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COMMUNICATION\SITE INTERNET\CONTENUS\TEXTES\02-SERVICES\02-09-Gestion des déchets\02-09-04-Déchets des professionnels\"/>
    </mc:Choice>
  </mc:AlternateContent>
  <bookViews>
    <workbookView xWindow="0" yWindow="0" windowWidth="21600" windowHeight="9735"/>
  </bookViews>
  <sheets>
    <sheet name="N°X  Modèle" sheetId="1" r:id="rId1"/>
  </sheets>
  <externalReferences>
    <externalReference r:id="rId2"/>
    <externalReference r:id="rId3"/>
  </externalReferences>
  <definedNames>
    <definedName name="listeM1a">'[1]base de calculs'!$A$5:$BT$534</definedName>
    <definedName name="listeM1aCamp" comment="ensemble des données">'[2]base de calculs'!$A$5:$ET$633</definedName>
    <definedName name="listeM1Camp" comment="données de base de calculs">'[2]base de calculs'!$A$5:$ET$633</definedName>
    <definedName name="_xlnm.Print_Area" localSheetId="0">'N°X  Modèle'!$A$21:$AN$262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255" i="1" l="1"/>
  <c r="AA247" i="1"/>
  <c r="AE253" i="1"/>
  <c r="AN234" i="1"/>
  <c r="AE257" i="1" s="1"/>
  <c r="AE212" i="1"/>
  <c r="AG212" i="1"/>
  <c r="AI212" i="1"/>
  <c r="G245" i="1"/>
  <c r="G260" i="1"/>
  <c r="G261" i="1" s="1"/>
  <c r="AD227" i="1"/>
  <c r="AF227" i="1"/>
  <c r="R245" i="1"/>
  <c r="AC228" i="1"/>
  <c r="K235" i="1"/>
  <c r="I224" i="1"/>
  <c r="S237" i="1"/>
  <c r="K245" i="1"/>
  <c r="M245" i="1"/>
  <c r="I259" i="1"/>
  <c r="U258" i="1"/>
  <c r="T258" i="1"/>
  <c r="S258" i="1"/>
  <c r="R258" i="1"/>
  <c r="Q258" i="1"/>
  <c r="P258" i="1"/>
  <c r="O258" i="1"/>
  <c r="N258" i="1"/>
  <c r="M258" i="1"/>
  <c r="L258" i="1"/>
  <c r="K258" i="1"/>
  <c r="J258" i="1"/>
  <c r="H258" i="1"/>
  <c r="G258" i="1"/>
  <c r="I258" i="1" s="1"/>
  <c r="F258" i="1"/>
  <c r="E258" i="1"/>
  <c r="D258" i="1"/>
  <c r="C258" i="1"/>
  <c r="A258" i="1"/>
  <c r="U257" i="1"/>
  <c r="T257" i="1"/>
  <c r="S257" i="1"/>
  <c r="R257" i="1"/>
  <c r="Q257" i="1"/>
  <c r="P257" i="1"/>
  <c r="O257" i="1"/>
  <c r="N257" i="1"/>
  <c r="M257" i="1"/>
  <c r="L257" i="1"/>
  <c r="K257" i="1"/>
  <c r="J257" i="1"/>
  <c r="H257" i="1"/>
  <c r="G257" i="1"/>
  <c r="F257" i="1"/>
  <c r="E257" i="1"/>
  <c r="D257" i="1"/>
  <c r="C257" i="1"/>
  <c r="A257" i="1"/>
  <c r="U256" i="1"/>
  <c r="T256" i="1"/>
  <c r="S256" i="1"/>
  <c r="R256" i="1"/>
  <c r="Q256" i="1"/>
  <c r="P256" i="1"/>
  <c r="O256" i="1"/>
  <c r="N256" i="1"/>
  <c r="M256" i="1"/>
  <c r="L256" i="1"/>
  <c r="K256" i="1"/>
  <c r="J256" i="1"/>
  <c r="H256" i="1"/>
  <c r="G256" i="1"/>
  <c r="I256" i="1" s="1"/>
  <c r="F256" i="1"/>
  <c r="E256" i="1"/>
  <c r="D256" i="1"/>
  <c r="C256" i="1"/>
  <c r="A256" i="1"/>
  <c r="AH255" i="1"/>
  <c r="AH257" i="1" s="1"/>
  <c r="AG255" i="1"/>
  <c r="AG257" i="1" s="1"/>
  <c r="AF255" i="1"/>
  <c r="AF257" i="1" s="1"/>
  <c r="U255" i="1"/>
  <c r="T255" i="1"/>
  <c r="S255" i="1"/>
  <c r="R255" i="1"/>
  <c r="Q255" i="1"/>
  <c r="P255" i="1"/>
  <c r="O255" i="1"/>
  <c r="N255" i="1"/>
  <c r="M255" i="1"/>
  <c r="L255" i="1"/>
  <c r="K255" i="1"/>
  <c r="J255" i="1"/>
  <c r="H255" i="1"/>
  <c r="G255" i="1"/>
  <c r="I255" i="1" s="1"/>
  <c r="F255" i="1"/>
  <c r="E255" i="1"/>
  <c r="D255" i="1"/>
  <c r="C255" i="1"/>
  <c r="A255" i="1"/>
  <c r="U254" i="1"/>
  <c r="T254" i="1"/>
  <c r="S254" i="1"/>
  <c r="R254" i="1"/>
  <c r="Q254" i="1"/>
  <c r="P254" i="1"/>
  <c r="O254" i="1"/>
  <c r="N254" i="1"/>
  <c r="M254" i="1"/>
  <c r="L254" i="1"/>
  <c r="K254" i="1"/>
  <c r="J254" i="1"/>
  <c r="H254" i="1"/>
  <c r="G254" i="1"/>
  <c r="F254" i="1"/>
  <c r="E254" i="1"/>
  <c r="D254" i="1"/>
  <c r="C254" i="1"/>
  <c r="A254" i="1"/>
  <c r="U253" i="1"/>
  <c r="T253" i="1"/>
  <c r="S253" i="1"/>
  <c r="R253" i="1"/>
  <c r="Q253" i="1"/>
  <c r="P253" i="1"/>
  <c r="O253" i="1"/>
  <c r="N253" i="1"/>
  <c r="M253" i="1"/>
  <c r="L253" i="1"/>
  <c r="K253" i="1"/>
  <c r="J253" i="1"/>
  <c r="H253" i="1"/>
  <c r="G253" i="1"/>
  <c r="F253" i="1"/>
  <c r="E253" i="1"/>
  <c r="D253" i="1"/>
  <c r="C253" i="1"/>
  <c r="A253" i="1"/>
  <c r="U252" i="1"/>
  <c r="T252" i="1"/>
  <c r="S252" i="1"/>
  <c r="R252" i="1"/>
  <c r="Q252" i="1"/>
  <c r="P252" i="1"/>
  <c r="O252" i="1"/>
  <c r="N252" i="1"/>
  <c r="M252" i="1"/>
  <c r="L252" i="1"/>
  <c r="K252" i="1"/>
  <c r="J252" i="1"/>
  <c r="H252" i="1"/>
  <c r="G252" i="1"/>
  <c r="F252" i="1"/>
  <c r="E252" i="1"/>
  <c r="D252" i="1"/>
  <c r="C252" i="1"/>
  <c r="A252" i="1"/>
  <c r="U251" i="1"/>
  <c r="T251" i="1"/>
  <c r="S251" i="1"/>
  <c r="R251" i="1"/>
  <c r="Q251" i="1"/>
  <c r="P251" i="1"/>
  <c r="O251" i="1"/>
  <c r="N251" i="1"/>
  <c r="M251" i="1"/>
  <c r="L251" i="1"/>
  <c r="K251" i="1"/>
  <c r="J251" i="1"/>
  <c r="H251" i="1"/>
  <c r="G251" i="1"/>
  <c r="I251" i="1" s="1"/>
  <c r="F251" i="1"/>
  <c r="E251" i="1"/>
  <c r="D251" i="1"/>
  <c r="C251" i="1"/>
  <c r="A251" i="1"/>
  <c r="U250" i="1"/>
  <c r="T250" i="1"/>
  <c r="S250" i="1"/>
  <c r="R250" i="1"/>
  <c r="Q250" i="1"/>
  <c r="P250" i="1"/>
  <c r="O250" i="1"/>
  <c r="N250" i="1"/>
  <c r="M250" i="1"/>
  <c r="L250" i="1"/>
  <c r="K250" i="1"/>
  <c r="J250" i="1"/>
  <c r="H250" i="1"/>
  <c r="G250" i="1"/>
  <c r="F250" i="1"/>
  <c r="I250" i="1" s="1"/>
  <c r="E250" i="1"/>
  <c r="D250" i="1"/>
  <c r="C250" i="1"/>
  <c r="A250" i="1"/>
  <c r="U249" i="1"/>
  <c r="T249" i="1"/>
  <c r="S249" i="1"/>
  <c r="R249" i="1"/>
  <c r="Q249" i="1"/>
  <c r="P249" i="1"/>
  <c r="O249" i="1"/>
  <c r="N249" i="1"/>
  <c r="M249" i="1"/>
  <c r="L249" i="1"/>
  <c r="K249" i="1"/>
  <c r="J249" i="1"/>
  <c r="H249" i="1"/>
  <c r="G249" i="1"/>
  <c r="I249" i="1" s="1"/>
  <c r="F249" i="1"/>
  <c r="E249" i="1"/>
  <c r="D249" i="1"/>
  <c r="C249" i="1"/>
  <c r="A249" i="1"/>
  <c r="V248" i="1"/>
  <c r="U248" i="1"/>
  <c r="T248" i="1"/>
  <c r="S248" i="1"/>
  <c r="R248" i="1"/>
  <c r="Q248" i="1"/>
  <c r="P248" i="1"/>
  <c r="O248" i="1"/>
  <c r="N248" i="1"/>
  <c r="M248" i="1"/>
  <c r="L248" i="1"/>
  <c r="K248" i="1"/>
  <c r="J248" i="1"/>
  <c r="H248" i="1"/>
  <c r="G248" i="1"/>
  <c r="F248" i="1"/>
  <c r="E248" i="1"/>
  <c r="D248" i="1"/>
  <c r="C248" i="1"/>
  <c r="A248" i="1"/>
  <c r="U247" i="1"/>
  <c r="T247" i="1"/>
  <c r="S247" i="1"/>
  <c r="R247" i="1"/>
  <c r="Q247" i="1"/>
  <c r="P247" i="1"/>
  <c r="O247" i="1"/>
  <c r="N247" i="1"/>
  <c r="M247" i="1"/>
  <c r="L247" i="1"/>
  <c r="K247" i="1"/>
  <c r="J247" i="1"/>
  <c r="H247" i="1"/>
  <c r="G247" i="1"/>
  <c r="F247" i="1"/>
  <c r="E247" i="1"/>
  <c r="D247" i="1"/>
  <c r="C247" i="1"/>
  <c r="A247" i="1"/>
  <c r="AN246" i="1"/>
  <c r="AM246" i="1"/>
  <c r="AJ246" i="1"/>
  <c r="AH246" i="1"/>
  <c r="AF246" i="1"/>
  <c r="AB246" i="1"/>
  <c r="AA246" i="1"/>
  <c r="Y246" i="1"/>
  <c r="U246" i="1"/>
  <c r="T246" i="1"/>
  <c r="S246" i="1"/>
  <c r="R246" i="1"/>
  <c r="Q246" i="1"/>
  <c r="P246" i="1"/>
  <c r="O246" i="1"/>
  <c r="N246" i="1"/>
  <c r="M246" i="1"/>
  <c r="L246" i="1"/>
  <c r="K246" i="1"/>
  <c r="J246" i="1"/>
  <c r="H246" i="1"/>
  <c r="G246" i="1"/>
  <c r="F246" i="1"/>
  <c r="E246" i="1"/>
  <c r="D246" i="1"/>
  <c r="C246" i="1"/>
  <c r="A246" i="1"/>
  <c r="AN245" i="1"/>
  <c r="AM245" i="1"/>
  <c r="AJ245" i="1"/>
  <c r="AH245" i="1"/>
  <c r="AF245" i="1"/>
  <c r="AB245" i="1"/>
  <c r="AA245" i="1"/>
  <c r="Y245" i="1"/>
  <c r="Q245" i="1"/>
  <c r="AN244" i="1"/>
  <c r="AM244" i="1"/>
  <c r="AJ244" i="1"/>
  <c r="AH244" i="1"/>
  <c r="AF244" i="1"/>
  <c r="AB244" i="1"/>
  <c r="AA244" i="1"/>
  <c r="Y244" i="1"/>
  <c r="AN243" i="1"/>
  <c r="AM243" i="1"/>
  <c r="AJ243" i="1"/>
  <c r="AH243" i="1"/>
  <c r="AF243" i="1"/>
  <c r="AB243" i="1"/>
  <c r="AA243" i="1"/>
  <c r="Y243" i="1"/>
  <c r="AN242" i="1"/>
  <c r="AM242" i="1"/>
  <c r="AJ242" i="1"/>
  <c r="AH242" i="1"/>
  <c r="AF242" i="1"/>
  <c r="AB242" i="1"/>
  <c r="AA242" i="1"/>
  <c r="Y242" i="1"/>
  <c r="AN241" i="1"/>
  <c r="AM241" i="1"/>
  <c r="AJ241" i="1"/>
  <c r="AH241" i="1"/>
  <c r="AF241" i="1"/>
  <c r="AB241" i="1"/>
  <c r="AA241" i="1"/>
  <c r="Y241" i="1"/>
  <c r="AN240" i="1"/>
  <c r="AM240" i="1"/>
  <c r="AJ240" i="1"/>
  <c r="AH240" i="1"/>
  <c r="AF240" i="1"/>
  <c r="AB240" i="1"/>
  <c r="AA240" i="1"/>
  <c r="Y240" i="1"/>
  <c r="AN239" i="1"/>
  <c r="AM239" i="1"/>
  <c r="AJ239" i="1"/>
  <c r="AH239" i="1"/>
  <c r="AF239" i="1"/>
  <c r="AB239" i="1"/>
  <c r="AA239" i="1"/>
  <c r="Y239" i="1"/>
  <c r="AN238" i="1"/>
  <c r="AM238" i="1"/>
  <c r="AJ238" i="1"/>
  <c r="AH238" i="1"/>
  <c r="AF238" i="1"/>
  <c r="AB238" i="1"/>
  <c r="AA238" i="1"/>
  <c r="Y238" i="1"/>
  <c r="V238" i="1"/>
  <c r="AN237" i="1"/>
  <c r="AM237" i="1"/>
  <c r="AJ237" i="1"/>
  <c r="AH237" i="1"/>
  <c r="AF237" i="1"/>
  <c r="AB237" i="1"/>
  <c r="AA237" i="1"/>
  <c r="Y237" i="1"/>
  <c r="AN236" i="1"/>
  <c r="AM236" i="1"/>
  <c r="AJ236" i="1"/>
  <c r="AH236" i="1"/>
  <c r="AF236" i="1"/>
  <c r="AB236" i="1"/>
  <c r="AA236" i="1"/>
  <c r="Y236" i="1"/>
  <c r="AN235" i="1"/>
  <c r="AM235" i="1"/>
  <c r="AJ235" i="1"/>
  <c r="AH235" i="1"/>
  <c r="AF235" i="1"/>
  <c r="AB235" i="1"/>
  <c r="AA235" i="1"/>
  <c r="Y235" i="1"/>
  <c r="S235" i="1"/>
  <c r="AF233" i="1"/>
  <c r="AB233" i="1"/>
  <c r="AJ228" i="1"/>
  <c r="AF228" i="1"/>
  <c r="AK227" i="1"/>
  <c r="AG227" i="1"/>
  <c r="AC227" i="1"/>
  <c r="AN225" i="1"/>
  <c r="AM225" i="1"/>
  <c r="AL225" i="1"/>
  <c r="AK225" i="1"/>
  <c r="AJ225" i="1"/>
  <c r="AI225" i="1"/>
  <c r="AH225" i="1"/>
  <c r="AG225" i="1"/>
  <c r="AF225" i="1"/>
  <c r="AE225" i="1"/>
  <c r="AD225" i="1"/>
  <c r="AC225" i="1"/>
  <c r="AA225" i="1"/>
  <c r="Y225" i="1"/>
  <c r="V225" i="1"/>
  <c r="AN224" i="1"/>
  <c r="AM224" i="1"/>
  <c r="AL224" i="1"/>
  <c r="AK224" i="1"/>
  <c r="AJ224" i="1"/>
  <c r="AI224" i="1"/>
  <c r="AH224" i="1"/>
  <c r="AG224" i="1"/>
  <c r="AF224" i="1"/>
  <c r="AE224" i="1"/>
  <c r="AD224" i="1"/>
  <c r="AC224" i="1"/>
  <c r="AA224" i="1"/>
  <c r="Y224" i="1"/>
  <c r="V224" i="1"/>
  <c r="V246" i="1" s="1"/>
  <c r="C224" i="1"/>
  <c r="AN223" i="1"/>
  <c r="AM223" i="1"/>
  <c r="AL223" i="1"/>
  <c r="AK223" i="1"/>
  <c r="AJ223" i="1"/>
  <c r="AI223" i="1"/>
  <c r="AH223" i="1"/>
  <c r="AG223" i="1"/>
  <c r="AF223" i="1"/>
  <c r="AE223" i="1"/>
  <c r="AD223" i="1"/>
  <c r="AC223" i="1"/>
  <c r="AA223" i="1"/>
  <c r="Y223" i="1"/>
  <c r="V223" i="1"/>
  <c r="V245" i="1" s="1"/>
  <c r="AN222" i="1"/>
  <c r="AM222" i="1"/>
  <c r="AL222" i="1"/>
  <c r="AK222" i="1"/>
  <c r="AJ222" i="1"/>
  <c r="AI222" i="1"/>
  <c r="AH222" i="1"/>
  <c r="AG222" i="1"/>
  <c r="AF222" i="1"/>
  <c r="AE222" i="1"/>
  <c r="AD222" i="1"/>
  <c r="AC222" i="1"/>
  <c r="AA222" i="1"/>
  <c r="Y222" i="1"/>
  <c r="V222" i="1"/>
  <c r="V244" i="1" s="1"/>
  <c r="AN221" i="1"/>
  <c r="AM221" i="1"/>
  <c r="AL221" i="1"/>
  <c r="AK221" i="1"/>
  <c r="AJ221" i="1"/>
  <c r="AI221" i="1"/>
  <c r="AH221" i="1"/>
  <c r="AG221" i="1"/>
  <c r="AF221" i="1"/>
  <c r="AE221" i="1"/>
  <c r="AD221" i="1"/>
  <c r="AC221" i="1"/>
  <c r="AA221" i="1"/>
  <c r="Y221" i="1"/>
  <c r="V221" i="1"/>
  <c r="V243" i="1" s="1"/>
  <c r="AN220" i="1"/>
  <c r="AM220" i="1"/>
  <c r="AL220" i="1"/>
  <c r="AK220" i="1"/>
  <c r="AJ220" i="1"/>
  <c r="AI220" i="1"/>
  <c r="AH220" i="1"/>
  <c r="AG220" i="1"/>
  <c r="AF220" i="1"/>
  <c r="AE220" i="1"/>
  <c r="AD220" i="1"/>
  <c r="AC220" i="1"/>
  <c r="AA220" i="1"/>
  <c r="Y220" i="1"/>
  <c r="V220" i="1"/>
  <c r="V242" i="1" s="1"/>
  <c r="AN219" i="1"/>
  <c r="AM219" i="1"/>
  <c r="AL219" i="1"/>
  <c r="AK219" i="1"/>
  <c r="AJ219" i="1"/>
  <c r="AI219" i="1"/>
  <c r="AH219" i="1"/>
  <c r="AG219" i="1"/>
  <c r="AF219" i="1"/>
  <c r="AE219" i="1"/>
  <c r="AD219" i="1"/>
  <c r="AC219" i="1"/>
  <c r="AA219" i="1"/>
  <c r="Y219" i="1"/>
  <c r="V219" i="1"/>
  <c r="V241" i="1" s="1"/>
  <c r="AN218" i="1"/>
  <c r="AM218" i="1"/>
  <c r="AL218" i="1"/>
  <c r="AK218" i="1"/>
  <c r="AJ218" i="1"/>
  <c r="AI218" i="1"/>
  <c r="AH218" i="1"/>
  <c r="AG218" i="1"/>
  <c r="AF218" i="1"/>
  <c r="AE218" i="1"/>
  <c r="AD218" i="1"/>
  <c r="AC218" i="1"/>
  <c r="AA218" i="1"/>
  <c r="Y218" i="1"/>
  <c r="V218" i="1"/>
  <c r="V240" i="1" s="1"/>
  <c r="AN217" i="1"/>
  <c r="AM217" i="1"/>
  <c r="AL217" i="1"/>
  <c r="AK217" i="1"/>
  <c r="AJ217" i="1"/>
  <c r="AI217" i="1"/>
  <c r="AH217" i="1"/>
  <c r="AG217" i="1"/>
  <c r="AF217" i="1"/>
  <c r="AE217" i="1"/>
  <c r="AD217" i="1"/>
  <c r="AC217" i="1"/>
  <c r="AA217" i="1"/>
  <c r="Y217" i="1"/>
  <c r="V217" i="1"/>
  <c r="V239" i="1" s="1"/>
  <c r="AN216" i="1"/>
  <c r="AM216" i="1"/>
  <c r="AL216" i="1"/>
  <c r="AK216" i="1"/>
  <c r="AJ216" i="1"/>
  <c r="AI216" i="1"/>
  <c r="AH216" i="1"/>
  <c r="AG216" i="1"/>
  <c r="AF216" i="1"/>
  <c r="AE216" i="1"/>
  <c r="AD216" i="1"/>
  <c r="AC216" i="1"/>
  <c r="AA216" i="1"/>
  <c r="Y216" i="1"/>
  <c r="V216" i="1"/>
  <c r="AN215" i="1"/>
  <c r="AM215" i="1"/>
  <c r="AL215" i="1"/>
  <c r="AK215" i="1"/>
  <c r="AJ215" i="1"/>
  <c r="AI215" i="1"/>
  <c r="AH215" i="1"/>
  <c r="AG215" i="1"/>
  <c r="AF215" i="1"/>
  <c r="AE215" i="1"/>
  <c r="AD215" i="1"/>
  <c r="AC215" i="1"/>
  <c r="AA215" i="1"/>
  <c r="Y215" i="1"/>
  <c r="V215" i="1"/>
  <c r="V237" i="1" s="1"/>
  <c r="AN214" i="1"/>
  <c r="AM214" i="1"/>
  <c r="AL214" i="1"/>
  <c r="AK214" i="1"/>
  <c r="AJ214" i="1"/>
  <c r="AI214" i="1"/>
  <c r="AH214" i="1"/>
  <c r="AG214" i="1"/>
  <c r="AF214" i="1"/>
  <c r="AE214" i="1"/>
  <c r="AD214" i="1"/>
  <c r="AC214" i="1"/>
  <c r="AA214" i="1"/>
  <c r="Y214" i="1"/>
  <c r="V214" i="1"/>
  <c r="V236" i="1" s="1"/>
  <c r="AN213" i="1"/>
  <c r="AM213" i="1"/>
  <c r="AL213" i="1"/>
  <c r="AK213" i="1"/>
  <c r="AJ213" i="1"/>
  <c r="AI213" i="1"/>
  <c r="AH213" i="1"/>
  <c r="AG213" i="1"/>
  <c r="AF213" i="1"/>
  <c r="AE213" i="1"/>
  <c r="AD213" i="1"/>
  <c r="AC213" i="1"/>
  <c r="AA213" i="1"/>
  <c r="Y213" i="1"/>
  <c r="V213" i="1"/>
  <c r="V235" i="1" s="1"/>
  <c r="Q206" i="1"/>
  <c r="AU132" i="1"/>
  <c r="AU131" i="1"/>
  <c r="AU130" i="1"/>
  <c r="AJ128" i="1"/>
  <c r="E128" i="1"/>
  <c r="AM121" i="1"/>
  <c r="AK121" i="1"/>
  <c r="AI121" i="1"/>
  <c r="AH121" i="1"/>
  <c r="AG121" i="1"/>
  <c r="AF121" i="1"/>
  <c r="AB121" i="1"/>
  <c r="AA121" i="1"/>
  <c r="V121" i="1"/>
  <c r="AM120" i="1"/>
  <c r="AK120" i="1"/>
  <c r="AI120" i="1"/>
  <c r="AH120" i="1"/>
  <c r="AG120" i="1"/>
  <c r="AF120" i="1"/>
  <c r="AB120" i="1"/>
  <c r="AA120" i="1"/>
  <c r="V120" i="1"/>
  <c r="AM119" i="1"/>
  <c r="AK119" i="1"/>
  <c r="AI119" i="1"/>
  <c r="AH119" i="1"/>
  <c r="AG119" i="1"/>
  <c r="AF119" i="1"/>
  <c r="AB119" i="1"/>
  <c r="AA119" i="1"/>
  <c r="V119" i="1"/>
  <c r="AM118" i="1"/>
  <c r="AK118" i="1"/>
  <c r="AI118" i="1"/>
  <c r="AH118" i="1"/>
  <c r="AG118" i="1"/>
  <c r="AF118" i="1"/>
  <c r="AB118" i="1"/>
  <c r="AA118" i="1"/>
  <c r="V118" i="1"/>
  <c r="AM117" i="1"/>
  <c r="AK117" i="1"/>
  <c r="AI117" i="1"/>
  <c r="AH117" i="1"/>
  <c r="AG117" i="1"/>
  <c r="AF117" i="1"/>
  <c r="AB117" i="1"/>
  <c r="AA117" i="1"/>
  <c r="V117" i="1"/>
  <c r="AM116" i="1"/>
  <c r="AK116" i="1"/>
  <c r="AI116" i="1"/>
  <c r="AH116" i="1"/>
  <c r="AG116" i="1"/>
  <c r="AF116" i="1"/>
  <c r="AB116" i="1"/>
  <c r="AA116" i="1"/>
  <c r="V116" i="1"/>
  <c r="AM115" i="1"/>
  <c r="AK115" i="1"/>
  <c r="AI115" i="1"/>
  <c r="AH115" i="1"/>
  <c r="AG115" i="1"/>
  <c r="AF115" i="1"/>
  <c r="AB115" i="1"/>
  <c r="AA115" i="1"/>
  <c r="V115" i="1"/>
  <c r="AM114" i="1"/>
  <c r="AK114" i="1"/>
  <c r="AI114" i="1"/>
  <c r="AH114" i="1"/>
  <c r="AG114" i="1"/>
  <c r="AF114" i="1"/>
  <c r="AB114" i="1"/>
  <c r="AA114" i="1"/>
  <c r="V114" i="1"/>
  <c r="AM113" i="1"/>
  <c r="AK113" i="1"/>
  <c r="AI113" i="1"/>
  <c r="AH113" i="1"/>
  <c r="AG113" i="1"/>
  <c r="AF113" i="1"/>
  <c r="AB113" i="1"/>
  <c r="AA113" i="1"/>
  <c r="V113" i="1"/>
  <c r="AM112" i="1"/>
  <c r="AK112" i="1"/>
  <c r="AI112" i="1"/>
  <c r="AH112" i="1"/>
  <c r="AG112" i="1"/>
  <c r="AF112" i="1"/>
  <c r="AB112" i="1"/>
  <c r="AA112" i="1"/>
  <c r="V112" i="1"/>
  <c r="AM111" i="1"/>
  <c r="AK111" i="1"/>
  <c r="AI111" i="1"/>
  <c r="AH111" i="1"/>
  <c r="AG111" i="1"/>
  <c r="AF111" i="1"/>
  <c r="AB111" i="1"/>
  <c r="AA111" i="1"/>
  <c r="V111" i="1"/>
  <c r="AM110" i="1"/>
  <c r="AK110" i="1"/>
  <c r="AI110" i="1"/>
  <c r="AH110" i="1"/>
  <c r="AG110" i="1"/>
  <c r="AF110" i="1"/>
  <c r="AB110" i="1"/>
  <c r="AA110" i="1"/>
  <c r="V110" i="1"/>
  <c r="AM109" i="1"/>
  <c r="AK109" i="1"/>
  <c r="AI109" i="1"/>
  <c r="AH109" i="1"/>
  <c r="AG109" i="1"/>
  <c r="AF109" i="1"/>
  <c r="AB109" i="1"/>
  <c r="AA109" i="1"/>
  <c r="V109" i="1"/>
  <c r="AM108" i="1"/>
  <c r="AK108" i="1"/>
  <c r="AI108" i="1"/>
  <c r="AH108" i="1"/>
  <c r="AG108" i="1"/>
  <c r="AF108" i="1"/>
  <c r="AB108" i="1"/>
  <c r="AA108" i="1"/>
  <c r="V108" i="1"/>
  <c r="N245" i="1"/>
  <c r="L245" i="1"/>
  <c r="J245" i="1"/>
  <c r="D245" i="1"/>
  <c r="C245" i="1"/>
  <c r="N224" i="1"/>
  <c r="E237" i="1"/>
  <c r="D235" i="1"/>
  <c r="S260" i="1"/>
  <c r="T245" i="1"/>
  <c r="S245" i="1"/>
  <c r="AI228" i="1"/>
  <c r="AH228" i="1"/>
  <c r="AG228" i="1"/>
  <c r="AD228" i="1"/>
  <c r="Q260" i="1"/>
  <c r="Q261" i="1" s="1"/>
  <c r="V249" i="1"/>
  <c r="AA249" i="1"/>
  <c r="AM227" i="1"/>
  <c r="P245" i="1"/>
  <c r="AI227" i="1"/>
  <c r="AH227" i="1"/>
  <c r="AE227" i="1"/>
  <c r="F260" i="1"/>
  <c r="F261" i="1" s="1"/>
  <c r="F245" i="1"/>
  <c r="AH212" i="1"/>
  <c r="AD212" i="1"/>
  <c r="I248" i="1" l="1"/>
  <c r="I253" i="1"/>
  <c r="I254" i="1"/>
  <c r="I257" i="1"/>
  <c r="AN251" i="1"/>
  <c r="I246" i="1"/>
  <c r="I252" i="1"/>
  <c r="AN247" i="1"/>
  <c r="I247" i="1"/>
  <c r="E260" i="1"/>
  <c r="E261" i="1"/>
  <c r="M261" i="1"/>
  <c r="M260" i="1"/>
  <c r="G215" i="1"/>
  <c r="V234" i="1"/>
  <c r="U129" i="1"/>
  <c r="S129" i="1"/>
  <c r="Q129" i="1"/>
  <c r="O129" i="1"/>
  <c r="M129" i="1"/>
  <c r="K129" i="1"/>
  <c r="I129" i="1"/>
  <c r="G129" i="1"/>
  <c r="A129" i="1"/>
  <c r="V128" i="1"/>
  <c r="H129" i="1"/>
  <c r="L129" i="1"/>
  <c r="P129" i="1"/>
  <c r="T129" i="1"/>
  <c r="AJ127" i="1"/>
  <c r="AN227" i="1"/>
  <c r="V227" i="1" s="1"/>
  <c r="P262" i="1"/>
  <c r="P260" i="1"/>
  <c r="P261" i="1" s="1"/>
  <c r="AJ227" i="1"/>
  <c r="R260" i="1"/>
  <c r="R261" i="1" s="1"/>
  <c r="AL227" i="1"/>
  <c r="AJ129" i="1"/>
  <c r="T260" i="1"/>
  <c r="AK228" i="1"/>
  <c r="AB259" i="1"/>
  <c r="C260" i="1"/>
  <c r="C261" i="1"/>
  <c r="K261" i="1"/>
  <c r="K260" i="1"/>
  <c r="O261" i="1"/>
  <c r="O260" i="1"/>
  <c r="E129" i="1"/>
  <c r="J129" i="1"/>
  <c r="N129" i="1"/>
  <c r="R129" i="1"/>
  <c r="AK212" i="1"/>
  <c r="I245" i="1"/>
  <c r="D261" i="1"/>
  <c r="J260" i="1"/>
  <c r="L260" i="1"/>
  <c r="N260" i="1"/>
  <c r="AF107" i="1"/>
  <c r="AJ212" i="1"/>
  <c r="G217" i="1"/>
  <c r="J261" i="1"/>
  <c r="N261" i="1"/>
  <c r="D260" i="1"/>
  <c r="L261" i="1"/>
  <c r="J262" i="1" l="1"/>
  <c r="AK122" i="1"/>
  <c r="AG122" i="1"/>
  <c r="AH122" i="1"/>
  <c r="AM122" i="1"/>
  <c r="AF122" i="1"/>
  <c r="M262" i="1"/>
  <c r="C262" i="1"/>
  <c r="E130" i="1"/>
  <c r="G130" i="1"/>
  <c r="V129" i="1"/>
  <c r="A130" i="1"/>
  <c r="AK123" i="1" l="1"/>
  <c r="AG123" i="1"/>
  <c r="AH123" i="1"/>
  <c r="AM123" i="1"/>
  <c r="AF123" i="1"/>
</calcChain>
</file>

<file path=xl/sharedStrings.xml><?xml version="1.0" encoding="utf-8"?>
<sst xmlns="http://schemas.openxmlformats.org/spreadsheetml/2006/main" count="349" uniqueCount="326">
  <si>
    <t>ENTRE LES SOUSSIGNES,</t>
  </si>
  <si>
    <t xml:space="preserve">    La Communauté de Communes LA DOMITIENNE, représentée par son Président Alain CARALP, agissant en vertu  d’une délibération du Conseil Communautaire en date du  30/06/2010, ci-après dénommée « la COLLECTIVITE »</t>
  </si>
  <si>
    <t xml:space="preserve">D’une part, </t>
  </si>
  <si>
    <t>ET</t>
  </si>
  <si>
    <t>L’établissement/la société ………………………………….</t>
  </si>
  <si>
    <t>N°INSEE………………………………………………………………..</t>
  </si>
  <si>
    <t>Représentée par ………………………………………………….</t>
  </si>
  <si>
    <t>Fonction ……………………………………………………………….</t>
  </si>
  <si>
    <t>Ayant reçu délégation à cet effet</t>
  </si>
  <si>
    <t>Ayant son siège à ………………………………………………..</t>
  </si>
  <si>
    <t>Ci-après dénommé « l’USAGER »</t>
  </si>
  <si>
    <t>D’autre part,</t>
  </si>
  <si>
    <t>IL A ETE CONVENU CE QUI SUIT :</t>
  </si>
  <si>
    <t>PREAMBULE</t>
  </si>
  <si>
    <t>CONVENTION DE REDEVANCE SPECIALE POUR LA COLLECTE ET LE TRAITEMENT DES DECHETS NON MENAGERS ASSIMILES AUX ORDURES MENAGERES</t>
  </si>
  <si>
    <t xml:space="preserve">    La Taxe d’Enlèvement des Ordures Ménagères (TEOM) est prévue par l’article 1520 du Code Général des Impôts. Elle est instaurée par la collectivité afin de pourvoir au financement de la collecte et de l’élimination des déchets ménagers, prévu par l’article L2224-14 du Code Général des Collectivités Territoriales. Les communes ont délégué cette compétence à la Communauté de Communes LA DOMITIENNE. </t>
  </si>
  <si>
    <t xml:space="preserve">    De ce fait, la collecte et le traitement des déchets produits par d’autres producteurs que les ménages ne sont pas obligatoires mais la Communauté de Communes peut, selon ses prescriptions, en assurer l’élimination. Cela donne lieu à un financement spécifique de la part de ces producteurs par la Redevance Spéciale. </t>
  </si>
  <si>
    <t>ARTICLE 1 : OBJET DE LA CONVENTION</t>
  </si>
  <si>
    <t xml:space="preserve">    Le présent contrat a pour objet de définir les conditions et les modalités d’exécution de la collecte et du traitement des déchets assimilés aux ordures ménagères ne provenant pas des ménages ainsi que la facturation du service correspondant, conformément à :</t>
  </si>
  <si>
    <r>
      <t xml:space="preserve">    ·</t>
    </r>
    <r>
      <rPr>
        <sz val="7"/>
        <color theme="1"/>
        <rFont val="Times New Roman"/>
        <family val="1"/>
      </rPr>
      <t xml:space="preserve">         </t>
    </r>
    <r>
      <rPr>
        <sz val="11"/>
        <color theme="1"/>
        <rFont val="Trebuchet MS"/>
        <family val="2"/>
      </rPr>
      <t>La loi n° 75-633 du 15 juillet 1975 relative à l’élimination des déchets et à la récupération des matériaux modifiée par la loi n° 92-646 du 13 juillet 1992,</t>
    </r>
  </si>
  <si>
    <r>
      <t xml:space="preserve">    ·</t>
    </r>
    <r>
      <rPr>
        <sz val="7"/>
        <color theme="1"/>
        <rFont val="Times New Roman"/>
        <family val="1"/>
      </rPr>
      <t xml:space="preserve">         </t>
    </r>
    <r>
      <rPr>
        <sz val="11"/>
        <color theme="1"/>
        <rFont val="Trebuchet MS"/>
        <family val="2"/>
      </rPr>
      <t>Les articles L 2224-14 et L 2333-78 du Code général des Collectivités Territoriales,</t>
    </r>
  </si>
  <si>
    <r>
      <t xml:space="preserve">    ·</t>
    </r>
    <r>
      <rPr>
        <sz val="7"/>
        <color theme="1"/>
        <rFont val="Times New Roman"/>
        <family val="1"/>
      </rPr>
      <t xml:space="preserve">         </t>
    </r>
    <r>
      <rPr>
        <sz val="11"/>
        <color theme="1"/>
        <rFont val="Trebuchet MS"/>
        <family val="2"/>
      </rPr>
      <t>La délibération du Conseil Communautaire en date du 30 juin 2010.</t>
    </r>
  </si>
  <si>
    <t xml:space="preserve">    La redevance spéciale s’applique à tous les producteurs de déchets de plus de 1100 l par semaine d’ordures ménagères qui ne sont pas issues des ménages et qui font appel à la collectivité pour la collecte et le traitement de leurs déchets.</t>
  </si>
  <si>
    <t>ARTICLE 2 : NATURE DES DECHETS</t>
  </si>
  <si>
    <t xml:space="preserve">        La COLLECTIVITE assure la collecte et le traitement des déchets produits par l’USAGER qui,
 eu égard à leurs caractéristiques et aux quantités produites peuvent être éliminés sans sujétions techniques particulières et sans risques pour les personnes et l’environnement.</t>
  </si>
  <si>
    <r>
      <t xml:space="preserve">    Elle se</t>
    </r>
    <r>
      <rPr>
        <sz val="10"/>
        <color theme="1"/>
        <rFont val="Arial"/>
        <family val="2"/>
      </rPr>
      <t xml:space="preserve"> </t>
    </r>
    <r>
      <rPr>
        <sz val="11"/>
        <color theme="1"/>
        <rFont val="Trebuchet MS"/>
        <family val="2"/>
      </rPr>
      <t>réserve le droit d'inspecter à tout moment le nombre et le contenu des bacs présentés à la collecte et de faire procéder à une caractérisation le cas échéant.</t>
    </r>
  </si>
  <si>
    <t>Alinéa 1 : Déchets acceptés à la collecte</t>
  </si>
  <si>
    <t>ARTICLE 4 : OBLIGATIONS DE LA COLLECTIVITE</t>
  </si>
  <si>
    <t xml:space="preserve">    Sont acceptés dans les ordures ménagères (bac ordures ménagères) :</t>
  </si>
  <si>
    <t>Pendant la durée du contrat, la COLLECTIVITE s’engage à :</t>
  </si>
  <si>
    <r>
      <t xml:space="preserve">    ·</t>
    </r>
    <r>
      <rPr>
        <sz val="11"/>
        <color theme="1"/>
        <rFont val="Trebuchet MS"/>
        <family val="2"/>
      </rPr>
      <t>      Les résidus de cuisine et de cantine,</t>
    </r>
  </si>
  <si>
    <r>
      <t xml:space="preserve">    ·</t>
    </r>
    <r>
      <rPr>
        <sz val="7"/>
        <color theme="1"/>
        <rFont val="Times New Roman"/>
        <family val="1"/>
      </rPr>
      <t xml:space="preserve">       </t>
    </r>
    <r>
      <rPr>
        <sz val="11"/>
        <color theme="1"/>
        <rFont val="Trebuchet MS"/>
        <family val="2"/>
      </rPr>
      <t>Assurer la collecte aux jours définis.</t>
    </r>
  </si>
  <si>
    <r>
      <t xml:space="preserve">    ·</t>
    </r>
    <r>
      <rPr>
        <sz val="11"/>
        <color theme="1"/>
        <rFont val="Times New Roman"/>
        <family val="1"/>
      </rPr>
      <t xml:space="preserve">       </t>
    </r>
    <r>
      <rPr>
        <sz val="11"/>
        <color theme="1"/>
        <rFont val="Trebuchet MS"/>
        <family val="2"/>
      </rPr>
      <t>Les emballages non valorisables (pots de yaourts, boîtes plastiques, polystyrène…),</t>
    </r>
  </si>
  <si>
    <t xml:space="preserve">    Les rattrapages de collecte, ne seront effectués que si la collecte n’est pas réalisée dans les jours stipulés </t>
  </si>
  <si>
    <r>
      <t xml:space="preserve">    ·</t>
    </r>
    <r>
      <rPr>
        <sz val="11"/>
        <color theme="1"/>
        <rFont val="Times New Roman"/>
        <family val="1"/>
      </rPr>
      <t xml:space="preserve">       </t>
    </r>
    <r>
      <rPr>
        <sz val="11"/>
        <color theme="1"/>
        <rFont val="Trebuchet MS"/>
        <family val="2"/>
      </rPr>
      <t xml:space="preserve">Les résidus de ménage (balayures…), </t>
    </r>
  </si>
  <si>
    <t xml:space="preserve">dans le présent contrat pour des raisons techniques et humaines relevant de la responsabilité de la </t>
  </si>
  <si>
    <r>
      <t xml:space="preserve">    ·</t>
    </r>
    <r>
      <rPr>
        <sz val="11"/>
        <color theme="1"/>
        <rFont val="Times New Roman"/>
        <family val="1"/>
      </rPr>
      <t xml:space="preserve">       </t>
    </r>
    <r>
      <rPr>
        <sz val="11"/>
        <color theme="1"/>
        <rFont val="Trebuchet MS"/>
        <family val="2"/>
      </rPr>
      <t xml:space="preserve">Les résidus de bureaux non recyclables, </t>
    </r>
  </si>
  <si>
    <t>COLLECTIVITE.</t>
  </si>
  <si>
    <r>
      <t xml:space="preserve">    ·</t>
    </r>
    <r>
      <rPr>
        <sz val="11"/>
        <color theme="1"/>
        <rFont val="Times New Roman"/>
        <family val="1"/>
      </rPr>
      <t xml:space="preserve">       </t>
    </r>
    <r>
      <rPr>
        <sz val="11"/>
        <color theme="1"/>
        <rFont val="Trebuchet MS"/>
        <family val="2"/>
      </rPr>
      <t>Les chiffons et autres résidus souillés,</t>
    </r>
  </si>
  <si>
    <t xml:space="preserve">    En cas de férié sur collecte dont la fréquence est une fois par semaine, il sera procédé à un rattrapage la </t>
  </si>
  <si>
    <r>
      <t xml:space="preserve">    ·</t>
    </r>
    <r>
      <rPr>
        <sz val="11"/>
        <color theme="1"/>
        <rFont val="Times New Roman"/>
        <family val="1"/>
      </rPr>
      <t xml:space="preserve">       </t>
    </r>
    <r>
      <rPr>
        <sz val="11"/>
        <color theme="1"/>
        <rFont val="Trebuchet MS"/>
        <family val="2"/>
      </rPr>
      <t>Les débris de verre ou de vaisselle en très petites quantités.</t>
    </r>
  </si>
  <si>
    <t>veille ou le lendemain.</t>
  </si>
  <si>
    <t xml:space="preserve">    Sont acceptés dans les déchets recyclables (contenant de collecte sélective) :</t>
  </si>
  <si>
    <t xml:space="preserve">    A l’opposé, si la prestation n’est pas réalisée pour des raisons techniques relevant de la responsabilité de </t>
  </si>
  <si>
    <r>
      <t xml:space="preserve">    ·</t>
    </r>
    <r>
      <rPr>
        <sz val="11"/>
        <color theme="1"/>
        <rFont val="Times New Roman"/>
        <family val="1"/>
      </rPr>
      <t xml:space="preserve">       </t>
    </r>
    <r>
      <rPr>
        <sz val="11"/>
        <color theme="1"/>
        <rFont val="Trebuchet MS"/>
        <family val="2"/>
      </rPr>
      <t>Les cartonnettes,</t>
    </r>
  </si>
  <si>
    <t>l’USAGER, aucun rattrapage ne sera effectué par la COLLECTIVITE.</t>
  </si>
  <si>
    <r>
      <t xml:space="preserve">    ·</t>
    </r>
    <r>
      <rPr>
        <sz val="11"/>
        <color theme="1"/>
        <rFont val="Times New Roman"/>
        <family val="1"/>
      </rPr>
      <t xml:space="preserve">       </t>
    </r>
    <r>
      <rPr>
        <sz val="11"/>
        <color theme="1"/>
        <rFont val="Trebuchet MS"/>
        <family val="2"/>
      </rPr>
      <t>Les papiers de bureaux (listing, chutes d’imprimantes ou de photocopieurs…),</t>
    </r>
  </si>
  <si>
    <t xml:space="preserve">    L’obligation de réalisation de ces prestations s’inscrit dans le cadre de l’exécution normale du service : </t>
  </si>
  <si>
    <r>
      <t xml:space="preserve">    ·</t>
    </r>
    <r>
      <rPr>
        <sz val="11"/>
        <color theme="1"/>
        <rFont val="Times New Roman"/>
        <family val="1"/>
      </rPr>
      <t xml:space="preserve">       </t>
    </r>
    <r>
      <rPr>
        <sz val="11"/>
        <color theme="1"/>
        <rFont val="Trebuchet MS"/>
        <family val="2"/>
      </rPr>
      <t>Les catalogues, journaux, magazines, publicités à l’exception des films plastiques…,</t>
    </r>
  </si>
  <si>
    <t xml:space="preserve">une interruption provisoire de ce service, pour quelque cause que ce soit, n’ouvre pas droit à indemnité au </t>
  </si>
  <si>
    <r>
      <t xml:space="preserve">    ·</t>
    </r>
    <r>
      <rPr>
        <sz val="11"/>
        <color theme="1"/>
        <rFont val="Times New Roman"/>
        <family val="1"/>
      </rPr>
      <t xml:space="preserve">       </t>
    </r>
    <r>
      <rPr>
        <sz val="11"/>
        <color theme="1"/>
        <rFont val="Trebuchet MS"/>
        <family val="2"/>
      </rPr>
      <t xml:space="preserve">Les emballages métalliques, les bouteilles et flacons plastiques (n’ayant  contenu aucun produit </t>
    </r>
  </si>
  <si>
    <t>profit du producteur.</t>
  </si>
  <si>
    <t>cité à l’Alinéa 2),</t>
  </si>
  <si>
    <r>
      <t xml:space="preserve">    ·</t>
    </r>
    <r>
      <rPr>
        <sz val="7"/>
        <color theme="1"/>
        <rFont val="Times New Roman"/>
        <family val="1"/>
      </rPr>
      <t xml:space="preserve">       </t>
    </r>
    <r>
      <rPr>
        <sz val="11"/>
        <color theme="1"/>
        <rFont val="Trebuchet MS"/>
        <family val="2"/>
      </rPr>
      <t xml:space="preserve">Assurer l’élimination des déchets dans des conditions réglementaires et respectueuses de </t>
    </r>
  </si>
  <si>
    <r>
      <t xml:space="preserve">    ·</t>
    </r>
    <r>
      <rPr>
        <sz val="11"/>
        <color theme="1"/>
        <rFont val="Times New Roman"/>
        <family val="1"/>
      </rPr>
      <t xml:space="preserve">       </t>
    </r>
    <r>
      <rPr>
        <sz val="11"/>
        <color theme="1"/>
        <rFont val="Trebuchet MS"/>
        <family val="2"/>
      </rPr>
      <t>Les briques alimentaires.</t>
    </r>
  </si>
  <si>
    <t>l’environnement.</t>
  </si>
  <si>
    <t xml:space="preserve">    Le verre est collecté par le biais de Points d’Apport Volontaire.</t>
  </si>
  <si>
    <t xml:space="preserve">    Les cartons ne doivent pas être présentés à la collecte des ordures ménagères (collecte spéciale </t>
  </si>
  <si>
    <t>ARTICLE 5 : OBLIGATIONS DE l’USAGER</t>
  </si>
  <si>
    <r>
      <t>carton dans les centres de villages ou dépôt gratuit en déchèterie limité à 2 m</t>
    </r>
    <r>
      <rPr>
        <vertAlign val="superscript"/>
        <sz val="11"/>
        <color theme="1"/>
        <rFont val="Trebuchet MS"/>
        <family val="2"/>
      </rPr>
      <t>3</t>
    </r>
    <r>
      <rPr>
        <sz val="11"/>
        <color theme="1"/>
        <rFont val="Trebuchet MS"/>
        <family val="2"/>
      </rPr>
      <t xml:space="preserve"> par semaine).</t>
    </r>
  </si>
  <si>
    <t>Pendant la durée du contrat, l’USAGER s’engage à respecter les obligations suivantes :</t>
  </si>
  <si>
    <r>
      <t xml:space="preserve">    ·</t>
    </r>
    <r>
      <rPr>
        <sz val="7"/>
        <color theme="1"/>
        <rFont val="Times New Roman"/>
        <family val="1"/>
      </rPr>
      <t xml:space="preserve">       </t>
    </r>
    <r>
      <rPr>
        <sz val="11"/>
        <color theme="1"/>
        <rFont val="Trebuchet MS"/>
        <family val="2"/>
      </rPr>
      <t>Ne mettre dans les  conteneurs fournis que les  déchets définis  par l’article 2     Alinéa 1.</t>
    </r>
  </si>
  <si>
    <t>Alinéa 2 : Déchets refusés à la collecte</t>
  </si>
  <si>
    <r>
      <t xml:space="preserve">    ·</t>
    </r>
    <r>
      <rPr>
        <sz val="11"/>
        <color theme="1"/>
        <rFont val="Trebuchet MS"/>
        <family val="2"/>
      </rPr>
      <t xml:space="preserve">   Respecter les modalités de présentation des déchets à savoir : </t>
    </r>
  </si>
  <si>
    <t xml:space="preserve">    Les déchets suivants sont formellement exclus du champ d’application de cette convention :</t>
  </si>
  <si>
    <t xml:space="preserve">           - Les déchets non recyclables doivent être déposés dans les bacs standardisés fournis par la </t>
  </si>
  <si>
    <r>
      <t xml:space="preserve">    ·</t>
    </r>
    <r>
      <rPr>
        <sz val="11"/>
        <color theme="1"/>
        <rFont val="Times New Roman"/>
        <family val="1"/>
      </rPr>
      <t xml:space="preserve">       </t>
    </r>
    <r>
      <rPr>
        <sz val="11"/>
        <color theme="1"/>
        <rFont val="Trebuchet MS"/>
        <family val="2"/>
      </rPr>
      <t>Les produits chimiques sous toutes leurs formes,</t>
    </r>
  </si>
  <si>
    <t xml:space="preserve">COLLECTIVITE. </t>
  </si>
  <si>
    <r>
      <t xml:space="preserve">    ·</t>
    </r>
    <r>
      <rPr>
        <sz val="11"/>
        <color theme="1"/>
        <rFont val="Times New Roman"/>
        <family val="1"/>
      </rPr>
      <t xml:space="preserve">       </t>
    </r>
    <r>
      <rPr>
        <sz val="11"/>
        <color theme="1"/>
        <rFont val="Trebuchet MS"/>
        <family val="2"/>
      </rPr>
      <t>Les résidus de peintures, vernis, colles, solvants et pesticides,</t>
    </r>
  </si>
  <si>
    <t xml:space="preserve">           - Le tassement excessif est formellement  interdit tout comme le broyage ou le compactage des </t>
  </si>
  <si>
    <r>
      <t xml:space="preserve">    ·</t>
    </r>
    <r>
      <rPr>
        <sz val="11"/>
        <color theme="1"/>
        <rFont val="Times New Roman"/>
        <family val="1"/>
      </rPr>
      <t xml:space="preserve">       </t>
    </r>
    <r>
      <rPr>
        <sz val="11"/>
        <color theme="1"/>
        <rFont val="Trebuchet MS"/>
        <family val="2"/>
      </rPr>
      <t>Les déchets d’activités de soins et déchets d’abattoirs,</t>
    </r>
  </si>
  <si>
    <t>déchets.</t>
  </si>
  <si>
    <r>
      <t xml:space="preserve">    ·</t>
    </r>
    <r>
      <rPr>
        <sz val="11"/>
        <color theme="1"/>
        <rFont val="Times New Roman"/>
        <family val="1"/>
      </rPr>
      <t xml:space="preserve">       </t>
    </r>
    <r>
      <rPr>
        <sz val="11"/>
        <color theme="1"/>
        <rFont val="Trebuchet MS"/>
        <family val="2"/>
      </rPr>
      <t>Les déchets radioactifs,</t>
    </r>
  </si>
  <si>
    <t xml:space="preserve">           - Les déchets présentés en dehors du bac ou en surplus de la dotation,  feront l’objet d’un signalement </t>
  </si>
  <si>
    <r>
      <t xml:space="preserve">    ·</t>
    </r>
    <r>
      <rPr>
        <sz val="11"/>
        <color theme="1"/>
        <rFont val="Times New Roman"/>
        <family val="1"/>
      </rPr>
      <t xml:space="preserve">       </t>
    </r>
    <r>
      <rPr>
        <sz val="11"/>
        <color theme="1"/>
        <rFont val="Trebuchet MS"/>
        <family val="2"/>
      </rPr>
      <t>Les déchets encombrants ou lourds,</t>
    </r>
  </si>
  <si>
    <t xml:space="preserve">à l’USAGER. Au deuxième signalement, une amende forfaitaire de 50 € sera appliquée. En cas de récidive, </t>
  </si>
  <si>
    <r>
      <t xml:space="preserve">    ·</t>
    </r>
    <r>
      <rPr>
        <sz val="11"/>
        <color theme="1"/>
        <rFont val="Times New Roman"/>
        <family val="1"/>
      </rPr>
      <t xml:space="preserve">       </t>
    </r>
    <r>
      <rPr>
        <sz val="11"/>
        <color theme="1"/>
        <rFont val="Trebuchet MS"/>
        <family val="2"/>
      </rPr>
      <t>Les gravats, terres, débris de travaux,</t>
    </r>
  </si>
  <si>
    <t>l’article 9 de la présente Convention s’appliquera de plein droit.</t>
  </si>
  <si>
    <r>
      <t xml:space="preserve">    ·</t>
    </r>
    <r>
      <rPr>
        <sz val="11"/>
        <color theme="1"/>
        <rFont val="Times New Roman"/>
        <family val="1"/>
      </rPr>
      <t xml:space="preserve">       </t>
    </r>
    <r>
      <rPr>
        <sz val="11"/>
        <color theme="1"/>
        <rFont val="Trebuchet MS"/>
        <family val="2"/>
      </rPr>
      <t>Le verre,</t>
    </r>
  </si>
  <si>
    <r>
      <t xml:space="preserve">    ·</t>
    </r>
    <r>
      <rPr>
        <sz val="7"/>
        <color theme="1"/>
        <rFont val="Trebuchet MS"/>
        <family val="2"/>
      </rPr>
      <t xml:space="preserve">       </t>
    </r>
    <r>
      <rPr>
        <sz val="11"/>
        <color theme="1"/>
        <rFont val="Trebuchet MS"/>
        <family val="2"/>
      </rPr>
      <t xml:space="preserve">Présenter les déchets la veille au soir, dans les bacs fournis, sans débordements et couvercles fermés </t>
    </r>
  </si>
  <si>
    <r>
      <t xml:space="preserve">    ·</t>
    </r>
    <r>
      <rPr>
        <sz val="11"/>
        <color theme="1"/>
        <rFont val="Times New Roman"/>
        <family val="1"/>
      </rPr>
      <t xml:space="preserve">       </t>
    </r>
    <r>
      <rPr>
        <sz val="11"/>
        <color theme="1"/>
        <rFont val="Trebuchet MS"/>
        <family val="2"/>
      </rPr>
      <t>Les huiles de vidange,</t>
    </r>
  </si>
  <si>
    <t>sur le domaine public, en un lieu défini par commun accord entre les deux parties contractantes.</t>
  </si>
  <si>
    <r>
      <t xml:space="preserve">    ·</t>
    </r>
    <r>
      <rPr>
        <sz val="11"/>
        <color theme="1"/>
        <rFont val="Times New Roman"/>
        <family val="1"/>
      </rPr>
      <t xml:space="preserve">       </t>
    </r>
    <r>
      <rPr>
        <sz val="11"/>
        <color theme="1"/>
        <rFont val="Trebuchet MS"/>
        <family val="2"/>
      </rPr>
      <t>Les déchets d’espaces verts,</t>
    </r>
  </si>
  <si>
    <r>
      <t xml:space="preserve">    ·</t>
    </r>
    <r>
      <rPr>
        <sz val="7"/>
        <color theme="1"/>
        <rFont val="Times New Roman"/>
        <family val="1"/>
      </rPr>
      <t xml:space="preserve">       </t>
    </r>
    <r>
      <rPr>
        <sz val="11"/>
        <color theme="1"/>
        <rFont val="Trebuchet MS"/>
        <family val="2"/>
      </rPr>
      <t>Maintenir les bacs en bon état d’entretien.</t>
    </r>
  </si>
  <si>
    <r>
      <t xml:space="preserve">    ·</t>
    </r>
    <r>
      <rPr>
        <sz val="11"/>
        <color theme="1"/>
        <rFont val="Times New Roman"/>
        <family val="1"/>
      </rPr>
      <t xml:space="preserve">       </t>
    </r>
    <r>
      <rPr>
        <sz val="11"/>
        <color theme="1"/>
        <rFont val="Trebuchet MS"/>
        <family val="2"/>
      </rPr>
      <t>Les déchets industriels, bois, sciure, palettes,</t>
    </r>
  </si>
  <si>
    <r>
      <t xml:space="preserve">    ·</t>
    </r>
    <r>
      <rPr>
        <sz val="7"/>
        <color theme="1"/>
        <rFont val="Times New Roman"/>
        <family val="1"/>
      </rPr>
      <t xml:space="preserve">       </t>
    </r>
    <r>
      <rPr>
        <sz val="11"/>
        <color theme="1"/>
        <rFont val="Trebuchet MS"/>
        <family val="2"/>
      </rPr>
      <t>Procéder au paiement de la Redevance Spéciale dans les délais fixés à l’article 6.</t>
    </r>
  </si>
  <si>
    <r>
      <t xml:space="preserve">    ·</t>
    </r>
    <r>
      <rPr>
        <sz val="11"/>
        <color theme="1"/>
        <rFont val="Times New Roman"/>
        <family val="1"/>
      </rPr>
      <t xml:space="preserve">       </t>
    </r>
    <r>
      <rPr>
        <sz val="11"/>
        <color theme="1"/>
        <rFont val="Trebuchet MS"/>
        <family val="2"/>
      </rPr>
      <t>Les pièces automobiles provenant de réparation ou d’entretien.</t>
    </r>
  </si>
  <si>
    <r>
      <t xml:space="preserve">    ·</t>
    </r>
    <r>
      <rPr>
        <sz val="7"/>
        <color theme="1"/>
        <rFont val="Times New Roman"/>
        <family val="1"/>
      </rPr>
      <t xml:space="preserve">       </t>
    </r>
    <r>
      <rPr>
        <sz val="11"/>
        <color theme="1"/>
        <rFont val="Trebuchet MS"/>
        <family val="2"/>
      </rPr>
      <t xml:space="preserve">Signaler dans les plus brefs délais, à la COLLECTIVITE, tout changement dans sa situation intervenu au cours </t>
    </r>
  </si>
  <si>
    <t xml:space="preserve">    Et plus généralement tous les déchets spéciaux dangereux qui ne peuvent être mélangés avec les </t>
  </si>
  <si>
    <t xml:space="preserve"> de la présente convention (changemant de propriétaire ou de gérant, fermeture prolongée ou définitive de </t>
  </si>
  <si>
    <t xml:space="preserve">déchets ménagers en raison de leur toxicité, leur pouvoir corrosif ou explosif, ou leur inflammabilité. </t>
  </si>
  <si>
    <t>l’établissement, liquidation, changement d’activité,etc.…).</t>
  </si>
  <si>
    <t xml:space="preserve">L’USAGER fait son affaire personnelle de l'enlèvement de ces déchets. </t>
  </si>
  <si>
    <r>
      <t xml:space="preserve">    ·</t>
    </r>
    <r>
      <rPr>
        <sz val="7"/>
        <color theme="1"/>
        <rFont val="Times New Roman"/>
        <family val="1"/>
      </rPr>
      <t xml:space="preserve">       </t>
    </r>
    <r>
      <rPr>
        <sz val="11"/>
        <color theme="1"/>
        <rFont val="Trebuchet MS"/>
        <family val="2"/>
      </rPr>
      <t xml:space="preserve">Déclarer tout vol ou dégradation à la COLLECTIVITE dans les plus brefs délais. En outre, en cas de vol </t>
    </r>
  </si>
  <si>
    <t>ou vandalisme, l’USAGER fournira à la COLLECTIVITE un récépissé de dépôt de plainte.</t>
  </si>
  <si>
    <t>ARTICLE 3 : MODALITES DE COLLECTE</t>
  </si>
  <si>
    <t xml:space="preserve">    La collecte des ordures ménagères et la collecte sélective lorsqu’elle est prévue s’effectuent en</t>
  </si>
  <si>
    <t xml:space="preserve">    Pendant toute la durée du contrat, l'USAGER est tenu pour seul responsable à l'égard des tiers, des </t>
  </si>
  <si>
    <t xml:space="preserve"> porte à porte dès lors que l’accès est possible sans marche arrière.</t>
  </si>
  <si>
    <t>conséquences dommageables qui résulteraient du non respect de la présente convention et/ou de négligences.</t>
  </si>
  <si>
    <t xml:space="preserve">    La collecte des ordures ménagères est réalisée à une fréquence variant selon les secteurs </t>
  </si>
  <si>
    <t xml:space="preserve">géographiques et les saisons. </t>
  </si>
  <si>
    <t xml:space="preserve">    En cas de manquements répétés de ces obligations (signalement à deux reprises par courrier avec accusé </t>
  </si>
  <si>
    <t xml:space="preserve">    Les déchets doivent être présentés à la collecte dans des bacs standardisés fournis par la </t>
  </si>
  <si>
    <t xml:space="preserve">de réception), la COLLECTIVITE n’assurera plus le service lié à la redevance spéciale. </t>
  </si>
  <si>
    <t xml:space="preserve">    La collecte des déchets recyclables est réalisée dans certains secteurs par le biais de bacs </t>
  </si>
  <si>
    <t xml:space="preserve">    L’USAGER déclare accepter les conditions du Règlement de la Redevance Spéciale.</t>
  </si>
  <si>
    <t xml:space="preserve">jaunes, de bacs bleus et de bornes d’apports volontaires fournis  par la COLLECTIVITE.  La </t>
  </si>
  <si>
    <t xml:space="preserve">fréquence de collecte est d’une fois par semaine pour le territoire des 8 communes membres. </t>
  </si>
  <si>
    <t xml:space="preserve">Cette collecte continuera d’être réalisée selon les modalités actuelles. L’USAGER ne peut </t>
  </si>
  <si>
    <t xml:space="preserve">prétendre au titre du paiement de la Redevance Spéciale, à la mise en place d’un service de collecte </t>
  </si>
  <si>
    <t>sélective qui n’est pas assurée au moment de la contractualisation.</t>
  </si>
  <si>
    <t>ARTICLE 6 : TARIFICATION ET PAIEMENT DE LA REDEVANCE SPECIALE</t>
  </si>
  <si>
    <t>Alinéa 1 : Calcul de la redevance spéciale</t>
  </si>
  <si>
    <t>Lieu de présentation des conteneurs</t>
  </si>
  <si>
    <t xml:space="preserve">nb de conteneurs </t>
  </si>
  <si>
    <t>nb de semaines par an</t>
  </si>
  <si>
    <t>Fréquence de collecte</t>
  </si>
  <si>
    <t>Litrage annuel</t>
  </si>
  <si>
    <t>A - Lien avec la Taxe d’Enlèvement des Ordures Ménagères (TEOM)</t>
  </si>
  <si>
    <t xml:space="preserve">    Le service rendu par la COLLECTIVITE fait l’objet, de la part de l’USAGER, d’une Redevance </t>
  </si>
  <si>
    <t>Spéciale calculée en fonction des litrages déclarés (et contrôlés sur place de façon régulière).</t>
  </si>
  <si>
    <t xml:space="preserve">    Dans tous les cas, l’USAGER continue d’acquitter la Taxe d’Enlèvement des Ordures Ménagères </t>
  </si>
  <si>
    <t xml:space="preserve">lorsqu’il y est soumis. </t>
  </si>
  <si>
    <t xml:space="preserve">    Si le montant de la TEOM est supérieur à celui de la Redevance Spéciale, seule la TEOM sera due. </t>
  </si>
  <si>
    <t xml:space="preserve">    Si le montant de la Redevance Spéciale est supérieur à celui de la TEOM, le montant de la TEOM </t>
  </si>
  <si>
    <t xml:space="preserve">sera déduit du montant de la Redevance Spéciale (RS) : montant dû = RS – TEOM. L’USAGER devra </t>
  </si>
  <si>
    <t xml:space="preserve">alors fournir l’avis d’imposition du foncier bâti de l’année n-1 spécifiant le montant de la TEOM. Ce </t>
  </si>
  <si>
    <t>montant sera déduit du titre de recette émis par la COLLECTIVITE.</t>
  </si>
  <si>
    <t xml:space="preserve">    Pour les établissements qui ne payent pas la TEOM, le montant dû sera celui de la Redevance </t>
  </si>
  <si>
    <t>Spéciale.</t>
  </si>
  <si>
    <t>B – Mode de calcul de la Redevance Spéciale</t>
  </si>
  <si>
    <t xml:space="preserve">    La Redevance Spéciale correspond au coût réel annuel lié à la collecte et au traitement de </t>
  </si>
  <si>
    <t>déchets assimilés.</t>
  </si>
  <si>
    <t xml:space="preserve">Coût réel annuel = </t>
  </si>
  <si>
    <t>Volume annuel présenté à la collecte x coût au litre (correspondant au coût du service)</t>
  </si>
  <si>
    <t>+ frais de gestion+frais de location bacs</t>
  </si>
  <si>
    <t>Attention : n’inscrire que les déchets proposés à la collecte</t>
  </si>
  <si>
    <t xml:space="preserve">    Le litrage annuel produit pour la collecte des ordures ménagères est de : </t>
  </si>
  <si>
    <t xml:space="preserve">    Coût du service : </t>
  </si>
  <si>
    <t>/litre/an pour la collecte des ordures ménagères</t>
  </si>
  <si>
    <t xml:space="preserve">    Le litrage annuel produit pour la collecte des bacs bleus est de : </t>
  </si>
  <si>
    <t xml:space="preserve">    Le litrage annuel produit pour la collecte des bacs jaunes est de : </t>
  </si>
  <si>
    <t xml:space="preserve">    Tout bac en dotation sera considéré présenté à la collecte et sera facturé au titre d’un bac plein.</t>
  </si>
  <si>
    <t xml:space="preserve">    Le coût du service est calculé d’après analyse des coûts engendrés par la collecte et le traitement  </t>
  </si>
  <si>
    <t>/litre/an pour la collecte des bacs bleus</t>
  </si>
  <si>
    <t>des déchets ménagers et assimilés.</t>
  </si>
  <si>
    <t>Alinéa 3 : Facturation</t>
  </si>
  <si>
    <t>/litre/an pour la collecte des bacs jaunes</t>
  </si>
  <si>
    <r>
      <t xml:space="preserve">     Les frais de gestion du service sont fixés à </t>
    </r>
    <r>
      <rPr>
        <b/>
        <sz val="11"/>
        <color theme="1"/>
        <rFont val="Trebuchet MS"/>
        <family val="2"/>
      </rPr>
      <t xml:space="preserve">8% </t>
    </r>
    <r>
      <rPr>
        <sz val="11"/>
        <color theme="1"/>
        <rFont val="Trebuchet MS"/>
        <family val="2"/>
      </rPr>
      <t xml:space="preserve">du coût de collecte et traitement (hors </t>
    </r>
  </si>
  <si>
    <t xml:space="preserve">    L’USAGER s’acquittera des sommes dues en exécution de la présente convention, par règlement </t>
  </si>
  <si>
    <t>location de bacs).</t>
  </si>
  <si>
    <t>annuel à la COLLECTIVITE dans les délais légaux.</t>
  </si>
  <si>
    <t xml:space="preserve">    Le coût annuel de location des bacs est le suivant :</t>
  </si>
  <si>
    <t xml:space="preserve">    La Redevance Spéciale n’est pas soumise à la TVA.</t>
  </si>
  <si>
    <r>
      <t xml:space="preserve">    -</t>
    </r>
    <r>
      <rPr>
        <sz val="7"/>
        <color theme="1"/>
        <rFont val="Times New Roman"/>
        <family val="1"/>
      </rPr>
      <t xml:space="preserve">      </t>
    </r>
    <r>
      <rPr>
        <sz val="11"/>
        <color theme="1"/>
        <rFont val="Trebuchet MS"/>
        <family val="2"/>
      </rPr>
      <t>Bac 120 l : 6€ TTC / an</t>
    </r>
  </si>
  <si>
    <r>
      <t xml:space="preserve">    -</t>
    </r>
    <r>
      <rPr>
        <sz val="7"/>
        <color theme="1"/>
        <rFont val="Times New Roman"/>
        <family val="1"/>
      </rPr>
      <t xml:space="preserve">      </t>
    </r>
    <r>
      <rPr>
        <sz val="11"/>
        <color theme="1"/>
        <rFont val="Trebuchet MS"/>
        <family val="2"/>
      </rPr>
      <t>Bac 360l : 12€ TTC / an</t>
    </r>
  </si>
  <si>
    <t>Alinéa 4 : Recouvrement</t>
  </si>
  <si>
    <r>
      <t xml:space="preserve">    -</t>
    </r>
    <r>
      <rPr>
        <sz val="7"/>
        <color theme="1"/>
        <rFont val="Times New Roman"/>
        <family val="1"/>
      </rPr>
      <t xml:space="preserve">      </t>
    </r>
    <r>
      <rPr>
        <sz val="11"/>
        <color theme="1"/>
        <rFont val="Trebuchet MS"/>
        <family val="2"/>
      </rPr>
      <t>Bac 770l : 30€ TTC/ an</t>
    </r>
  </si>
  <si>
    <t xml:space="preserve">    Une facture sera établie par les services de la Communauté de Communes LA DOMITIENNE selon les </t>
  </si>
  <si>
    <t>Alinéa 2 : Evaluation du volume concerné pour le calcul de la Redevance Spéciale</t>
  </si>
  <si>
    <t>modalités de calcul et les tarifs en vigueur, à la fin de chaque année civile.</t>
  </si>
  <si>
    <t xml:space="preserve">    Les sommes dues seront réglées directement auprès de la Trésorerie Principale de Capestang.  </t>
  </si>
  <si>
    <t xml:space="preserve"> Evaluation du volume d’ordures ménagères résiduelles</t>
  </si>
  <si>
    <t xml:space="preserve">    Toute facture n’ayant fait l’objet d’aucune contestation écrite dans les quinze jours de sa réception, le </t>
  </si>
  <si>
    <t xml:space="preserve">    (Le volume des déchets destinés au tri n’est pas pris en compte dans le calcul de la Redevance </t>
  </si>
  <si>
    <t xml:space="preserve">cachet de la poste faisant foi, est réputée acceptée par l’USAGER et ne peut faire l’objet d’aucune  </t>
  </si>
  <si>
    <t>Spéciale).</t>
  </si>
  <si>
    <t>contestation ultérieure.</t>
  </si>
  <si>
    <t xml:space="preserve">    L’USAGER indique ci-dessous si l’adresse de facturation est différente de celle de l’enlèvement des </t>
  </si>
  <si>
    <t>ordures ménagères :</t>
  </si>
  <si>
    <t xml:space="preserve">    Adresse du lieu d’enlèvement : </t>
  </si>
  <si>
    <t xml:space="preserve">    Commune : </t>
  </si>
  <si>
    <t xml:space="preserve">    Adresse de facturation : </t>
  </si>
  <si>
    <t xml:space="preserve">    Commune :  </t>
  </si>
  <si>
    <t xml:space="preserve">    Chaque année avant le 15 décembre de l’année en cours, l’USAGER devra fournir un justificatif de </t>
  </si>
  <si>
    <t xml:space="preserve">justifier de l’arrêt de son activité au lieu d’enlèvement ou de la passation d’ un contrat d’enlèvement </t>
  </si>
  <si>
    <t xml:space="preserve">son avis d’imposition ou un relevé des charges locatives sur lequel figure le montant de la Taxe </t>
  </si>
  <si>
    <t>avec une entreprise agréée (contrats, factures). En tout état de cause, la règlementation en vigueur pour</t>
  </si>
  <si>
    <t xml:space="preserve">d’Enlèvement des Ordures Ménagères qu’il doit acquitter pour cette année. </t>
  </si>
  <si>
    <t xml:space="preserve">la collecte et le traitement des déchets devra être respectée. L’USAGER déclare être au courant que la </t>
  </si>
  <si>
    <t xml:space="preserve">résiliation de la convention entraine l’arrêt des prestations. </t>
  </si>
  <si>
    <t>Alinéa 5 : Mise à disposition temporaire de conteneurs supplémentaires</t>
  </si>
  <si>
    <t xml:space="preserve">    En cas d’inexécution par l’USAGER de ses obligations, et après mise en demeure restée sans effet dans</t>
  </si>
  <si>
    <t xml:space="preserve">    En cas de circonstances exceptionnelles, des conteneurs supplémentaires pourront être mis à </t>
  </si>
  <si>
    <t xml:space="preserve">un délai de 15 jours, la convention sera résiliée de plein droit. La fraction mensuelle de la Redevance </t>
  </si>
  <si>
    <t xml:space="preserve">disposition de l’USAGER par envoi d’un bon de commande au moins 1 semaine à l’avance aux </t>
  </si>
  <si>
    <t xml:space="preserve">Spéciale correspondant au mois commencé restera, en tout état de cause, exigible. En aucun cas, la </t>
  </si>
  <si>
    <t xml:space="preserve">services de LA DOMITIENNE. La COLLECTIVITE sera rémunérée par application des prix unitaires </t>
  </si>
  <si>
    <t>résiliation de cette convention ne pourra donner lieu à une quelconque indemnité.</t>
  </si>
  <si>
    <t>suivants :</t>
  </si>
  <si>
    <t xml:space="preserve">    En cas de non restitution des bacs suite à résiliation du contrat, ceux-ci seront facturés à l’USAGER.</t>
  </si>
  <si>
    <t>Code</t>
  </si>
  <si>
    <t>Désignation</t>
  </si>
  <si>
    <t xml:space="preserve">Unité </t>
  </si>
  <si>
    <t>Prix Unitaire</t>
  </si>
  <si>
    <t>Bac120</t>
  </si>
  <si>
    <t>location d’un bac 120 litres comprenant la collecte et  le traitement des déchets</t>
  </si>
  <si>
    <t xml:space="preserve">jour de collecte </t>
  </si>
  <si>
    <t>ARTICLE 10 : REGLEMENT DES LITIGES</t>
  </si>
  <si>
    <t>Bac360</t>
  </si>
  <si>
    <t>location d’un bac 360 litres comprenant la collecte et  le traitement des déchets</t>
  </si>
  <si>
    <t xml:space="preserve">    En cas de différends entre les parties, celles-ci s’efforceront de les régler à l’amiable.</t>
  </si>
  <si>
    <t xml:space="preserve">A défaut, les litiges de toute nature résultant de l’exécution de la présente convention seront du ressort du </t>
  </si>
  <si>
    <t>Bac770</t>
  </si>
  <si>
    <t>location d’un bac 770 litres comprenant la collecte et  le traitement des déchets</t>
  </si>
  <si>
    <t>Tribunal Administratif de Montpellier.</t>
  </si>
  <si>
    <t>Transport  livraison et reprise des bacs  (1 à 10 bacs)</t>
  </si>
  <si>
    <t>forfait</t>
  </si>
  <si>
    <t>Fait à Maureilhan en 3 exemplaires, le 31 décembre 2013</t>
  </si>
  <si>
    <t>ARTICLE 7 : REVISION DES PRIX ET REACTUALISATION DES VOLUMES</t>
  </si>
  <si>
    <t xml:space="preserve">L’USAGER,                                         </t>
  </si>
  <si>
    <t>La Communauté de Communes LA DOMITIENNE,</t>
  </si>
  <si>
    <t>A – Révision des prix</t>
  </si>
  <si>
    <t xml:space="preserve">Représenté par                                                           </t>
  </si>
  <si>
    <t xml:space="preserve">  Le président </t>
  </si>
  <si>
    <t xml:space="preserve">Signature et cachet de l’établissement                                                     </t>
  </si>
  <si>
    <t xml:space="preserve">    Pour tenir compte de l’évolution des conditions économiques et techniques, le tarif sera revu </t>
  </si>
  <si>
    <t xml:space="preserve">chaque année sur la base des coûts d’exploitation du service de collecte de l’année précédente. Il </t>
  </si>
  <si>
    <t xml:space="preserve">fera l’objet d’une délibération en Conseil Communautaire. </t>
  </si>
  <si>
    <t xml:space="preserve">    Pour tout tarif modifié en cours d’année, celui-ci sera notifié à l’USAGER par transmission d’un </t>
  </si>
  <si>
    <t xml:space="preserve">avenant à la convention. Si l’USAGER souhaite poursuivre la prestation, il devra signer l’avenant et </t>
  </si>
  <si>
    <t xml:space="preserve">le transmettre à la COLLECTIVITE dans un délai de 1 (un) mois après sa  réception. Passé ce délai la </t>
  </si>
  <si>
    <t xml:space="preserve">prestation sera considérée comme non reconduite. </t>
  </si>
  <si>
    <t>B – Révision de volumes</t>
  </si>
  <si>
    <t xml:space="preserve">    A la demande de l’USAGER, une réévaluation de la quantité de déchets présentés à la collecte </t>
  </si>
  <si>
    <t xml:space="preserve">pourra faire l’objet d’un avenant à cette convention et ce, au maximum 1 fois par an. </t>
  </si>
  <si>
    <t>ARTICLE 8 : DUREE DE LA CONVENTION</t>
  </si>
  <si>
    <t xml:space="preserve">La convention pourra faire l’objet au cours de l’année d’avenants. Annuellement, dans le cadre </t>
  </si>
  <si>
    <t xml:space="preserve">d’une évolution tarifaire, un avenant sera transmis à l’USAGER dans les conditions d’acceptation </t>
  </si>
  <si>
    <t xml:space="preserve">décrites à l’article 7.A. </t>
  </si>
  <si>
    <t>ARTICLE 9 : RESILIATION DE LA CONVENTION</t>
  </si>
  <si>
    <t xml:space="preserve">    La présente convention pourra être résiliée par :</t>
  </si>
  <si>
    <t xml:space="preserve">     - l’USAGER par lettre recommandée avec accusé de réception, avec un préavis de 2 mois :</t>
  </si>
  <si>
    <t xml:space="preserve">     - la COLLECTIVITE en cas de non paiement de la redevance spéciale dans les délais et après une</t>
  </si>
  <si>
    <t>mise en demeure par lettre recommandée avec accusé de réception.</t>
  </si>
  <si>
    <t xml:space="preserve">     - la COLLECTIVITE en cas de constats répétés du non respect des consignes de collecte ou des</t>
  </si>
  <si>
    <t xml:space="preserve">termes de la présente convention et après une mise en demeure par lettre recommandée avec </t>
  </si>
  <si>
    <t>accusé de réception.</t>
  </si>
  <si>
    <t xml:space="preserve">     - l’USAGER si celui-ci décide de résilier pour cause d’arrêt d’activité ou de passation d’un </t>
  </si>
  <si>
    <t xml:space="preserve">contrat avec une entreprise effectuant les mêmes prestations. L’USAGER devra obligatoirement </t>
  </si>
  <si>
    <t>N° de convention :</t>
  </si>
  <si>
    <t>CALCUL DE LA REDEVANCE</t>
  </si>
  <si>
    <t>établissements</t>
  </si>
  <si>
    <t>Adresse de présentation des conteneurs</t>
  </si>
  <si>
    <t>jours de collecte</t>
  </si>
  <si>
    <t>nb de collectes/ semaine</t>
  </si>
  <si>
    <t xml:space="preserve">litrage/ semaine </t>
  </si>
  <si>
    <t>FICHE DE RENSEIGNEMENTS REDEVANCE SPECIALE</t>
  </si>
  <si>
    <t>lun</t>
  </si>
  <si>
    <t>mar</t>
  </si>
  <si>
    <t>mer</t>
  </si>
  <si>
    <t>jeu</t>
  </si>
  <si>
    <t>ven</t>
  </si>
  <si>
    <t>sam</t>
  </si>
  <si>
    <t>dim</t>
  </si>
  <si>
    <t xml:space="preserve">Etablissement/Société : </t>
  </si>
  <si>
    <t xml:space="preserve">Sigle et/ou enseigne :   </t>
  </si>
  <si>
    <t xml:space="preserve">Adresse :                      </t>
  </si>
  <si>
    <t xml:space="preserve">Code postal :                </t>
  </si>
  <si>
    <t xml:space="preserve">Ville :    </t>
  </si>
  <si>
    <t>Interlocuteur :</t>
  </si>
  <si>
    <t xml:space="preserve">                      Nom :   </t>
  </si>
  <si>
    <t xml:space="preserve">Fonction  :  </t>
  </si>
  <si>
    <t xml:space="preserve">Téléphone :                  </t>
  </si>
  <si>
    <t xml:space="preserve">    Fax : </t>
  </si>
  <si>
    <t>Mail :</t>
  </si>
  <si>
    <t xml:space="preserve">Type d'établissement : </t>
  </si>
  <si>
    <t>Entreprise commerciale</t>
  </si>
  <si>
    <t>Mairie</t>
  </si>
  <si>
    <t>Camping</t>
  </si>
  <si>
    <t>Collectivité territoriale</t>
  </si>
  <si>
    <t>Association</t>
  </si>
  <si>
    <t>Administration</t>
  </si>
  <si>
    <t>Enseignement public</t>
  </si>
  <si>
    <t>Autre (préciser)</t>
  </si>
  <si>
    <t>………………………………………………………….</t>
  </si>
  <si>
    <t>nombre de semaines par an</t>
  </si>
  <si>
    <t xml:space="preserve">litrage par an </t>
  </si>
  <si>
    <t xml:space="preserve">coût du service </t>
  </si>
  <si>
    <t>frais de gestion</t>
  </si>
  <si>
    <t>location conteneurs</t>
  </si>
  <si>
    <t>coût/ adresse de présentation</t>
  </si>
  <si>
    <t>TEOM payée par établissement</t>
  </si>
  <si>
    <t>R.S.due par établissement</t>
  </si>
  <si>
    <t>Code INSEE :</t>
  </si>
  <si>
    <t xml:space="preserve">N° SIRET : </t>
  </si>
  <si>
    <t>N° APE :</t>
  </si>
  <si>
    <t>Activité principale :</t>
  </si>
  <si>
    <t xml:space="preserve">Effectif salarié : </t>
  </si>
  <si>
    <t xml:space="preserve">nb de conteneurs O.M. </t>
  </si>
  <si>
    <t xml:space="preserve">nb de conteneurs sélectifs </t>
  </si>
  <si>
    <t>Lieux               de présentation</t>
  </si>
  <si>
    <t>bleus</t>
  </si>
  <si>
    <t>jaunes</t>
  </si>
  <si>
    <t>Total du litrage O.M.</t>
  </si>
  <si>
    <t>TOTAL</t>
  </si>
  <si>
    <t>Coût de la redevance spéciale</t>
  </si>
  <si>
    <t>TEOM à déduire</t>
  </si>
  <si>
    <t xml:space="preserve"> </t>
  </si>
  <si>
    <t>Montant dû</t>
  </si>
  <si>
    <t>RECAPITULATIF O.M.</t>
  </si>
  <si>
    <t>RECAPITULATIF SELECTIF</t>
  </si>
  <si>
    <t>Adresse de facturation :</t>
  </si>
  <si>
    <t>nombre de conteneurs</t>
  </si>
  <si>
    <t>Litrage/conteneurs</t>
  </si>
  <si>
    <t>Litrage dotation</t>
  </si>
  <si>
    <t>______________________________________________</t>
  </si>
  <si>
    <t>_________________________________</t>
  </si>
  <si>
    <t>Société X</t>
  </si>
  <si>
    <t xml:space="preserve">Rue </t>
  </si>
  <si>
    <t>de</t>
  </si>
  <si>
    <t>société</t>
  </si>
  <si>
    <t xml:space="preserve">    Pour l’année N, les tarifs en €/litre TTC sont les suivants : </t>
  </si>
  <si>
    <t xml:space="preserve">    Le montant de la TEOM payée pour l’année N-1 sera déduit de la Redevance Spéciale N</t>
  </si>
  <si>
    <t>sur transmission du justificatif de paiement avant le 15 décembre 201X.</t>
  </si>
  <si>
    <r>
      <t xml:space="preserve">    La présente convention prend effet le 1</t>
    </r>
    <r>
      <rPr>
        <vertAlign val="superscript"/>
        <sz val="11"/>
        <color theme="1"/>
        <rFont val="Trebuchet MS"/>
        <family val="2"/>
      </rPr>
      <t>er</t>
    </r>
    <r>
      <rPr>
        <sz val="11"/>
        <color theme="1"/>
        <rFont val="Trebuchet MS"/>
        <family val="2"/>
      </rPr>
      <t xml:space="preserve"> janvier pour une durée  de 1 (un) an.</t>
    </r>
  </si>
  <si>
    <t>Dotation N-1</t>
  </si>
  <si>
    <t>Dotation N</t>
  </si>
  <si>
    <t>Société</t>
  </si>
  <si>
    <t>rue</t>
  </si>
  <si>
    <t>Total du litrage CS</t>
  </si>
  <si>
    <t xml:space="preserve">COLLECTE SELECTIVE </t>
  </si>
  <si>
    <t>X</t>
  </si>
  <si>
    <t>Monsieur X</t>
  </si>
  <si>
    <t>Responsable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</si>
</sst>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0\ &quot;€&quot;;[Red]\-#,##0\ &quot;€&quot;"/>
    <numFmt numFmtId="164" formatCode="#,##0.00\ &quot;€&quot;"/>
    <numFmt numFmtId="165" formatCode="#,##0.00&quot; €&quot;;[Red]\-#,##0.00&quot; €&quot;"/>
    <numFmt numFmtId="166" formatCode="#,##0_ ;[Red]\-#,##0\ "/>
    <numFmt numFmtId="167" formatCode="[&lt;2]General&quot; litre&quot;;General&quot; litres&quot;"/>
    <numFmt numFmtId="168" formatCode="#,##0.0000&quot; €&quot;;[Red]\-#,##0.0000&quot; €&quot;"/>
    <numFmt numFmtId="169" formatCode="General&quot; €/l&quot;"/>
    <numFmt numFmtId="170" formatCode="#,##0.00&quot; €&quot;"/>
  </numFmts>
  <fonts count="37" x14ac:knownFonts="1">
    <font>
      <sz val="11"/>
      <color theme="1"/>
      <name val="Calibri"/>
      <family val="2"/>
      <scheme val="minor"/>
    </font>
    <font>
      <b/>
      <sz val="11"/>
      <color theme="1"/>
      <name val="Calibri"/>
      <family val="2"/>
      <scheme val="minor"/>
    </font>
    <font>
      <sz val="12"/>
      <color theme="1"/>
      <name val="Arial"/>
      <family val="2"/>
    </font>
    <font>
      <sz val="11"/>
      <color theme="1"/>
      <name val="Trebuchet MS"/>
      <family val="2"/>
    </font>
    <font>
      <sz val="12"/>
      <color theme="1"/>
      <name val="Times New Roman"/>
      <family val="1"/>
    </font>
    <font>
      <sz val="12"/>
      <color indexed="8"/>
      <name val="Calibri"/>
      <family val="2"/>
    </font>
    <font>
      <sz val="16"/>
      <color theme="1"/>
      <name val="Trebuchet MS"/>
      <family val="2"/>
    </font>
    <font>
      <b/>
      <sz val="11"/>
      <color theme="1"/>
      <name val="Trebuchet MS"/>
      <family val="2"/>
    </font>
    <font>
      <sz val="16"/>
      <color theme="1"/>
      <name val="Arial"/>
      <family val="2"/>
    </font>
    <font>
      <sz val="12"/>
      <color theme="1"/>
      <name val="Calibri"/>
      <family val="2"/>
      <scheme val="minor"/>
    </font>
    <font>
      <b/>
      <sz val="12"/>
      <color indexed="8"/>
      <name val="Calibri"/>
      <family val="2"/>
    </font>
    <font>
      <sz val="11"/>
      <color theme="1"/>
      <name val="Symbol"/>
      <family val="1"/>
      <charset val="2"/>
    </font>
    <font>
      <sz val="7"/>
      <color theme="1"/>
      <name val="Times New Roman"/>
      <family val="1"/>
    </font>
    <font>
      <sz val="8"/>
      <color indexed="8"/>
      <name val="Calibri"/>
      <family val="2"/>
    </font>
    <font>
      <sz val="10"/>
      <color theme="1"/>
      <name val="Arial"/>
      <family val="2"/>
    </font>
    <font>
      <sz val="11"/>
      <color theme="1"/>
      <name val="Times New Roman"/>
      <family val="1"/>
    </font>
    <font>
      <i/>
      <sz val="12"/>
      <color indexed="8"/>
      <name val="Calibri"/>
      <family val="2"/>
    </font>
    <font>
      <vertAlign val="superscript"/>
      <sz val="11"/>
      <color theme="1"/>
      <name val="Trebuchet MS"/>
      <family val="2"/>
    </font>
    <font>
      <sz val="7"/>
      <color theme="1"/>
      <name val="Trebuchet MS"/>
      <family val="2"/>
    </font>
    <font>
      <sz val="9"/>
      <color theme="1"/>
      <name val="Calibri"/>
      <family val="2"/>
      <scheme val="minor"/>
    </font>
    <font>
      <sz val="9"/>
      <color indexed="8"/>
      <name val="Calibri"/>
      <family val="2"/>
    </font>
    <font>
      <i/>
      <sz val="9"/>
      <color theme="1"/>
      <name val="Trebuchet MS"/>
      <family val="2"/>
    </font>
    <font>
      <sz val="11"/>
      <name val="Trebuchet MS"/>
      <family val="2"/>
    </font>
    <font>
      <i/>
      <sz val="11"/>
      <color theme="1"/>
      <name val="Trebuchet MS"/>
      <family val="2"/>
    </font>
    <font>
      <b/>
      <sz val="10"/>
      <name val="Arial"/>
      <family val="2"/>
    </font>
    <font>
      <b/>
      <sz val="12"/>
      <name val="Trebuchet MS"/>
      <family val="2"/>
    </font>
    <font>
      <sz val="12"/>
      <color theme="1"/>
      <name val="Trebuchet MS"/>
      <family val="2"/>
    </font>
    <font>
      <b/>
      <sz val="10"/>
      <name val="Trebuchet MS"/>
      <family val="2"/>
    </font>
    <font>
      <sz val="11"/>
      <color indexed="8"/>
      <name val="Calibri"/>
      <family val="2"/>
    </font>
    <font>
      <sz val="8"/>
      <color theme="1"/>
      <name val="Calibri"/>
      <family val="2"/>
      <scheme val="minor"/>
    </font>
    <font>
      <sz val="10"/>
      <color indexed="8"/>
      <name val="Calibri"/>
      <family val="2"/>
    </font>
    <font>
      <b/>
      <sz val="8"/>
      <color indexed="8"/>
      <name val="Calibri"/>
      <family val="2"/>
    </font>
    <font>
      <b/>
      <sz val="8"/>
      <color indexed="40"/>
      <name val="Calibri"/>
      <family val="2"/>
    </font>
    <font>
      <b/>
      <sz val="8"/>
      <color indexed="53"/>
      <name val="Calibri"/>
      <family val="2"/>
    </font>
    <font>
      <sz val="10"/>
      <color indexed="9"/>
      <name val="Arial"/>
      <family val="2"/>
    </font>
    <font>
      <sz val="11"/>
      <name val="Calibri"/>
      <family val="2"/>
      <scheme val="minor"/>
    </font>
    <font>
      <sz val="10"/>
      <color theme="1"/>
      <name val="Calibri"/>
      <family val="2"/>
      <scheme val="minor"/>
    </font>
  </fonts>
  <fills count="12">
    <fill>
      <patternFill patternType="none"/>
    </fill>
    <fill>
      <patternFill patternType="gray125"/>
    </fill>
    <fill>
      <patternFill patternType="solid">
        <fgColor indexed="31"/>
        <bgColor indexed="22"/>
      </patternFill>
    </fill>
    <fill>
      <patternFill patternType="solid">
        <fgColor indexed="27"/>
        <bgColor indexed="41"/>
      </patternFill>
    </fill>
    <fill>
      <patternFill patternType="solid">
        <fgColor rgb="FFCCFFFF"/>
        <bgColor indexed="41"/>
      </patternFill>
    </fill>
    <fill>
      <patternFill patternType="solid">
        <fgColor indexed="27"/>
        <bgColor indexed="64"/>
      </patternFill>
    </fill>
    <fill>
      <patternFill patternType="solid">
        <fgColor theme="0" tint="-0.14999847407452621"/>
        <bgColor indexed="64"/>
      </patternFill>
    </fill>
    <fill>
      <patternFill patternType="solid">
        <fgColor indexed="22"/>
        <bgColor indexed="64"/>
      </patternFill>
    </fill>
    <fill>
      <patternFill patternType="solid">
        <fgColor theme="0"/>
        <bgColor indexed="64"/>
      </patternFill>
    </fill>
    <fill>
      <patternFill patternType="solid">
        <fgColor rgb="FFCCCCFF"/>
        <bgColor indexed="22"/>
      </patternFill>
    </fill>
    <fill>
      <patternFill patternType="solid">
        <fgColor rgb="FFCCCCFF"/>
        <bgColor indexed="64"/>
      </patternFill>
    </fill>
    <fill>
      <patternFill patternType="solid">
        <fgColor rgb="FFFFFF9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64"/>
      </top>
      <bottom/>
      <diagonal/>
    </border>
    <border>
      <left style="thin">
        <color indexed="8"/>
      </left>
      <right/>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87">
    <xf numFmtId="0" fontId="0" fillId="0" borderId="0" xfId="0"/>
    <xf numFmtId="0" fontId="0" fillId="0" borderId="1" xfId="0" applyBorder="1"/>
    <xf numFmtId="0" fontId="0" fillId="0" borderId="0" xfId="0" applyProtection="1"/>
    <xf numFmtId="0" fontId="2" fillId="0" borderId="0" xfId="0" applyFont="1" applyAlignment="1">
      <alignment vertical="top"/>
    </xf>
    <xf numFmtId="0" fontId="3" fillId="0" borderId="0" xfId="0" applyFont="1" applyAlignment="1">
      <alignment wrapText="1"/>
    </xf>
    <xf numFmtId="0" fontId="2" fillId="0" borderId="0" xfId="0" applyFont="1" applyAlignment="1">
      <alignment horizontal="center"/>
    </xf>
    <xf numFmtId="0" fontId="3" fillId="0" borderId="0" xfId="0" applyFont="1" applyAlignment="1">
      <alignment vertical="top" wrapText="1"/>
    </xf>
    <xf numFmtId="0" fontId="4" fillId="0" borderId="0" xfId="0" applyFont="1" applyAlignment="1">
      <alignment horizontal="center"/>
    </xf>
    <xf numFmtId="0" fontId="4" fillId="0" borderId="0" xfId="0" applyFont="1"/>
    <xf numFmtId="0" fontId="5" fillId="0" borderId="0" xfId="0" applyFont="1"/>
    <xf numFmtId="0" fontId="5" fillId="0" borderId="0" xfId="0" applyFont="1" applyProtection="1"/>
    <xf numFmtId="1" fontId="5" fillId="0" borderId="0" xfId="0" applyNumberFormat="1" applyFont="1" applyAlignment="1"/>
    <xf numFmtId="0" fontId="0" fillId="0" borderId="0" xfId="0" applyAlignment="1">
      <alignment wrapText="1"/>
    </xf>
    <xf numFmtId="0" fontId="5" fillId="0" borderId="0" xfId="0" applyFont="1" applyAlignment="1"/>
    <xf numFmtId="0" fontId="5" fillId="0" borderId="0" xfId="0" applyFont="1" applyAlignment="1" applyProtection="1"/>
    <xf numFmtId="0" fontId="6" fillId="0" borderId="0" xfId="0" applyFont="1" applyAlignment="1">
      <alignment horizontal="center"/>
    </xf>
    <xf numFmtId="0" fontId="6" fillId="0" borderId="0" xfId="0" applyFont="1" applyAlignment="1">
      <alignment wrapText="1"/>
    </xf>
    <xf numFmtId="0" fontId="9" fillId="0" borderId="0" xfId="0" applyFont="1"/>
    <xf numFmtId="0" fontId="10" fillId="0" borderId="0" xfId="0" applyFont="1" applyProtection="1"/>
    <xf numFmtId="0" fontId="13" fillId="0" borderId="0" xfId="0" applyFont="1" applyBorder="1" applyAlignment="1" applyProtection="1">
      <alignment horizontal="center" vertical="center" wrapText="1"/>
    </xf>
    <xf numFmtId="164" fontId="0" fillId="0" borderId="0" xfId="0" applyNumberFormat="1" applyBorder="1"/>
    <xf numFmtId="0" fontId="7" fillId="0" borderId="0" xfId="0" applyFont="1" applyAlignment="1">
      <alignment vertical="top" wrapText="1"/>
    </xf>
    <xf numFmtId="0" fontId="7" fillId="0" borderId="0" xfId="0" applyFont="1" applyAlignment="1">
      <alignment vertical="top"/>
    </xf>
    <xf numFmtId="0" fontId="3" fillId="0" borderId="0" xfId="0" applyFont="1" applyAlignment="1">
      <alignment horizontal="left" vertical="top" wrapText="1"/>
    </xf>
    <xf numFmtId="0" fontId="11" fillId="0" borderId="0" xfId="0" applyFont="1" applyAlignment="1">
      <alignment vertical="top" wrapText="1"/>
    </xf>
    <xf numFmtId="165" fontId="0" fillId="0" borderId="0" xfId="0" applyNumberFormat="1" applyFont="1" applyBorder="1" applyAlignment="1" applyProtection="1"/>
    <xf numFmtId="0" fontId="16" fillId="0" borderId="0" xfId="0" applyFont="1"/>
    <xf numFmtId="166" fontId="5" fillId="0" borderId="0" xfId="0" applyNumberFormat="1" applyFont="1" applyAlignment="1">
      <alignment horizontal="right" shrinkToFit="1"/>
    </xf>
    <xf numFmtId="0" fontId="0" fillId="0" borderId="0" xfId="0" applyAlignment="1">
      <alignment horizontal="center"/>
    </xf>
    <xf numFmtId="0" fontId="11" fillId="0" borderId="0" xfId="0" applyFont="1" applyAlignment="1">
      <alignment horizontal="left" vertical="top" wrapText="1"/>
    </xf>
    <xf numFmtId="0" fontId="10" fillId="0" borderId="0" xfId="0" applyFont="1"/>
    <xf numFmtId="0" fontId="9" fillId="0" borderId="0" xfId="0" applyFont="1" applyAlignment="1"/>
    <xf numFmtId="0" fontId="0" fillId="0" borderId="0" xfId="0" applyFill="1" applyProtection="1"/>
    <xf numFmtId="0" fontId="0" fillId="0" borderId="0" xfId="0" applyAlignment="1"/>
    <xf numFmtId="0" fontId="3" fillId="0" borderId="0" xfId="0" applyFont="1"/>
    <xf numFmtId="0" fontId="0" fillId="0" borderId="0" xfId="0" applyFont="1"/>
    <xf numFmtId="0" fontId="19" fillId="0" borderId="1" xfId="0" applyFont="1" applyFill="1" applyBorder="1" applyAlignment="1" applyProtection="1">
      <alignment horizontal="center" vertical="center" wrapText="1"/>
    </xf>
    <xf numFmtId="0" fontId="9" fillId="0" borderId="3" xfId="0" applyFont="1" applyBorder="1" applyAlignment="1">
      <alignment horizontal="right"/>
    </xf>
    <xf numFmtId="0" fontId="9" fillId="0" borderId="3" xfId="0" applyFont="1" applyBorder="1" applyAlignment="1"/>
    <xf numFmtId="0" fontId="9" fillId="0" borderId="4" xfId="0" applyFont="1" applyBorder="1" applyAlignment="1"/>
    <xf numFmtId="0" fontId="5" fillId="0" borderId="1" xfId="0" applyFont="1" applyBorder="1" applyAlignment="1"/>
    <xf numFmtId="0" fontId="9" fillId="0" borderId="3" xfId="0" applyFont="1" applyBorder="1" applyAlignment="1">
      <alignment horizontal="left"/>
    </xf>
    <xf numFmtId="0" fontId="0" fillId="0" borderId="5" xfId="0" applyBorder="1"/>
    <xf numFmtId="0" fontId="9" fillId="0" borderId="3" xfId="0" applyFont="1" applyFill="1" applyBorder="1" applyAlignment="1">
      <alignment horizontal="right"/>
    </xf>
    <xf numFmtId="0" fontId="9" fillId="0" borderId="3" xfId="0" applyFont="1" applyFill="1" applyBorder="1" applyAlignment="1"/>
    <xf numFmtId="0" fontId="9" fillId="0" borderId="4" xfId="0" applyFont="1" applyFill="1" applyBorder="1" applyAlignment="1"/>
    <xf numFmtId="0" fontId="5" fillId="0" borderId="1" xfId="0" applyFont="1" applyFill="1" applyBorder="1" applyAlignment="1"/>
    <xf numFmtId="0" fontId="3" fillId="0" borderId="0" xfId="0" applyFont="1" applyAlignment="1">
      <alignment horizontal="justify"/>
    </xf>
    <xf numFmtId="0" fontId="21" fillId="0" borderId="0" xfId="0" applyFont="1"/>
    <xf numFmtId="0" fontId="7" fillId="0" borderId="0" xfId="0" applyFont="1" applyBorder="1" applyAlignment="1">
      <alignment horizontal="center" wrapText="1"/>
    </xf>
    <xf numFmtId="0" fontId="7" fillId="0" borderId="0" xfId="0" applyFont="1" applyAlignment="1">
      <alignment horizontal="justify"/>
    </xf>
    <xf numFmtId="0" fontId="23" fillId="0" borderId="0" xfId="0" applyFont="1" applyAlignment="1">
      <alignment horizontal="justify"/>
    </xf>
    <xf numFmtId="0" fontId="3" fillId="0" borderId="0" xfId="0" applyNumberFormat="1" applyFont="1" applyAlignment="1">
      <alignment vertical="top" wrapText="1"/>
    </xf>
    <xf numFmtId="0" fontId="3" fillId="0" borderId="0" xfId="0" applyFont="1" applyAlignment="1"/>
    <xf numFmtId="0" fontId="3" fillId="0" borderId="0" xfId="0" applyFont="1" applyBorder="1" applyAlignment="1">
      <alignment horizontal="left" vertical="top" wrapText="1"/>
    </xf>
    <xf numFmtId="0" fontId="0" fillId="0" borderId="0" xfId="0" applyBorder="1" applyAlignment="1"/>
    <xf numFmtId="0" fontId="7" fillId="0" borderId="0" xfId="0" applyFont="1" applyBorder="1" applyAlignment="1">
      <alignment vertical="top" wrapText="1"/>
    </xf>
    <xf numFmtId="0" fontId="3" fillId="0" borderId="0" xfId="0" applyFont="1" applyBorder="1" applyAlignment="1">
      <alignment horizontal="justify"/>
    </xf>
    <xf numFmtId="0" fontId="0" fillId="0" borderId="0" xfId="0" applyBorder="1"/>
    <xf numFmtId="0" fontId="0" fillId="0" borderId="0" xfId="0" applyAlignment="1">
      <alignment horizontal="left"/>
    </xf>
    <xf numFmtId="0" fontId="7" fillId="0" borderId="0" xfId="0" applyFont="1" applyAlignment="1">
      <alignment horizontal="left" vertical="top"/>
    </xf>
    <xf numFmtId="0" fontId="3" fillId="0" borderId="0" xfId="0" applyFont="1" applyBorder="1"/>
    <xf numFmtId="0" fontId="3" fillId="0" borderId="0" xfId="0" applyFont="1" applyBorder="1" applyAlignment="1">
      <alignment horizontal="right"/>
    </xf>
    <xf numFmtId="0" fontId="0" fillId="0" borderId="0" xfId="0" applyBorder="1" applyAlignment="1">
      <alignment horizontal="center" vertical="center"/>
    </xf>
    <xf numFmtId="0" fontId="3" fillId="0" borderId="0" xfId="0" applyFont="1" applyAlignment="1">
      <alignment horizontal="left"/>
    </xf>
    <xf numFmtId="0" fontId="24" fillId="0" borderId="0" xfId="0" applyFont="1" applyAlignment="1" applyProtection="1"/>
    <xf numFmtId="0" fontId="7" fillId="0" borderId="0" xfId="0" applyFont="1" applyAlignment="1">
      <alignment horizontal="left" vertical="top" wrapText="1"/>
    </xf>
    <xf numFmtId="0" fontId="0" fillId="0" borderId="0" xfId="0" applyFont="1" applyAlignment="1" applyProtection="1">
      <alignment horizontal="right"/>
    </xf>
    <xf numFmtId="0" fontId="0" fillId="0" borderId="0" xfId="0" applyFont="1" applyProtection="1"/>
    <xf numFmtId="0" fontId="25" fillId="0" borderId="0" xfId="0" applyFont="1" applyBorder="1" applyAlignment="1" applyProtection="1"/>
    <xf numFmtId="0" fontId="26" fillId="0" borderId="0" xfId="0" applyFont="1"/>
    <xf numFmtId="0" fontId="27" fillId="0" borderId="0" xfId="0" applyFont="1" applyBorder="1" applyAlignment="1" applyProtection="1"/>
    <xf numFmtId="0" fontId="3" fillId="0" borderId="0" xfId="0" applyFont="1" applyProtection="1"/>
    <xf numFmtId="0" fontId="0" fillId="0" borderId="1" xfId="0" applyFont="1" applyFill="1" applyBorder="1" applyProtection="1"/>
    <xf numFmtId="0" fontId="3" fillId="2" borderId="0" xfId="0" applyFont="1" applyFill="1" applyProtection="1"/>
    <xf numFmtId="0" fontId="0" fillId="0" borderId="1" xfId="0" applyBorder="1" applyAlignment="1" applyProtection="1">
      <alignment shrinkToFit="1"/>
    </xf>
    <xf numFmtId="0" fontId="0" fillId="0" borderId="1" xfId="0" applyFont="1" applyBorder="1" applyAlignment="1" applyProtection="1">
      <alignment horizontal="center"/>
    </xf>
    <xf numFmtId="0" fontId="3" fillId="0" borderId="0" xfId="0" applyFont="1" applyFill="1" applyAlignment="1" applyProtection="1">
      <alignment horizontal="left"/>
    </xf>
    <xf numFmtId="0" fontId="3" fillId="2" borderId="0" xfId="0" applyFont="1" applyFill="1" applyAlignment="1" applyProtection="1">
      <alignment horizontal="left"/>
    </xf>
    <xf numFmtId="0" fontId="3" fillId="2" borderId="0" xfId="0" applyFont="1" applyFill="1" applyAlignment="1" applyProtection="1"/>
    <xf numFmtId="0" fontId="3" fillId="2" borderId="0" xfId="0" applyFont="1" applyFill="1" applyProtection="1">
      <protection locked="0"/>
    </xf>
    <xf numFmtId="0" fontId="3" fillId="3" borderId="0" xfId="0" applyFont="1" applyFill="1" applyProtection="1"/>
    <xf numFmtId="0" fontId="3" fillId="4" borderId="0" xfId="0" applyFont="1" applyFill="1" applyProtection="1"/>
    <xf numFmtId="0" fontId="3" fillId="3" borderId="0" xfId="0" applyFont="1" applyFill="1" applyAlignment="1" applyProtection="1">
      <alignment horizontal="right" vertical="center"/>
    </xf>
    <xf numFmtId="0" fontId="3" fillId="3" borderId="0" xfId="0" applyFont="1" applyFill="1" applyAlignment="1" applyProtection="1">
      <alignment horizontal="left"/>
    </xf>
    <xf numFmtId="0" fontId="3" fillId="0" borderId="0" xfId="0" applyFont="1" applyFill="1" applyBorder="1" applyAlignment="1" applyProtection="1">
      <alignment horizontal="left"/>
      <protection locked="0"/>
    </xf>
    <xf numFmtId="0" fontId="3" fillId="0" borderId="0" xfId="0" applyFont="1" applyFill="1" applyBorder="1" applyAlignment="1" applyProtection="1">
      <protection locked="0"/>
    </xf>
    <xf numFmtId="0" fontId="3" fillId="3" borderId="0" xfId="0" applyFont="1" applyFill="1" applyAlignment="1" applyProtection="1">
      <alignment horizontal="right"/>
    </xf>
    <xf numFmtId="0" fontId="3" fillId="0" borderId="13" xfId="0" applyFont="1" applyBorder="1" applyAlignment="1" applyProtection="1">
      <alignment horizontal="center"/>
    </xf>
    <xf numFmtId="0" fontId="3" fillId="2" borderId="0" xfId="0" applyFont="1" applyFill="1" applyBorder="1" applyProtection="1"/>
    <xf numFmtId="0" fontId="3" fillId="0" borderId="14" xfId="0" applyFont="1" applyBorder="1" applyAlignment="1" applyProtection="1">
      <alignment horizontal="center"/>
    </xf>
    <xf numFmtId="0" fontId="3" fillId="0" borderId="1" xfId="0" applyFont="1" applyBorder="1" applyAlignment="1" applyProtection="1">
      <alignment horizontal="center"/>
    </xf>
    <xf numFmtId="0" fontId="0" fillId="0" borderId="2" xfId="0" applyFill="1" applyBorder="1" applyAlignment="1">
      <alignment shrinkToFit="1"/>
    </xf>
    <xf numFmtId="0" fontId="0" fillId="0" borderId="1" xfId="0" applyFill="1" applyBorder="1" applyAlignment="1">
      <alignment shrinkToFit="1"/>
    </xf>
    <xf numFmtId="0" fontId="0" fillId="0" borderId="4" xfId="0" applyFill="1" applyBorder="1" applyAlignment="1">
      <alignment shrinkToFit="1"/>
    </xf>
    <xf numFmtId="0" fontId="0" fillId="0" borderId="16" xfId="0" applyFill="1" applyBorder="1" applyAlignment="1">
      <alignment shrinkToFit="1"/>
    </xf>
    <xf numFmtId="166" fontId="0" fillId="0" borderId="1" xfId="0" applyNumberFormat="1" applyFill="1" applyBorder="1" applyAlignment="1" applyProtection="1">
      <alignment horizontal="center"/>
    </xf>
    <xf numFmtId="165" fontId="0" fillId="0" borderId="1" xfId="0" applyNumberFormat="1" applyFont="1" applyBorder="1" applyAlignment="1" applyProtection="1"/>
    <xf numFmtId="165" fontId="0" fillId="0" borderId="1" xfId="0" applyNumberFormat="1" applyFont="1" applyBorder="1" applyAlignment="1" applyProtection="1">
      <alignment vertical="center"/>
    </xf>
    <xf numFmtId="0" fontId="3" fillId="0" borderId="0" xfId="0" applyFont="1" applyAlignment="1">
      <alignment horizontal="right"/>
    </xf>
    <xf numFmtId="0" fontId="31" fillId="0" borderId="19" xfId="0" applyFont="1" applyFill="1" applyBorder="1" applyAlignment="1" applyProtection="1">
      <alignment horizontal="center" vertical="center" wrapText="1"/>
    </xf>
    <xf numFmtId="0" fontId="31" fillId="0" borderId="14" xfId="0" applyFont="1" applyFill="1" applyBorder="1" applyAlignment="1" applyProtection="1">
      <alignment horizontal="center" vertical="center" wrapText="1"/>
    </xf>
    <xf numFmtId="0" fontId="31" fillId="0" borderId="1" xfId="0" applyFont="1" applyFill="1" applyBorder="1" applyAlignment="1" applyProtection="1">
      <alignment horizontal="center" vertical="center" wrapText="1"/>
    </xf>
    <xf numFmtId="0" fontId="32" fillId="0" borderId="1" xfId="0" applyFont="1" applyFill="1" applyBorder="1" applyAlignment="1" applyProtection="1">
      <alignment horizontal="center" vertical="center" wrapText="1"/>
    </xf>
    <xf numFmtId="0" fontId="33" fillId="0" borderId="1" xfId="0" applyFont="1" applyFill="1" applyBorder="1" applyAlignment="1" applyProtection="1">
      <alignment horizontal="center" vertical="center" wrapText="1"/>
    </xf>
    <xf numFmtId="0" fontId="0" fillId="0" borderId="1" xfId="0" applyFill="1" applyBorder="1"/>
    <xf numFmtId="0" fontId="34" fillId="0" borderId="0" xfId="0" applyFont="1" applyProtection="1"/>
    <xf numFmtId="0" fontId="0" fillId="5" borderId="1" xfId="0" applyFont="1" applyFill="1" applyBorder="1"/>
    <xf numFmtId="3" fontId="24" fillId="0" borderId="1" xfId="0" applyNumberFormat="1" applyFont="1" applyBorder="1" applyAlignment="1" applyProtection="1">
      <alignment horizontal="center"/>
    </xf>
    <xf numFmtId="0" fontId="0" fillId="0" borderId="1" xfId="0" applyFill="1" applyBorder="1" applyAlignment="1">
      <alignment horizontal="center" vertical="center" shrinkToFit="1"/>
    </xf>
    <xf numFmtId="164" fontId="35" fillId="0" borderId="1" xfId="0" applyNumberFormat="1" applyFont="1" applyFill="1" applyBorder="1" applyAlignment="1">
      <alignment horizontal="center" vertical="center" shrinkToFit="1"/>
    </xf>
    <xf numFmtId="164" fontId="35" fillId="0" borderId="1" xfId="0" applyNumberFormat="1" applyFont="1" applyFill="1" applyBorder="1" applyAlignment="1">
      <alignment vertical="center" shrinkToFit="1"/>
    </xf>
    <xf numFmtId="0" fontId="0" fillId="0" borderId="1" xfId="0" applyFill="1" applyBorder="1" applyAlignment="1">
      <alignment horizontal="center" shrinkToFit="1"/>
    </xf>
    <xf numFmtId="165" fontId="0" fillId="7" borderId="1" xfId="0" applyNumberFormat="1" applyFont="1" applyFill="1" applyBorder="1" applyAlignment="1" applyProtection="1"/>
    <xf numFmtId="0" fontId="24" fillId="0" borderId="2" xfId="0" applyFont="1" applyBorder="1" applyProtection="1"/>
    <xf numFmtId="0" fontId="24" fillId="0" borderId="3" xfId="0" applyFont="1" applyBorder="1" applyProtection="1"/>
    <xf numFmtId="0" fontId="0" fillId="0" borderId="3" xfId="0" applyBorder="1" applyProtection="1"/>
    <xf numFmtId="0" fontId="0" fillId="0" borderId="4" xfId="0" applyBorder="1" applyProtection="1"/>
    <xf numFmtId="0" fontId="0" fillId="0" borderId="2" xfId="0" applyBorder="1" applyProtection="1"/>
    <xf numFmtId="0" fontId="0" fillId="2" borderId="0" xfId="0" applyFill="1" applyProtection="1"/>
    <xf numFmtId="0" fontId="0" fillId="0" borderId="16" xfId="0" applyFont="1" applyFill="1" applyBorder="1" applyAlignment="1">
      <alignment shrinkToFit="1"/>
    </xf>
    <xf numFmtId="0" fontId="34" fillId="0" borderId="0" xfId="0" applyFont="1" applyFill="1" applyBorder="1" applyProtection="1"/>
    <xf numFmtId="0" fontId="0" fillId="5" borderId="16" xfId="0" applyFont="1" applyFill="1" applyBorder="1" applyAlignment="1">
      <alignment shrinkToFit="1"/>
    </xf>
    <xf numFmtId="0" fontId="0" fillId="9" borderId="0" xfId="0" applyFill="1" applyAlignment="1" applyProtection="1">
      <alignment shrinkToFit="1"/>
    </xf>
    <xf numFmtId="0" fontId="0" fillId="2" borderId="0" xfId="0" applyFill="1" applyAlignment="1" applyProtection="1">
      <alignment horizontal="left"/>
    </xf>
    <xf numFmtId="0" fontId="0" fillId="10" borderId="0" xfId="0" applyFill="1"/>
    <xf numFmtId="0" fontId="0" fillId="2" borderId="0" xfId="0" applyFill="1" applyAlignment="1" applyProtection="1"/>
    <xf numFmtId="0" fontId="0" fillId="0" borderId="1" xfId="0" applyFont="1" applyFill="1" applyBorder="1" applyAlignment="1">
      <alignment shrinkToFit="1"/>
    </xf>
    <xf numFmtId="0" fontId="0" fillId="5" borderId="1" xfId="0" applyFont="1" applyFill="1" applyBorder="1" applyAlignment="1">
      <alignment shrinkToFit="1"/>
    </xf>
    <xf numFmtId="0" fontId="0" fillId="0" borderId="0" xfId="0" applyFill="1" applyBorder="1"/>
    <xf numFmtId="0" fontId="36" fillId="0" borderId="1" xfId="0" applyFont="1" applyFill="1" applyBorder="1" applyAlignment="1" applyProtection="1">
      <alignment horizontal="center" vertical="center" wrapText="1"/>
    </xf>
    <xf numFmtId="0" fontId="24" fillId="0" borderId="20" xfId="0" applyFont="1" applyFill="1" applyBorder="1" applyProtection="1"/>
    <xf numFmtId="0" fontId="24" fillId="0" borderId="21" xfId="0" applyFont="1" applyFill="1" applyBorder="1" applyProtection="1"/>
    <xf numFmtId="0" fontId="0" fillId="0" borderId="21" xfId="0" applyFill="1" applyBorder="1" applyProtection="1"/>
    <xf numFmtId="0" fontId="0" fillId="0" borderId="19" xfId="0" applyFill="1" applyBorder="1" applyProtection="1"/>
    <xf numFmtId="165" fontId="1" fillId="0" borderId="1" xfId="0" applyNumberFormat="1" applyFont="1" applyBorder="1" applyAlignment="1" applyProtection="1"/>
    <xf numFmtId="0" fontId="0" fillId="11" borderId="1" xfId="0" applyFont="1" applyFill="1" applyBorder="1"/>
    <xf numFmtId="0" fontId="0" fillId="11" borderId="16" xfId="0" applyFont="1" applyFill="1" applyBorder="1" applyAlignment="1">
      <alignment shrinkToFit="1"/>
    </xf>
    <xf numFmtId="0" fontId="0" fillId="11" borderId="1" xfId="0" applyFont="1" applyFill="1" applyBorder="1" applyAlignment="1">
      <alignment shrinkToFit="1"/>
    </xf>
    <xf numFmtId="0" fontId="0" fillId="11" borderId="2" xfId="0" applyFont="1" applyFill="1" applyBorder="1" applyAlignment="1">
      <alignment horizontal="center" shrinkToFit="1"/>
    </xf>
    <xf numFmtId="0" fontId="0" fillId="11" borderId="3" xfId="0" applyFont="1" applyFill="1" applyBorder="1" applyAlignment="1">
      <alignment horizontal="center" shrinkToFit="1"/>
    </xf>
    <xf numFmtId="0" fontId="0" fillId="11" borderId="4" xfId="0" applyFont="1" applyFill="1" applyBorder="1" applyAlignment="1">
      <alignment horizontal="center" shrinkToFit="1"/>
    </xf>
    <xf numFmtId="0" fontId="3" fillId="0" borderId="0" xfId="0" applyFont="1" applyAlignment="1">
      <alignment horizontal="left" wrapText="1" shrinkToFit="1"/>
    </xf>
    <xf numFmtId="0" fontId="0" fillId="0" borderId="0" xfId="0" applyAlignment="1">
      <alignment horizontal="left" shrinkToFit="1"/>
    </xf>
    <xf numFmtId="0" fontId="0" fillId="2" borderId="0" xfId="0" applyFill="1" applyAlignment="1" applyProtection="1">
      <alignment horizontal="right"/>
    </xf>
    <xf numFmtId="0" fontId="3" fillId="0" borderId="0" xfId="0" applyFont="1" applyFill="1" applyBorder="1" applyAlignment="1">
      <alignment horizontal="left" shrinkToFit="1"/>
    </xf>
    <xf numFmtId="0" fontId="0" fillId="0" borderId="2" xfId="0" applyFont="1" applyFill="1" applyBorder="1" applyAlignment="1">
      <alignment horizontal="center" shrinkToFit="1"/>
    </xf>
    <xf numFmtId="0" fontId="0" fillId="0" borderId="3" xfId="0" applyFont="1" applyFill="1" applyBorder="1" applyAlignment="1">
      <alignment horizontal="center" shrinkToFit="1"/>
    </xf>
    <xf numFmtId="0" fontId="0" fillId="0" borderId="4" xfId="0" applyFont="1" applyFill="1" applyBorder="1" applyAlignment="1">
      <alignment horizontal="center" shrinkToFit="1"/>
    </xf>
    <xf numFmtId="0" fontId="0" fillId="5" borderId="2" xfId="0" applyFont="1" applyFill="1" applyBorder="1" applyAlignment="1">
      <alignment horizontal="center" shrinkToFit="1"/>
    </xf>
    <xf numFmtId="0" fontId="0" fillId="5" borderId="3" xfId="0" applyFont="1" applyFill="1" applyBorder="1" applyAlignment="1">
      <alignment horizontal="center" shrinkToFit="1"/>
    </xf>
    <xf numFmtId="0" fontId="0" fillId="5" borderId="4" xfId="0" applyFont="1" applyFill="1" applyBorder="1" applyAlignment="1">
      <alignment horizontal="center" shrinkToFit="1"/>
    </xf>
    <xf numFmtId="0" fontId="0" fillId="0" borderId="0" xfId="0" applyFill="1" applyAlignment="1">
      <alignment horizontal="left" shrinkToFit="1"/>
    </xf>
    <xf numFmtId="0" fontId="0" fillId="0" borderId="10" xfId="0" applyFill="1" applyBorder="1" applyAlignment="1">
      <alignment horizontal="left" shrinkToFit="1"/>
    </xf>
    <xf numFmtId="164" fontId="24" fillId="0" borderId="14" xfId="0" applyNumberFormat="1" applyFont="1" applyFill="1" applyBorder="1" applyAlignment="1" applyProtection="1">
      <alignment horizontal="center"/>
    </xf>
    <xf numFmtId="0" fontId="0" fillId="0" borderId="22" xfId="0" applyBorder="1" applyAlignment="1">
      <alignment horizontal="center" shrinkToFit="1"/>
    </xf>
    <xf numFmtId="0" fontId="0" fillId="0" borderId="23" xfId="0" applyBorder="1" applyAlignment="1">
      <alignment horizontal="center" shrinkToFit="1"/>
    </xf>
    <xf numFmtId="0" fontId="0" fillId="0" borderId="24" xfId="0" applyBorder="1" applyAlignment="1">
      <alignment horizontal="center" shrinkToFit="1"/>
    </xf>
    <xf numFmtId="0" fontId="0" fillId="8" borderId="22" xfId="0" applyFill="1" applyBorder="1" applyAlignment="1">
      <alignment horizontal="center"/>
    </xf>
    <xf numFmtId="0" fontId="0" fillId="8" borderId="23" xfId="0" applyFont="1" applyFill="1" applyBorder="1" applyAlignment="1">
      <alignment horizontal="center"/>
    </xf>
    <xf numFmtId="0" fontId="0" fillId="8" borderId="24" xfId="0" applyFont="1" applyFill="1" applyBorder="1" applyAlignment="1">
      <alignment horizontal="center"/>
    </xf>
    <xf numFmtId="170" fontId="24" fillId="0" borderId="19" xfId="0" applyNumberFormat="1" applyFont="1" applyBorder="1" applyAlignment="1" applyProtection="1">
      <alignment horizontal="center"/>
    </xf>
    <xf numFmtId="170" fontId="24" fillId="0" borderId="14" xfId="0" applyNumberFormat="1" applyFont="1" applyBorder="1" applyAlignment="1" applyProtection="1">
      <alignment horizontal="center"/>
    </xf>
    <xf numFmtId="164" fontId="0" fillId="0" borderId="19" xfId="0" applyNumberFormat="1" applyBorder="1" applyAlignment="1" applyProtection="1">
      <alignment horizontal="center"/>
    </xf>
    <xf numFmtId="0" fontId="0" fillId="0" borderId="14" xfId="0" applyBorder="1" applyAlignment="1" applyProtection="1">
      <alignment horizontal="center"/>
    </xf>
    <xf numFmtId="0" fontId="1" fillId="0" borderId="1" xfId="0" applyFont="1" applyBorder="1" applyAlignment="1" applyProtection="1">
      <alignment horizontal="center"/>
    </xf>
    <xf numFmtId="165" fontId="0" fillId="6" borderId="1" xfId="0" applyNumberFormat="1" applyFont="1" applyFill="1" applyBorder="1" applyAlignment="1" applyProtection="1">
      <alignment horizontal="center" shrinkToFit="1"/>
    </xf>
    <xf numFmtId="164" fontId="0" fillId="6" borderId="1" xfId="0" applyNumberFormat="1" applyFont="1" applyFill="1" applyBorder="1" applyAlignment="1" applyProtection="1">
      <alignment horizontal="center" shrinkToFit="1"/>
    </xf>
    <xf numFmtId="6" fontId="0" fillId="6" borderId="1" xfId="0" applyNumberFormat="1" applyFont="1" applyFill="1" applyBorder="1" applyAlignment="1" applyProtection="1">
      <alignment horizontal="center"/>
    </xf>
    <xf numFmtId="165" fontId="0" fillId="0" borderId="1" xfId="0" applyNumberFormat="1" applyFont="1" applyBorder="1" applyAlignment="1" applyProtection="1">
      <alignment horizontal="center"/>
    </xf>
    <xf numFmtId="0" fontId="1" fillId="0" borderId="1" xfId="0" applyFont="1" applyFill="1" applyBorder="1" applyAlignment="1" applyProtection="1">
      <alignment horizontal="center" shrinkToFit="1"/>
    </xf>
    <xf numFmtId="164" fontId="35" fillId="0" borderId="1" xfId="0" applyNumberFormat="1" applyFont="1" applyFill="1" applyBorder="1" applyAlignment="1">
      <alignment horizontal="center" vertical="center" shrinkToFit="1"/>
    </xf>
    <xf numFmtId="0" fontId="0" fillId="11" borderId="1" xfId="0" applyFill="1" applyBorder="1" applyAlignment="1" applyProtection="1">
      <alignment horizontal="center" shrinkToFit="1"/>
    </xf>
    <xf numFmtId="0" fontId="0" fillId="0" borderId="1" xfId="0" applyFill="1" applyBorder="1" applyAlignment="1">
      <alignment horizontal="left" shrinkToFit="1"/>
    </xf>
    <xf numFmtId="164" fontId="0" fillId="0" borderId="1" xfId="0" applyNumberFormat="1" applyFill="1" applyBorder="1" applyAlignment="1">
      <alignment horizontal="center" vertical="center" shrinkToFit="1"/>
    </xf>
    <xf numFmtId="165" fontId="0" fillId="0" borderId="1" xfId="0" applyNumberFormat="1" applyFont="1" applyBorder="1" applyAlignment="1" applyProtection="1">
      <alignment horizontal="center" vertical="center"/>
    </xf>
    <xf numFmtId="0" fontId="1" fillId="0" borderId="1" xfId="0" applyFont="1" applyBorder="1" applyAlignment="1" applyProtection="1">
      <alignment horizontal="center" shrinkToFit="1"/>
    </xf>
    <xf numFmtId="165" fontId="0" fillId="0" borderId="1" xfId="0" applyNumberFormat="1" applyFont="1" applyBorder="1" applyAlignment="1" applyProtection="1">
      <alignment horizontal="center" shrinkToFit="1"/>
    </xf>
    <xf numFmtId="165" fontId="0" fillId="0" borderId="1" xfId="0" applyNumberFormat="1" applyBorder="1" applyAlignment="1" applyProtection="1">
      <alignment horizontal="center" shrinkToFit="1"/>
    </xf>
    <xf numFmtId="6" fontId="0" fillId="0" borderId="1" xfId="0" applyNumberFormat="1" applyFont="1" applyBorder="1" applyAlignment="1" applyProtection="1">
      <alignment horizontal="center"/>
    </xf>
    <xf numFmtId="0" fontId="0" fillId="0" borderId="1" xfId="0" applyFill="1" applyBorder="1" applyAlignment="1" applyProtection="1">
      <alignment horizontal="left" shrinkToFit="1"/>
    </xf>
    <xf numFmtId="0" fontId="0" fillId="0" borderId="1" xfId="0" applyFill="1" applyBorder="1" applyAlignment="1" applyProtection="1">
      <alignment horizontal="center"/>
    </xf>
    <xf numFmtId="165" fontId="0" fillId="0" borderId="1" xfId="0" applyNumberFormat="1" applyFont="1" applyFill="1" applyBorder="1" applyAlignment="1" applyProtection="1">
      <alignment horizontal="center" shrinkToFit="1"/>
    </xf>
    <xf numFmtId="165" fontId="0" fillId="0" borderId="1" xfId="0" applyNumberFormat="1" applyFill="1" applyBorder="1" applyAlignment="1" applyProtection="1">
      <alignment horizontal="center" shrinkToFit="1"/>
    </xf>
    <xf numFmtId="0" fontId="0" fillId="0" borderId="1" xfId="0" applyFill="1" applyBorder="1" applyAlignment="1" applyProtection="1">
      <alignment horizontal="center" vertical="center" wrapText="1"/>
    </xf>
    <xf numFmtId="0" fontId="0" fillId="0" borderId="2" xfId="0" applyFill="1" applyBorder="1" applyAlignment="1" applyProtection="1">
      <alignment horizontal="center" vertical="center" wrapText="1"/>
    </xf>
    <xf numFmtId="0" fontId="0" fillId="0" borderId="3" xfId="0" applyFill="1" applyBorder="1" applyAlignment="1" applyProtection="1">
      <alignment horizontal="center" vertical="center" wrapText="1"/>
    </xf>
    <xf numFmtId="0" fontId="0" fillId="0" borderId="4" xfId="0"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30" fillId="0" borderId="7" xfId="0" applyFont="1" applyBorder="1" applyAlignment="1" applyProtection="1">
      <alignment horizontal="center" vertical="center" wrapText="1"/>
    </xf>
    <xf numFmtId="0" fontId="30" fillId="0" borderId="8" xfId="0" applyFont="1" applyBorder="1" applyAlignment="1" applyProtection="1">
      <alignment horizontal="center" vertical="center" wrapText="1"/>
    </xf>
    <xf numFmtId="0" fontId="30" fillId="0" borderId="5" xfId="0" applyFont="1" applyBorder="1" applyAlignment="1" applyProtection="1">
      <alignment horizontal="center" vertical="center" wrapText="1"/>
    </xf>
    <xf numFmtId="0" fontId="30" fillId="0" borderId="12" xfId="0" applyFont="1" applyBorder="1" applyAlignment="1" applyProtection="1">
      <alignment horizontal="center" vertical="center" wrapText="1"/>
    </xf>
    <xf numFmtId="0" fontId="30" fillId="0" borderId="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17" xfId="0" applyFont="1" applyFill="1" applyBorder="1" applyAlignment="1" applyProtection="1">
      <alignment horizontal="center" vertical="center" wrapText="1"/>
    </xf>
    <xf numFmtId="0" fontId="0" fillId="0" borderId="7"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10" xfId="0" applyFont="1" applyFill="1" applyBorder="1" applyAlignment="1" applyProtection="1">
      <alignment horizontal="center" vertical="center" wrapText="1"/>
    </xf>
    <xf numFmtId="0" fontId="0" fillId="0" borderId="6" xfId="0" applyFill="1" applyBorder="1" applyAlignment="1" applyProtection="1">
      <alignment horizontal="center" vertical="center" wrapText="1"/>
    </xf>
    <xf numFmtId="0" fontId="0" fillId="0" borderId="7" xfId="0" applyFill="1" applyBorder="1" applyAlignment="1" applyProtection="1">
      <alignment horizontal="center" vertical="center" wrapText="1"/>
    </xf>
    <xf numFmtId="0" fontId="0" fillId="0" borderId="8" xfId="0" applyFill="1" applyBorder="1" applyAlignment="1" applyProtection="1">
      <alignment horizontal="center" vertical="center" wrapText="1"/>
    </xf>
    <xf numFmtId="0" fontId="0" fillId="0" borderId="11" xfId="0" applyFill="1" applyBorder="1" applyAlignment="1" applyProtection="1">
      <alignment horizontal="center" vertical="center" wrapText="1"/>
    </xf>
    <xf numFmtId="0" fontId="0" fillId="0" borderId="5" xfId="0" applyFill="1" applyBorder="1" applyAlignment="1" applyProtection="1">
      <alignment horizontal="center" vertical="center" wrapText="1"/>
    </xf>
    <xf numFmtId="0" fontId="0" fillId="0" borderId="12" xfId="0" applyFill="1" applyBorder="1" applyAlignment="1" applyProtection="1">
      <alignment horizontal="center" vertical="center" wrapText="1"/>
    </xf>
    <xf numFmtId="0" fontId="3" fillId="0" borderId="0" xfId="0" applyFont="1" applyFill="1" applyBorder="1" applyAlignment="1" applyProtection="1">
      <alignment horizontal="left"/>
      <protection locked="0"/>
    </xf>
    <xf numFmtId="0" fontId="3" fillId="0" borderId="0" xfId="0" applyFont="1" applyFill="1" applyAlignment="1" applyProtection="1">
      <alignment horizontal="center"/>
      <protection locked="0"/>
    </xf>
    <xf numFmtId="0" fontId="3" fillId="0" borderId="0" xfId="0" applyFont="1" applyAlignment="1">
      <alignment horizontal="left" vertical="top" wrapText="1"/>
    </xf>
    <xf numFmtId="0" fontId="3" fillId="0" borderId="0" xfId="0" applyFont="1" applyBorder="1" applyAlignment="1">
      <alignment horizontal="left"/>
    </xf>
    <xf numFmtId="1" fontId="3" fillId="0" borderId="0" xfId="0" applyNumberFormat="1" applyFont="1" applyFill="1" applyBorder="1" applyAlignment="1" applyProtection="1">
      <alignment horizontal="center" shrinkToFit="1"/>
      <protection locked="0"/>
    </xf>
    <xf numFmtId="0" fontId="3" fillId="0" borderId="0" xfId="0" applyFont="1" applyFill="1" applyAlignment="1" applyProtection="1">
      <alignment horizontal="center"/>
    </xf>
    <xf numFmtId="0" fontId="13" fillId="0" borderId="1" xfId="0" applyFont="1" applyBorder="1" applyAlignment="1" applyProtection="1">
      <alignment horizontal="center" vertical="center" wrapText="1"/>
    </xf>
    <xf numFmtId="169" fontId="29" fillId="0" borderId="1" xfId="0" applyNumberFormat="1" applyFont="1" applyBorder="1" applyAlignment="1" applyProtection="1">
      <alignment horizontal="center" vertical="center" wrapText="1"/>
    </xf>
    <xf numFmtId="9" fontId="13" fillId="0" borderId="1" xfId="0" applyNumberFormat="1" applyFont="1" applyBorder="1" applyAlignment="1" applyProtection="1">
      <alignment horizontal="center" vertical="center" wrapText="1"/>
    </xf>
    <xf numFmtId="0" fontId="0" fillId="0" borderId="2" xfId="0" applyFill="1" applyBorder="1" applyAlignment="1">
      <alignment horizontal="center" shrinkToFit="1"/>
    </xf>
    <xf numFmtId="0" fontId="0" fillId="0" borderId="3" xfId="0" applyFill="1" applyBorder="1" applyAlignment="1">
      <alignment horizontal="center" shrinkToFit="1"/>
    </xf>
    <xf numFmtId="0" fontId="0" fillId="0" borderId="4" xfId="0" applyFill="1" applyBorder="1" applyAlignment="1">
      <alignment horizontal="center" shrinkToFit="1"/>
    </xf>
    <xf numFmtId="0" fontId="7" fillId="0" borderId="0" xfId="0" applyFont="1" applyAlignment="1">
      <alignment horizontal="left" vertical="top" wrapText="1"/>
    </xf>
    <xf numFmtId="0" fontId="0" fillId="0" borderId="1" xfId="0" applyFont="1" applyBorder="1" applyAlignment="1" applyProtection="1">
      <alignment horizontal="center" vertical="center"/>
    </xf>
    <xf numFmtId="0" fontId="0" fillId="0" borderId="1" xfId="0" applyFont="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28" fillId="0" borderId="1" xfId="0" applyFont="1" applyFill="1" applyBorder="1" applyAlignment="1">
      <alignment horizontal="right"/>
    </xf>
    <xf numFmtId="0" fontId="28" fillId="0" borderId="1" xfId="0" applyFont="1" applyFill="1" applyBorder="1" applyAlignment="1">
      <alignment horizontal="left"/>
    </xf>
    <xf numFmtId="0" fontId="0" fillId="11" borderId="11" xfId="0" applyFill="1" applyBorder="1" applyAlignment="1">
      <alignment horizontal="center" shrinkToFit="1"/>
    </xf>
    <xf numFmtId="0" fontId="0" fillId="11" borderId="5" xfId="0" applyFill="1" applyBorder="1" applyAlignment="1">
      <alignment horizontal="center" shrinkToFit="1"/>
    </xf>
    <xf numFmtId="0" fontId="0" fillId="11" borderId="0" xfId="0" applyFill="1" applyBorder="1" applyAlignment="1">
      <alignment horizontal="center" shrinkToFit="1"/>
    </xf>
    <xf numFmtId="0" fontId="0" fillId="11" borderId="15" xfId="0" applyFill="1" applyBorder="1" applyAlignment="1">
      <alignment horizontal="center" shrinkToFit="1"/>
    </xf>
    <xf numFmtId="0" fontId="3" fillId="0" borderId="0" xfId="0" applyFont="1" applyFill="1" applyBorder="1" applyAlignment="1" applyProtection="1">
      <alignment horizontal="left"/>
    </xf>
    <xf numFmtId="0" fontId="3" fillId="0" borderId="0" xfId="0" applyFont="1" applyFill="1" applyBorder="1" applyAlignment="1" applyProtection="1">
      <alignment horizontal="left" shrinkToFit="1"/>
      <protection locked="0"/>
    </xf>
    <xf numFmtId="0" fontId="3" fillId="0" borderId="0" xfId="0" applyFont="1" applyFill="1" applyBorder="1" applyAlignment="1" applyProtection="1">
      <alignment horizontal="center"/>
    </xf>
    <xf numFmtId="0" fontId="3" fillId="0" borderId="0" xfId="0" applyFont="1" applyFill="1" applyAlignment="1" applyProtection="1">
      <alignment horizontal="left"/>
    </xf>
    <xf numFmtId="0" fontId="28" fillId="0" borderId="1" xfId="0" applyFont="1" applyFill="1" applyBorder="1" applyAlignment="1">
      <alignment horizontal="center"/>
    </xf>
    <xf numFmtId="0" fontId="3" fillId="0" borderId="0" xfId="0" applyNumberFormat="1" applyFont="1" applyAlignment="1">
      <alignment horizontal="left" vertical="top" wrapText="1"/>
    </xf>
    <xf numFmtId="0" fontId="24" fillId="0" borderId="0" xfId="0" applyFont="1" applyBorder="1" applyAlignment="1" applyProtection="1">
      <alignment horizontal="center"/>
    </xf>
    <xf numFmtId="0" fontId="0" fillId="0" borderId="1" xfId="0" applyFont="1" applyFill="1" applyBorder="1" applyAlignment="1" applyProtection="1">
      <alignment horizontal="center" vertical="center"/>
    </xf>
    <xf numFmtId="0" fontId="0" fillId="0" borderId="1" xfId="0" applyFont="1" applyFill="1" applyBorder="1" applyAlignment="1" applyProtection="1">
      <alignment horizontal="center" vertical="center" wrapText="1"/>
    </xf>
    <xf numFmtId="0" fontId="3" fillId="0" borderId="0" xfId="0" applyFont="1" applyAlignment="1">
      <alignment horizontal="left"/>
    </xf>
    <xf numFmtId="0" fontId="7" fillId="0" borderId="0" xfId="0" applyFont="1" applyAlignment="1">
      <alignment horizontal="left" vertical="top"/>
    </xf>
    <xf numFmtId="0" fontId="3" fillId="0" borderId="0" xfId="0" applyFont="1" applyBorder="1" applyAlignment="1">
      <alignment horizontal="center"/>
    </xf>
    <xf numFmtId="0" fontId="3" fillId="0" borderId="1" xfId="0" applyFont="1" applyBorder="1" applyAlignment="1">
      <alignment horizontal="center" vertical="center" wrapText="1"/>
    </xf>
    <xf numFmtId="6"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Border="1" applyAlignment="1">
      <alignment horizontal="left" vertical="top" wrapText="1"/>
    </xf>
    <xf numFmtId="0" fontId="3" fillId="0" borderId="1" xfId="0" applyFont="1" applyBorder="1" applyAlignment="1">
      <alignment horizontal="center"/>
    </xf>
    <xf numFmtId="0" fontId="3" fillId="0" borderId="0" xfId="0" applyNumberFormat="1" applyFont="1" applyBorder="1" applyAlignment="1">
      <alignment horizontal="left" vertical="top" wrapText="1"/>
    </xf>
    <xf numFmtId="0" fontId="11" fillId="0" borderId="0" xfId="0" applyFont="1" applyAlignment="1">
      <alignment horizontal="left" vertical="top" wrapText="1"/>
    </xf>
    <xf numFmtId="168" fontId="3" fillId="0" borderId="0" xfId="0" applyNumberFormat="1" applyFont="1" applyAlignment="1">
      <alignment horizontal="center" vertical="top" wrapText="1"/>
    </xf>
    <xf numFmtId="0" fontId="3" fillId="0" borderId="0" xfId="0" applyFont="1" applyAlignment="1">
      <alignment horizontal="center" vertical="top" wrapText="1"/>
    </xf>
    <xf numFmtId="0" fontId="22" fillId="0" borderId="0" xfId="0" applyFont="1" applyAlignment="1">
      <alignment horizontal="left" vertical="top" wrapText="1"/>
    </xf>
    <xf numFmtId="167" fontId="3" fillId="0" borderId="0" xfId="0" applyNumberFormat="1" applyFont="1" applyAlignment="1">
      <alignment horizontal="center" vertical="top" wrapText="1"/>
    </xf>
    <xf numFmtId="0" fontId="7" fillId="0" borderId="9" xfId="0" applyFont="1" applyBorder="1" applyAlignment="1">
      <alignment horizontal="center" vertical="top" wrapText="1"/>
    </xf>
    <xf numFmtId="0" fontId="7" fillId="0" borderId="0" xfId="0" applyFont="1" applyBorder="1" applyAlignment="1">
      <alignment horizontal="center" vertical="top" wrapText="1"/>
    </xf>
    <xf numFmtId="0" fontId="7" fillId="0" borderId="10" xfId="0" applyFont="1" applyBorder="1" applyAlignment="1">
      <alignment horizontal="center" vertical="top" wrapText="1"/>
    </xf>
    <xf numFmtId="0" fontId="7" fillId="0" borderId="11" xfId="0" applyFont="1" applyBorder="1" applyAlignment="1">
      <alignment horizontal="center" wrapText="1"/>
    </xf>
    <xf numFmtId="0" fontId="7" fillId="0" borderId="5" xfId="0" applyFont="1" applyBorder="1" applyAlignment="1">
      <alignment horizontal="center" wrapText="1"/>
    </xf>
    <xf numFmtId="0" fontId="7" fillId="0" borderId="12" xfId="0" applyFont="1" applyBorder="1" applyAlignment="1">
      <alignment horizontal="center" wrapText="1"/>
    </xf>
    <xf numFmtId="0" fontId="9" fillId="0" borderId="2" xfId="0" applyFont="1" applyFill="1" applyBorder="1" applyAlignment="1">
      <alignment horizontal="left"/>
    </xf>
    <xf numFmtId="0" fontId="9" fillId="0" borderId="3" xfId="0" applyFont="1" applyFill="1" applyBorder="1" applyAlignment="1">
      <alignment horizontal="left"/>
    </xf>
    <xf numFmtId="0" fontId="5" fillId="0" borderId="1" xfId="0" applyFont="1" applyFill="1" applyBorder="1" applyAlignment="1">
      <alignment horizontal="center"/>
    </xf>
    <xf numFmtId="0" fontId="7" fillId="0" borderId="6" xfId="0" applyFont="1" applyBorder="1" applyAlignment="1">
      <alignment horizontal="center" vertical="top" wrapText="1"/>
    </xf>
    <xf numFmtId="0" fontId="7" fillId="0" borderId="7" xfId="0" applyFont="1" applyBorder="1" applyAlignment="1">
      <alignment horizontal="center" vertical="top" wrapText="1"/>
    </xf>
    <xf numFmtId="0" fontId="7" fillId="0" borderId="8" xfId="0" applyFont="1" applyBorder="1" applyAlignment="1">
      <alignment horizontal="center" vertical="top" wrapText="1"/>
    </xf>
    <xf numFmtId="0" fontId="9" fillId="0" borderId="2" xfId="0" applyFont="1" applyBorder="1" applyAlignment="1">
      <alignment horizontal="left"/>
    </xf>
    <xf numFmtId="0" fontId="9" fillId="0" borderId="3" xfId="0" applyFont="1" applyBorder="1" applyAlignment="1">
      <alignment horizontal="left"/>
    </xf>
    <xf numFmtId="0" fontId="5" fillId="0" borderId="1" xfId="0" applyFont="1" applyBorder="1" applyAlignment="1">
      <alignment horizontal="center"/>
    </xf>
    <xf numFmtId="0" fontId="5" fillId="0" borderId="2" xfId="0" applyFont="1" applyBorder="1" applyAlignment="1">
      <alignment horizontal="center"/>
    </xf>
    <xf numFmtId="0" fontId="5" fillId="0" borderId="4" xfId="0" applyFont="1" applyBorder="1" applyAlignment="1">
      <alignment horizontal="center"/>
    </xf>
    <xf numFmtId="0" fontId="7" fillId="0" borderId="0" xfId="0" applyFont="1" applyBorder="1" applyAlignment="1">
      <alignment horizontal="left" vertical="top" wrapText="1"/>
    </xf>
    <xf numFmtId="3" fontId="5" fillId="0" borderId="1" xfId="0" applyNumberFormat="1" applyFont="1" applyBorder="1" applyAlignment="1">
      <alignment horizontal="center"/>
    </xf>
    <xf numFmtId="0" fontId="5" fillId="0" borderId="1" xfId="0" applyFont="1" applyBorder="1" applyAlignment="1" applyProtection="1">
      <alignment horizontal="center" vertical="center" wrapText="1"/>
    </xf>
    <xf numFmtId="0" fontId="19" fillId="0" borderId="1" xfId="0" applyFont="1" applyFill="1" applyBorder="1" applyAlignment="1" applyProtection="1">
      <alignment horizontal="center" vertical="center" wrapText="1"/>
    </xf>
    <xf numFmtId="0" fontId="20" fillId="0" borderId="1" xfId="0" applyFont="1" applyBorder="1" applyAlignment="1" applyProtection="1">
      <alignment horizontal="center" vertical="center" wrapText="1"/>
    </xf>
    <xf numFmtId="0" fontId="3" fillId="0" borderId="0" xfId="0" applyFont="1" applyAlignment="1">
      <alignment horizontal="left" vertical="top"/>
    </xf>
    <xf numFmtId="0" fontId="3" fillId="0" borderId="0" xfId="0" applyFont="1" applyAlignment="1">
      <alignment horizontal="left" wrapText="1"/>
    </xf>
    <xf numFmtId="0" fontId="3" fillId="0" borderId="0" xfId="0" applyFont="1" applyAlignment="1">
      <alignment horizontal="right" vertical="top" wrapTex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1" fontId="5" fillId="0" borderId="0" xfId="0" applyNumberFormat="1" applyFont="1" applyAlignment="1">
      <alignment horizontal="left" shrinkToFit="1"/>
    </xf>
    <xf numFmtId="0" fontId="3" fillId="0" borderId="0" xfId="0" applyFont="1" applyAlignment="1">
      <alignment horizontal="right" wrapText="1"/>
    </xf>
    <xf numFmtId="1" fontId="3" fillId="0" borderId="0" xfId="0" applyNumberFormat="1" applyFont="1" applyAlignment="1">
      <alignment horizontal="left" vertical="top" wrapText="1"/>
    </xf>
  </cellXfs>
  <cellStyles count="1">
    <cellStyle name="Normal" xfId="0" builtinId="0"/>
  </cellStyles>
  <dxfs count="8">
    <dxf>
      <font>
        <color rgb="FFCCFFFF"/>
      </font>
    </dxf>
    <dxf>
      <font>
        <color rgb="FFFFFF00"/>
      </font>
      <fill>
        <patternFill>
          <bgColor rgb="FFFFFF00"/>
        </patternFill>
      </fill>
    </dxf>
    <dxf>
      <font>
        <color theme="0"/>
      </font>
    </dxf>
    <dxf>
      <font>
        <color rgb="FFFFFF00"/>
      </font>
    </dxf>
    <dxf>
      <font>
        <color theme="3" tint="0.79998168889431442"/>
      </font>
    </dxf>
    <dxf>
      <font>
        <color rgb="FFCCCCFF"/>
      </font>
    </dxf>
    <dxf>
      <font>
        <color rgb="FFCCFFFF"/>
      </font>
    </dxf>
    <dxf>
      <font>
        <b val="0"/>
        <condense val="0"/>
        <extend val="0"/>
        <color indexed="31"/>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206375</xdr:colOff>
      <xdr:row>22</xdr:row>
      <xdr:rowOff>120650</xdr:rowOff>
    </xdr:from>
    <xdr:to>
      <xdr:col>16</xdr:col>
      <xdr:colOff>95250</xdr:colOff>
      <xdr:row>31</xdr:row>
      <xdr:rowOff>73025</xdr:rowOff>
    </xdr:to>
    <xdr:pic>
      <xdr:nvPicPr>
        <xdr:cNvPr id="2" name="Picture 4" descr="Copie de logo do news"/>
        <xdr:cNvPicPr>
          <a:picLocks noChangeAspect="1" noChangeArrowheads="1"/>
        </xdr:cNvPicPr>
      </xdr:nvPicPr>
      <xdr:blipFill>
        <a:blip xmlns:r="http://schemas.openxmlformats.org/officeDocument/2006/relationships" r:embed="rId1" cstate="print"/>
        <a:srcRect/>
        <a:stretch>
          <a:fillRect/>
        </a:stretch>
      </xdr:blipFill>
      <xdr:spPr bwMode="auto">
        <a:xfrm>
          <a:off x="1663700" y="4349750"/>
          <a:ext cx="3546475" cy="223837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GS\Application%20Data\Microsoft\Excel\Convention%202012%20Version%20excel%202007\Excel97%20Convention%20RS%202012%20Excel%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DOMITIENNE\SERVICE%20ENVIRONNEMENT\DECHETS%20MENAGERS\DECHETS%20PRO%20ET%20REDEVANCE%20SPECIALE\RS%202018\Convention%20RS%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 d'emploi"/>
      <sheetName val="base de données"/>
      <sheetName val="base de calculs"/>
      <sheetName val="suivi redevables"/>
      <sheetName val="statistiques"/>
      <sheetName val="Synthèse"/>
      <sheetName val="suivi conteneurs"/>
      <sheetName val="suivi maintenance"/>
      <sheetName val="historiq"/>
      <sheetName val="Collecte"/>
      <sheetName val="devis"/>
      <sheetName val="S 35.1 Rive de France"/>
      <sheetName val="S 40.1 SA LOEN"/>
      <sheetName val="S 45.1 Dyneff"/>
      <sheetName val="S 46.1 Occitanie P.L."/>
      <sheetName val="S 52.1 Bergerie Charrue "/>
      <sheetName val="S S 54.2 Mc Donald's"/>
      <sheetName val="S 70.2 Terre Blanche"/>
      <sheetName val="S 84.1 Les VPE"/>
      <sheetName val="S 87.2 TRILLES"/>
      <sheetName val="S 88.1 A &amp; L Olives"/>
      <sheetName val="S94.1 Renaissance"/>
      <sheetName val="S 108.1 Mag Généraux"/>
      <sheetName val="S 109.1 EPHAD Louis FONOL"/>
      <sheetName val="S 143.1 SMP Thermolaquage"/>
      <sheetName val="S 164.1 TRUCK Etape"/>
      <sheetName val="S 165.1 FAL station service"/>
      <sheetName val="S S 207.1 Culture Marine"/>
      <sheetName val="S 265.1 BIBAL"/>
      <sheetName val="S 277.1 Magarinos"/>
      <sheetName val="S 291.1 La Moule Occitane"/>
      <sheetName val="A 10.1 EHPAD S. de BEAUVOIR"/>
      <sheetName val="A 22.1 Collège F. Giroud"/>
      <sheetName val="A 27.1 Les Sablières"/>
      <sheetName val="A 28.1 Port du Chichoulet"/>
      <sheetName val="M 1.1 Cazouls"/>
      <sheetName val="M 2.2 Colombiers"/>
      <sheetName val="M 3.1 Lespignan"/>
      <sheetName val="M 4.1 Maraussan"/>
      <sheetName val="M 5.1 Maureilhan"/>
      <sheetName val="M 6.1 Montady"/>
      <sheetName val="M 7.1 Nissan"/>
      <sheetName val="M 8.1 Vendres"/>
      <sheetName val="Récap"/>
      <sheetName val="Sup Cazouls"/>
      <sheetName val="Sup Colombiers"/>
      <sheetName val="Sup Lespignan"/>
      <sheetName val="Sup Maraussan"/>
      <sheetName val="Sup Maureilhan"/>
      <sheetName val="Sup Montady"/>
      <sheetName val="Sup Nissan"/>
      <sheetName val="Sup Vendres"/>
      <sheetName val="Camp 2.1 Les Peupliers"/>
      <sheetName val="Camp 12.1 PGL Mimosa"/>
      <sheetName val="Camp 13.1 GCU"/>
      <sheetName val="Camp 19.1 Les Mûriers"/>
      <sheetName val="prestation Auto Cross"/>
      <sheetName val="Phoning 2010 2011"/>
      <sheetName val="Phoning 2012"/>
    </sheetNames>
    <sheetDataSet>
      <sheetData sheetId="0" refreshError="1"/>
      <sheetData sheetId="1" refreshError="1"/>
      <sheetData sheetId="2" refreshError="1">
        <row r="5">
          <cell r="A5" t="str">
            <v>M1</v>
          </cell>
          <cell r="B5" t="str">
            <v>Mairie de Cazouls les Béziers</v>
          </cell>
          <cell r="C5">
            <v>0</v>
          </cell>
          <cell r="D5" t="str">
            <v>Place</v>
          </cell>
          <cell r="E5" t="str">
            <v>des 140</v>
          </cell>
          <cell r="F5" t="str">
            <v>34370</v>
          </cell>
          <cell r="G5" t="str">
            <v>Cazouls les Béziers</v>
          </cell>
          <cell r="H5">
            <v>1</v>
          </cell>
          <cell r="I5">
            <v>0</v>
          </cell>
          <cell r="J5">
            <v>0</v>
          </cell>
          <cell r="K5">
            <v>1</v>
          </cell>
          <cell r="L5">
            <v>0</v>
          </cell>
          <cell r="M5">
            <v>0</v>
          </cell>
          <cell r="N5">
            <v>0</v>
          </cell>
          <cell r="O5">
            <v>0</v>
          </cell>
          <cell r="P5">
            <v>1</v>
          </cell>
          <cell r="Q5">
            <v>0</v>
          </cell>
          <cell r="R5">
            <v>360</v>
          </cell>
          <cell r="S5">
            <v>2</v>
          </cell>
          <cell r="T5">
            <v>720</v>
          </cell>
          <cell r="U5">
            <v>52</v>
          </cell>
          <cell r="V5">
            <v>37440</v>
          </cell>
          <cell r="W5">
            <v>404.35200000000003</v>
          </cell>
          <cell r="X5">
            <v>243.35999999999999</v>
          </cell>
          <cell r="Y5">
            <v>647.71199999999999</v>
          </cell>
          <cell r="Z5">
            <v>12</v>
          </cell>
          <cell r="AA5">
            <v>51.816960000000002</v>
          </cell>
          <cell r="AB5">
            <v>711.52895999999998</v>
          </cell>
          <cell r="AC5" t="str">
            <v>Mairie de Cazouls les Béziers</v>
          </cell>
          <cell r="AD5">
            <v>0</v>
          </cell>
          <cell r="AE5" t="str">
            <v>Place</v>
          </cell>
          <cell r="AF5" t="str">
            <v>des 140</v>
          </cell>
          <cell r="AG5" t="str">
            <v>34370</v>
          </cell>
          <cell r="AH5" t="str">
            <v>Cazouls les Béziers</v>
          </cell>
          <cell r="AI5">
            <v>11030.911679999999</v>
          </cell>
          <cell r="AJ5">
            <v>2477</v>
          </cell>
          <cell r="AK5">
            <v>8553.9116799999993</v>
          </cell>
          <cell r="AL5">
            <v>8553.9116799999993</v>
          </cell>
          <cell r="AM5" t="str">
            <v>oui</v>
          </cell>
          <cell r="AN5">
            <v>8553.9116799999993</v>
          </cell>
          <cell r="AO5">
            <v>0</v>
          </cell>
          <cell r="AP5">
            <v>0</v>
          </cell>
          <cell r="AQ5">
            <v>8553.9116799999993</v>
          </cell>
          <cell r="AR5">
            <v>34069</v>
          </cell>
          <cell r="AS5">
            <v>0</v>
          </cell>
          <cell r="AT5">
            <v>213400690</v>
          </cell>
          <cell r="AU5">
            <v>0</v>
          </cell>
          <cell r="AV5" t="str">
            <v>Mairie</v>
          </cell>
          <cell r="AW5" t="str">
            <v>Monsieur VIDAL</v>
          </cell>
          <cell r="AX5" t="str">
            <v>Maire</v>
          </cell>
          <cell r="AY5" t="str">
            <v>04 67 93 69 44</v>
          </cell>
          <cell r="AZ5">
            <v>0</v>
          </cell>
          <cell r="BA5">
            <v>0</v>
          </cell>
          <cell r="BB5">
            <v>0</v>
          </cell>
          <cell r="BC5">
            <v>0</v>
          </cell>
          <cell r="BD5">
            <v>0</v>
          </cell>
          <cell r="BE5">
            <v>0</v>
          </cell>
          <cell r="BF5">
            <v>0</v>
          </cell>
          <cell r="BG5">
            <v>0</v>
          </cell>
          <cell r="BH5">
            <v>0</v>
          </cell>
          <cell r="BI5">
            <v>0</v>
          </cell>
          <cell r="BJ5">
            <v>0</v>
          </cell>
          <cell r="BK5">
            <v>0</v>
          </cell>
          <cell r="BL5">
            <v>0</v>
          </cell>
          <cell r="BM5">
            <v>1</v>
          </cell>
          <cell r="BN5">
            <v>0</v>
          </cell>
          <cell r="BO5">
            <v>0</v>
          </cell>
          <cell r="BP5">
            <v>0</v>
          </cell>
          <cell r="BQ5">
            <v>0</v>
          </cell>
          <cell r="BR5">
            <v>0</v>
          </cell>
          <cell r="BS5">
            <v>0</v>
          </cell>
          <cell r="BT5">
            <v>0</v>
          </cell>
        </row>
        <row r="6">
          <cell r="A6" t="str">
            <v>M1</v>
          </cell>
          <cell r="B6" t="str">
            <v xml:space="preserve">école maternelle, </v>
          </cell>
          <cell r="C6">
            <v>0</v>
          </cell>
          <cell r="D6" t="str">
            <v>Rue</v>
          </cell>
          <cell r="E6" t="str">
            <v>du Peras</v>
          </cell>
          <cell r="F6" t="str">
            <v>34370</v>
          </cell>
          <cell r="G6" t="str">
            <v>Cazouls les Béziers</v>
          </cell>
          <cell r="H6">
            <v>1</v>
          </cell>
          <cell r="I6">
            <v>0</v>
          </cell>
          <cell r="J6">
            <v>0</v>
          </cell>
          <cell r="K6">
            <v>1</v>
          </cell>
          <cell r="L6">
            <v>0</v>
          </cell>
          <cell r="M6">
            <v>0</v>
          </cell>
          <cell r="N6">
            <v>0</v>
          </cell>
          <cell r="O6">
            <v>0</v>
          </cell>
          <cell r="P6">
            <v>0</v>
          </cell>
          <cell r="Q6">
            <v>1</v>
          </cell>
          <cell r="R6">
            <v>770</v>
          </cell>
          <cell r="S6">
            <v>2</v>
          </cell>
          <cell r="T6">
            <v>1540</v>
          </cell>
          <cell r="U6">
            <v>36</v>
          </cell>
          <cell r="V6">
            <v>55440</v>
          </cell>
          <cell r="W6">
            <v>598.75200000000007</v>
          </cell>
          <cell r="X6">
            <v>360.35999999999996</v>
          </cell>
          <cell r="Y6">
            <v>959.11199999999997</v>
          </cell>
          <cell r="Z6">
            <v>30</v>
          </cell>
          <cell r="AA6">
            <v>76.728960000000001</v>
          </cell>
          <cell r="AB6">
            <v>1065.84096</v>
          </cell>
          <cell r="AC6">
            <v>0</v>
          </cell>
          <cell r="AD6">
            <v>0</v>
          </cell>
          <cell r="AE6">
            <v>0</v>
          </cell>
          <cell r="AF6">
            <v>0</v>
          </cell>
          <cell r="AG6">
            <v>0</v>
          </cell>
          <cell r="AH6">
            <v>0</v>
          </cell>
          <cell r="AJ6">
            <v>0</v>
          </cell>
          <cell r="AM6">
            <v>0</v>
          </cell>
          <cell r="AR6">
            <v>0</v>
          </cell>
          <cell r="AS6">
            <v>0</v>
          </cell>
          <cell r="AT6">
            <v>0</v>
          </cell>
          <cell r="AU6">
            <v>0</v>
          </cell>
          <cell r="AV6">
            <v>0</v>
          </cell>
          <cell r="AW6" t="str">
            <v>Madame SANOCKY</v>
          </cell>
          <cell r="AX6" t="str">
            <v>Adjointe au Maire</v>
          </cell>
          <cell r="AY6" t="str">
            <v>06 70 67 85 15</v>
          </cell>
          <cell r="AZ6">
            <v>0</v>
          </cell>
          <cell r="BA6">
            <v>0</v>
          </cell>
          <cell r="BB6">
            <v>0</v>
          </cell>
          <cell r="BC6">
            <v>1</v>
          </cell>
          <cell r="BD6">
            <v>0</v>
          </cell>
          <cell r="BE6">
            <v>0</v>
          </cell>
          <cell r="BF6">
            <v>1</v>
          </cell>
          <cell r="BG6">
            <v>0</v>
          </cell>
          <cell r="BH6">
            <v>0</v>
          </cell>
          <cell r="BI6">
            <v>0</v>
          </cell>
          <cell r="BJ6">
            <v>0</v>
          </cell>
          <cell r="BK6">
            <v>0</v>
          </cell>
          <cell r="BL6">
            <v>0</v>
          </cell>
          <cell r="BM6">
            <v>0</v>
          </cell>
          <cell r="BN6">
            <v>1</v>
          </cell>
          <cell r="BO6">
            <v>1</v>
          </cell>
          <cell r="BP6">
            <v>0</v>
          </cell>
          <cell r="BQ6">
            <v>0</v>
          </cell>
          <cell r="BR6">
            <v>1</v>
          </cell>
          <cell r="BS6">
            <v>0</v>
          </cell>
          <cell r="BT6">
            <v>0</v>
          </cell>
        </row>
        <row r="7">
          <cell r="A7" t="str">
            <v>M1</v>
          </cell>
          <cell r="B7" t="str">
            <v>école primaire</v>
          </cell>
          <cell r="C7">
            <v>0</v>
          </cell>
          <cell r="D7" t="str">
            <v>Chemin</v>
          </cell>
          <cell r="E7" t="str">
            <v>des Layel</v>
          </cell>
          <cell r="F7" t="str">
            <v>34370</v>
          </cell>
          <cell r="G7" t="str">
            <v>Cazouls les Béziers</v>
          </cell>
          <cell r="H7">
            <v>1</v>
          </cell>
          <cell r="I7">
            <v>0</v>
          </cell>
          <cell r="J7">
            <v>0</v>
          </cell>
          <cell r="K7">
            <v>1</v>
          </cell>
          <cell r="L7">
            <v>0</v>
          </cell>
          <cell r="M7">
            <v>0</v>
          </cell>
          <cell r="N7">
            <v>0</v>
          </cell>
          <cell r="O7">
            <v>0</v>
          </cell>
          <cell r="P7">
            <v>0</v>
          </cell>
          <cell r="Q7">
            <v>1</v>
          </cell>
          <cell r="R7">
            <v>770</v>
          </cell>
          <cell r="S7">
            <v>2</v>
          </cell>
          <cell r="T7">
            <v>1540</v>
          </cell>
          <cell r="U7">
            <v>36</v>
          </cell>
          <cell r="V7">
            <v>55440</v>
          </cell>
          <cell r="W7">
            <v>598.75200000000007</v>
          </cell>
          <cell r="X7">
            <v>360.35999999999996</v>
          </cell>
          <cell r="Y7">
            <v>959.11199999999997</v>
          </cell>
          <cell r="Z7">
            <v>30</v>
          </cell>
          <cell r="AA7">
            <v>76.728960000000001</v>
          </cell>
          <cell r="AB7">
            <v>1065.84096</v>
          </cell>
          <cell r="AC7">
            <v>0</v>
          </cell>
          <cell r="AD7">
            <v>0</v>
          </cell>
          <cell r="AE7">
            <v>0</v>
          </cell>
          <cell r="AF7">
            <v>0</v>
          </cell>
          <cell r="AG7">
            <v>0</v>
          </cell>
          <cell r="AH7">
            <v>0</v>
          </cell>
          <cell r="AJ7">
            <v>0</v>
          </cell>
          <cell r="AM7">
            <v>0</v>
          </cell>
          <cell r="AR7">
            <v>0</v>
          </cell>
          <cell r="AS7">
            <v>0</v>
          </cell>
          <cell r="AT7">
            <v>0</v>
          </cell>
          <cell r="AU7">
            <v>0</v>
          </cell>
          <cell r="AV7">
            <v>0</v>
          </cell>
          <cell r="AW7" t="str">
            <v>Madame COUDERC</v>
          </cell>
          <cell r="AX7" t="str">
            <v>Adjointe au Maire</v>
          </cell>
          <cell r="AY7">
            <v>0</v>
          </cell>
          <cell r="AZ7">
            <v>0</v>
          </cell>
          <cell r="BA7">
            <v>0</v>
          </cell>
          <cell r="BB7">
            <v>0</v>
          </cell>
          <cell r="BC7">
            <v>2</v>
          </cell>
          <cell r="BD7">
            <v>0</v>
          </cell>
          <cell r="BE7">
            <v>0</v>
          </cell>
          <cell r="BF7">
            <v>1</v>
          </cell>
          <cell r="BG7">
            <v>0</v>
          </cell>
          <cell r="BH7">
            <v>0</v>
          </cell>
          <cell r="BI7">
            <v>0</v>
          </cell>
          <cell r="BJ7">
            <v>0</v>
          </cell>
          <cell r="BK7">
            <v>0</v>
          </cell>
          <cell r="BL7">
            <v>0</v>
          </cell>
          <cell r="BM7">
            <v>0</v>
          </cell>
          <cell r="BN7">
            <v>1</v>
          </cell>
          <cell r="BO7">
            <v>2</v>
          </cell>
          <cell r="BP7">
            <v>0</v>
          </cell>
          <cell r="BQ7">
            <v>0</v>
          </cell>
          <cell r="BR7">
            <v>1</v>
          </cell>
          <cell r="BS7">
            <v>0</v>
          </cell>
          <cell r="BT7">
            <v>0</v>
          </cell>
        </row>
        <row r="8">
          <cell r="A8" t="str">
            <v>M1</v>
          </cell>
          <cell r="B8" t="str">
            <v>Maison des Associations</v>
          </cell>
          <cell r="C8">
            <v>0</v>
          </cell>
          <cell r="D8" t="str">
            <v>Avenue</v>
          </cell>
          <cell r="E8" t="str">
            <v>Victor Hugo</v>
          </cell>
          <cell r="F8" t="str">
            <v>34370</v>
          </cell>
          <cell r="G8" t="str">
            <v>Cazouls les Béziers</v>
          </cell>
          <cell r="H8">
            <v>1</v>
          </cell>
          <cell r="I8">
            <v>0</v>
          </cell>
          <cell r="J8">
            <v>0</v>
          </cell>
          <cell r="K8">
            <v>1</v>
          </cell>
          <cell r="L8">
            <v>0</v>
          </cell>
          <cell r="M8">
            <v>0</v>
          </cell>
          <cell r="N8">
            <v>0</v>
          </cell>
          <cell r="O8">
            <v>0</v>
          </cell>
          <cell r="P8">
            <v>1</v>
          </cell>
          <cell r="Q8">
            <v>0</v>
          </cell>
          <cell r="R8">
            <v>360</v>
          </cell>
          <cell r="S8">
            <v>2</v>
          </cell>
          <cell r="T8">
            <v>720</v>
          </cell>
          <cell r="U8">
            <v>52</v>
          </cell>
          <cell r="V8">
            <v>37440</v>
          </cell>
          <cell r="W8">
            <v>404.35200000000003</v>
          </cell>
          <cell r="X8">
            <v>243.35999999999999</v>
          </cell>
          <cell r="Y8">
            <v>647.71199999999999</v>
          </cell>
          <cell r="Z8">
            <v>12</v>
          </cell>
          <cell r="AA8">
            <v>51.816960000000002</v>
          </cell>
          <cell r="AB8">
            <v>711.52895999999998</v>
          </cell>
          <cell r="AC8">
            <v>0</v>
          </cell>
          <cell r="AD8">
            <v>0</v>
          </cell>
          <cell r="AE8">
            <v>0</v>
          </cell>
          <cell r="AF8">
            <v>0</v>
          </cell>
          <cell r="AG8">
            <v>0</v>
          </cell>
          <cell r="AH8">
            <v>0</v>
          </cell>
          <cell r="AJ8">
            <v>0</v>
          </cell>
          <cell r="AM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1</v>
          </cell>
          <cell r="BN8">
            <v>0</v>
          </cell>
          <cell r="BO8">
            <v>0</v>
          </cell>
          <cell r="BP8">
            <v>0</v>
          </cell>
          <cell r="BQ8">
            <v>0</v>
          </cell>
          <cell r="BR8">
            <v>0</v>
          </cell>
          <cell r="BS8">
            <v>0</v>
          </cell>
          <cell r="BT8">
            <v>0</v>
          </cell>
        </row>
        <row r="9">
          <cell r="A9" t="str">
            <v>M1</v>
          </cell>
          <cell r="B9" t="str">
            <v>service technique</v>
          </cell>
          <cell r="C9">
            <v>0</v>
          </cell>
          <cell r="D9" t="str">
            <v>Rue</v>
          </cell>
          <cell r="E9" t="str">
            <v>de l'Egalité</v>
          </cell>
          <cell r="F9" t="str">
            <v>34370</v>
          </cell>
          <cell r="G9" t="str">
            <v>Cazouls les Béziers</v>
          </cell>
          <cell r="H9">
            <v>1</v>
          </cell>
          <cell r="I9">
            <v>0</v>
          </cell>
          <cell r="J9">
            <v>0</v>
          </cell>
          <cell r="K9">
            <v>1</v>
          </cell>
          <cell r="L9">
            <v>0</v>
          </cell>
          <cell r="M9">
            <v>0</v>
          </cell>
          <cell r="N9">
            <v>0</v>
          </cell>
          <cell r="O9">
            <v>0</v>
          </cell>
          <cell r="P9">
            <v>1</v>
          </cell>
          <cell r="Q9">
            <v>0</v>
          </cell>
          <cell r="R9">
            <v>360</v>
          </cell>
          <cell r="S9">
            <v>2</v>
          </cell>
          <cell r="T9">
            <v>720</v>
          </cell>
          <cell r="U9">
            <v>52</v>
          </cell>
          <cell r="V9">
            <v>37440</v>
          </cell>
          <cell r="W9">
            <v>404.35200000000003</v>
          </cell>
          <cell r="X9">
            <v>243.35999999999999</v>
          </cell>
          <cell r="Y9">
            <v>647.71199999999999</v>
          </cell>
          <cell r="Z9">
            <v>12</v>
          </cell>
          <cell r="AA9">
            <v>51.816960000000002</v>
          </cell>
          <cell r="AB9">
            <v>711.52895999999998</v>
          </cell>
          <cell r="AC9">
            <v>0</v>
          </cell>
          <cell r="AD9">
            <v>0</v>
          </cell>
          <cell r="AE9">
            <v>0</v>
          </cell>
          <cell r="AF9">
            <v>0</v>
          </cell>
          <cell r="AG9">
            <v>0</v>
          </cell>
          <cell r="AH9">
            <v>0</v>
          </cell>
          <cell r="AJ9">
            <v>0</v>
          </cell>
          <cell r="AM9">
            <v>0</v>
          </cell>
          <cell r="AR9">
            <v>0</v>
          </cell>
          <cell r="AS9">
            <v>0</v>
          </cell>
          <cell r="AT9">
            <v>0</v>
          </cell>
          <cell r="AU9">
            <v>0</v>
          </cell>
          <cell r="AV9">
            <v>0</v>
          </cell>
          <cell r="AW9" t="str">
            <v>Monsieur FLORES</v>
          </cell>
          <cell r="AX9" t="str">
            <v>Responsable des services techniques</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1</v>
          </cell>
          <cell r="BN9">
            <v>0</v>
          </cell>
          <cell r="BO9">
            <v>0</v>
          </cell>
          <cell r="BP9">
            <v>0</v>
          </cell>
          <cell r="BQ9">
            <v>0</v>
          </cell>
          <cell r="BR9">
            <v>0</v>
          </cell>
          <cell r="BS9">
            <v>0</v>
          </cell>
          <cell r="BT9">
            <v>0</v>
          </cell>
        </row>
        <row r="10">
          <cell r="A10" t="str">
            <v>M1</v>
          </cell>
          <cell r="B10" t="str">
            <v>cimetière</v>
          </cell>
          <cell r="C10">
            <v>0</v>
          </cell>
          <cell r="D10" t="str">
            <v>Rue</v>
          </cell>
          <cell r="E10" t="str">
            <v>de l'Egalité</v>
          </cell>
          <cell r="F10" t="str">
            <v>34370</v>
          </cell>
          <cell r="G10" t="str">
            <v>Cazouls les Béziers</v>
          </cell>
          <cell r="H10">
            <v>1</v>
          </cell>
          <cell r="I10">
            <v>0</v>
          </cell>
          <cell r="J10">
            <v>0</v>
          </cell>
          <cell r="K10">
            <v>1</v>
          </cell>
          <cell r="L10">
            <v>0</v>
          </cell>
          <cell r="M10">
            <v>0</v>
          </cell>
          <cell r="N10">
            <v>0</v>
          </cell>
          <cell r="O10">
            <v>0</v>
          </cell>
          <cell r="P10">
            <v>0</v>
          </cell>
          <cell r="Q10">
            <v>1</v>
          </cell>
          <cell r="R10">
            <v>770</v>
          </cell>
          <cell r="S10">
            <v>2</v>
          </cell>
          <cell r="T10">
            <v>1540</v>
          </cell>
          <cell r="U10">
            <v>52</v>
          </cell>
          <cell r="V10">
            <v>80080</v>
          </cell>
          <cell r="W10">
            <v>864.86400000000003</v>
          </cell>
          <cell r="X10">
            <v>520.52</v>
          </cell>
          <cell r="Y10">
            <v>1385.384</v>
          </cell>
          <cell r="Z10">
            <v>30</v>
          </cell>
          <cell r="AA10">
            <v>110.83072</v>
          </cell>
          <cell r="AB10">
            <v>1526.2147199999999</v>
          </cell>
          <cell r="AC10">
            <v>0</v>
          </cell>
          <cell r="AD10">
            <v>0</v>
          </cell>
          <cell r="AE10">
            <v>0</v>
          </cell>
          <cell r="AF10">
            <v>0</v>
          </cell>
          <cell r="AG10">
            <v>0</v>
          </cell>
          <cell r="AH10">
            <v>0</v>
          </cell>
          <cell r="AJ10">
            <v>0</v>
          </cell>
          <cell r="AM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1</v>
          </cell>
          <cell r="BO10">
            <v>0</v>
          </cell>
          <cell r="BP10">
            <v>0</v>
          </cell>
          <cell r="BQ10">
            <v>0</v>
          </cell>
          <cell r="BR10">
            <v>0</v>
          </cell>
          <cell r="BS10">
            <v>0</v>
          </cell>
          <cell r="BT10">
            <v>0</v>
          </cell>
        </row>
        <row r="11">
          <cell r="A11" t="str">
            <v>M1</v>
          </cell>
          <cell r="B11" t="str">
            <v>stade Aimé Bertrand</v>
          </cell>
          <cell r="C11">
            <v>0</v>
          </cell>
          <cell r="D11" t="str">
            <v>Avenue</v>
          </cell>
          <cell r="E11" t="str">
            <v xml:space="preserve"> Jean Jaurès</v>
          </cell>
          <cell r="F11" t="str">
            <v>34370</v>
          </cell>
          <cell r="G11" t="str">
            <v>Cazouls les Béziers</v>
          </cell>
          <cell r="H11">
            <v>1</v>
          </cell>
          <cell r="I11">
            <v>0</v>
          </cell>
          <cell r="J11">
            <v>0</v>
          </cell>
          <cell r="K11">
            <v>0</v>
          </cell>
          <cell r="L11">
            <v>0</v>
          </cell>
          <cell r="M11">
            <v>0</v>
          </cell>
          <cell r="N11">
            <v>0</v>
          </cell>
          <cell r="O11">
            <v>0</v>
          </cell>
          <cell r="P11">
            <v>3</v>
          </cell>
          <cell r="Q11">
            <v>0</v>
          </cell>
          <cell r="R11">
            <v>1080</v>
          </cell>
          <cell r="S11">
            <v>1</v>
          </cell>
          <cell r="T11">
            <v>1080</v>
          </cell>
          <cell r="U11">
            <v>52</v>
          </cell>
          <cell r="V11">
            <v>56160</v>
          </cell>
          <cell r="W11">
            <v>606.52800000000002</v>
          </cell>
          <cell r="X11">
            <v>365.03999999999996</v>
          </cell>
          <cell r="Y11">
            <v>971.56799999999998</v>
          </cell>
          <cell r="Z11">
            <v>36</v>
          </cell>
          <cell r="AA11">
            <v>77.725440000000006</v>
          </cell>
          <cell r="AB11">
            <v>1085.2934399999999</v>
          </cell>
          <cell r="AC11">
            <v>0</v>
          </cell>
          <cell r="AD11">
            <v>0</v>
          </cell>
          <cell r="AE11">
            <v>0</v>
          </cell>
          <cell r="AF11">
            <v>0</v>
          </cell>
          <cell r="AG11">
            <v>0</v>
          </cell>
          <cell r="AH11">
            <v>0</v>
          </cell>
          <cell r="AJ11">
            <v>0</v>
          </cell>
          <cell r="AM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3</v>
          </cell>
          <cell r="BN11">
            <v>0</v>
          </cell>
          <cell r="BO11">
            <v>0</v>
          </cell>
          <cell r="BP11">
            <v>0</v>
          </cell>
          <cell r="BQ11">
            <v>0</v>
          </cell>
          <cell r="BR11">
            <v>0</v>
          </cell>
          <cell r="BS11">
            <v>0</v>
          </cell>
          <cell r="BT11">
            <v>0</v>
          </cell>
        </row>
        <row r="12">
          <cell r="A12" t="str">
            <v>M1</v>
          </cell>
          <cell r="B12" t="str">
            <v>stade de l'Enclos</v>
          </cell>
          <cell r="C12">
            <v>0</v>
          </cell>
          <cell r="D12" t="str">
            <v>Chemin</v>
          </cell>
          <cell r="E12" t="str">
            <v>de l'Enclos</v>
          </cell>
          <cell r="F12" t="str">
            <v>34370</v>
          </cell>
          <cell r="G12" t="str">
            <v>Cazouls les Béziers</v>
          </cell>
          <cell r="H12">
            <v>0</v>
          </cell>
          <cell r="I12">
            <v>0</v>
          </cell>
          <cell r="J12">
            <v>0</v>
          </cell>
          <cell r="K12">
            <v>0</v>
          </cell>
          <cell r="L12">
            <v>1</v>
          </cell>
          <cell r="M12">
            <v>0</v>
          </cell>
          <cell r="N12">
            <v>0</v>
          </cell>
          <cell r="O12">
            <v>0</v>
          </cell>
          <cell r="P12">
            <v>0</v>
          </cell>
          <cell r="Q12">
            <v>1</v>
          </cell>
          <cell r="R12">
            <v>770</v>
          </cell>
          <cell r="S12">
            <v>1</v>
          </cell>
          <cell r="T12">
            <v>770</v>
          </cell>
          <cell r="U12">
            <v>52</v>
          </cell>
          <cell r="V12">
            <v>40040</v>
          </cell>
          <cell r="W12">
            <v>432.43200000000002</v>
          </cell>
          <cell r="X12">
            <v>260.26</v>
          </cell>
          <cell r="Y12">
            <v>692.69200000000001</v>
          </cell>
          <cell r="Z12">
            <v>30</v>
          </cell>
          <cell r="AA12">
            <v>55.41536</v>
          </cell>
          <cell r="AB12">
            <v>778.10735999999997</v>
          </cell>
          <cell r="AC12">
            <v>0</v>
          </cell>
          <cell r="AD12">
            <v>0</v>
          </cell>
          <cell r="AE12">
            <v>0</v>
          </cell>
          <cell r="AF12">
            <v>0</v>
          </cell>
          <cell r="AG12">
            <v>0</v>
          </cell>
          <cell r="AH12">
            <v>0</v>
          </cell>
          <cell r="AJ12">
            <v>0</v>
          </cell>
          <cell r="AM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1</v>
          </cell>
          <cell r="BO12">
            <v>0</v>
          </cell>
          <cell r="BP12">
            <v>0</v>
          </cell>
          <cell r="BQ12">
            <v>0</v>
          </cell>
          <cell r="BR12">
            <v>0</v>
          </cell>
          <cell r="BS12">
            <v>0</v>
          </cell>
          <cell r="BT12">
            <v>0</v>
          </cell>
        </row>
        <row r="13">
          <cell r="A13" t="str">
            <v>M1</v>
          </cell>
          <cell r="B13" t="str">
            <v>Centre François Mitterrand</v>
          </cell>
          <cell r="C13">
            <v>0</v>
          </cell>
          <cell r="D13" t="str">
            <v>Avenue</v>
          </cell>
          <cell r="E13" t="str">
            <v>Victor Hugo</v>
          </cell>
          <cell r="F13" t="str">
            <v>34370</v>
          </cell>
          <cell r="G13" t="str">
            <v>Cazouls les Béziers</v>
          </cell>
          <cell r="H13">
            <v>1</v>
          </cell>
          <cell r="I13">
            <v>0</v>
          </cell>
          <cell r="J13">
            <v>0</v>
          </cell>
          <cell r="K13">
            <v>0</v>
          </cell>
          <cell r="L13">
            <v>0</v>
          </cell>
          <cell r="M13">
            <v>0</v>
          </cell>
          <cell r="N13">
            <v>0</v>
          </cell>
          <cell r="O13">
            <v>0</v>
          </cell>
          <cell r="P13">
            <v>0</v>
          </cell>
          <cell r="Q13">
            <v>2</v>
          </cell>
          <cell r="R13">
            <v>1540</v>
          </cell>
          <cell r="S13">
            <v>1</v>
          </cell>
          <cell r="T13">
            <v>1540</v>
          </cell>
          <cell r="U13">
            <v>52</v>
          </cell>
          <cell r="V13">
            <v>80080</v>
          </cell>
          <cell r="W13">
            <v>864.86400000000003</v>
          </cell>
          <cell r="X13">
            <v>520.52</v>
          </cell>
          <cell r="Y13">
            <v>1385.384</v>
          </cell>
          <cell r="Z13">
            <v>60</v>
          </cell>
          <cell r="AA13">
            <v>110.83072</v>
          </cell>
          <cell r="AB13">
            <v>1556.2147199999999</v>
          </cell>
          <cell r="AC13">
            <v>0</v>
          </cell>
          <cell r="AD13">
            <v>0</v>
          </cell>
          <cell r="AE13">
            <v>0</v>
          </cell>
          <cell r="AF13">
            <v>0</v>
          </cell>
          <cell r="AG13">
            <v>0</v>
          </cell>
          <cell r="AH13">
            <v>0</v>
          </cell>
          <cell r="AJ13">
            <v>0</v>
          </cell>
          <cell r="AM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2</v>
          </cell>
          <cell r="BO13">
            <v>0</v>
          </cell>
          <cell r="BP13">
            <v>0</v>
          </cell>
          <cell r="BQ13">
            <v>0</v>
          </cell>
          <cell r="BR13">
            <v>0</v>
          </cell>
          <cell r="BS13">
            <v>0</v>
          </cell>
          <cell r="BT13">
            <v>0</v>
          </cell>
        </row>
        <row r="14">
          <cell r="A14" t="str">
            <v>M1</v>
          </cell>
          <cell r="B14" t="str">
            <v>Halle aux sports</v>
          </cell>
          <cell r="C14">
            <v>0</v>
          </cell>
          <cell r="D14" t="str">
            <v>Rue</v>
          </cell>
          <cell r="E14" t="str">
            <v xml:space="preserve"> Thiers</v>
          </cell>
          <cell r="F14" t="str">
            <v>34370</v>
          </cell>
          <cell r="G14" t="str">
            <v>Cazouls les Béziers</v>
          </cell>
          <cell r="H14">
            <v>1</v>
          </cell>
          <cell r="I14">
            <v>0</v>
          </cell>
          <cell r="J14">
            <v>0</v>
          </cell>
          <cell r="K14">
            <v>1</v>
          </cell>
          <cell r="L14">
            <v>0</v>
          </cell>
          <cell r="M14">
            <v>0</v>
          </cell>
          <cell r="N14">
            <v>0</v>
          </cell>
          <cell r="O14">
            <v>0</v>
          </cell>
          <cell r="P14">
            <v>1</v>
          </cell>
          <cell r="Q14">
            <v>0</v>
          </cell>
          <cell r="R14">
            <v>360</v>
          </cell>
          <cell r="S14">
            <v>2</v>
          </cell>
          <cell r="T14">
            <v>720</v>
          </cell>
          <cell r="U14">
            <v>52</v>
          </cell>
          <cell r="V14">
            <v>37440</v>
          </cell>
          <cell r="W14">
            <v>404.35200000000003</v>
          </cell>
          <cell r="X14">
            <v>243.35999999999999</v>
          </cell>
          <cell r="Y14">
            <v>647.71199999999999</v>
          </cell>
          <cell r="Z14">
            <v>12</v>
          </cell>
          <cell r="AA14">
            <v>51.816960000000002</v>
          </cell>
          <cell r="AB14">
            <v>711.52895999999998</v>
          </cell>
          <cell r="AC14">
            <v>0</v>
          </cell>
          <cell r="AD14">
            <v>0</v>
          </cell>
          <cell r="AE14">
            <v>0</v>
          </cell>
          <cell r="AF14">
            <v>0</v>
          </cell>
          <cell r="AG14">
            <v>0</v>
          </cell>
          <cell r="AH14">
            <v>0</v>
          </cell>
          <cell r="AJ14">
            <v>0</v>
          </cell>
          <cell r="AM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1</v>
          </cell>
          <cell r="BN14">
            <v>0</v>
          </cell>
          <cell r="BO14">
            <v>0</v>
          </cell>
          <cell r="BP14">
            <v>0</v>
          </cell>
          <cell r="BQ14">
            <v>0</v>
          </cell>
          <cell r="BR14">
            <v>0</v>
          </cell>
          <cell r="BS14">
            <v>0</v>
          </cell>
          <cell r="BT14">
            <v>0</v>
          </cell>
        </row>
        <row r="15">
          <cell r="A15" t="str">
            <v>M1</v>
          </cell>
          <cell r="B15" t="str">
            <v>Aire de Savignac</v>
          </cell>
          <cell r="C15">
            <v>0</v>
          </cell>
          <cell r="D15" t="str">
            <v>Route</v>
          </cell>
          <cell r="E15" t="str">
            <v>de Murviel</v>
          </cell>
          <cell r="F15" t="str">
            <v>34370</v>
          </cell>
          <cell r="G15" t="str">
            <v>Cazouls les Béziers</v>
          </cell>
          <cell r="H15">
            <v>0</v>
          </cell>
          <cell r="I15">
            <v>0</v>
          </cell>
          <cell r="J15">
            <v>0.25</v>
          </cell>
          <cell r="K15">
            <v>0</v>
          </cell>
          <cell r="L15">
            <v>0</v>
          </cell>
          <cell r="M15">
            <v>0</v>
          </cell>
          <cell r="N15">
            <v>0</v>
          </cell>
          <cell r="O15">
            <v>0</v>
          </cell>
          <cell r="P15">
            <v>0</v>
          </cell>
          <cell r="Q15">
            <v>4</v>
          </cell>
          <cell r="R15">
            <v>3080</v>
          </cell>
          <cell r="S15">
            <v>0.25</v>
          </cell>
          <cell r="T15">
            <v>770</v>
          </cell>
          <cell r="U15">
            <v>52</v>
          </cell>
          <cell r="V15">
            <v>40040</v>
          </cell>
          <cell r="W15">
            <v>432.43200000000002</v>
          </cell>
          <cell r="X15">
            <v>260.26</v>
          </cell>
          <cell r="Y15">
            <v>692.69200000000001</v>
          </cell>
          <cell r="Z15">
            <v>120</v>
          </cell>
          <cell r="AA15">
            <v>55.41536</v>
          </cell>
          <cell r="AB15">
            <v>868.10735999999997</v>
          </cell>
          <cell r="AC15">
            <v>0</v>
          </cell>
          <cell r="AD15">
            <v>0</v>
          </cell>
          <cell r="AE15">
            <v>0</v>
          </cell>
          <cell r="AF15">
            <v>0</v>
          </cell>
          <cell r="AG15">
            <v>0</v>
          </cell>
          <cell r="AH15">
            <v>0</v>
          </cell>
          <cell r="AJ15">
            <v>0</v>
          </cell>
          <cell r="AM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4</v>
          </cell>
          <cell r="BO15">
            <v>0</v>
          </cell>
          <cell r="BP15">
            <v>0</v>
          </cell>
          <cell r="BQ15">
            <v>0</v>
          </cell>
          <cell r="BR15">
            <v>0</v>
          </cell>
          <cell r="BS15">
            <v>0</v>
          </cell>
          <cell r="BT15">
            <v>0</v>
          </cell>
        </row>
        <row r="16">
          <cell r="A16" t="str">
            <v>M1</v>
          </cell>
          <cell r="B16" t="str">
            <v>Espace Jeunes (ex école maternelle)</v>
          </cell>
          <cell r="C16">
            <v>0</v>
          </cell>
          <cell r="D16" t="str">
            <v>Rue</v>
          </cell>
          <cell r="E16" t="str">
            <v>Amédé Borrel</v>
          </cell>
          <cell r="F16" t="str">
            <v>34370</v>
          </cell>
          <cell r="G16" t="str">
            <v>Cazouls les Béziers</v>
          </cell>
          <cell r="H16">
            <v>1</v>
          </cell>
          <cell r="I16">
            <v>0</v>
          </cell>
          <cell r="J16">
            <v>0</v>
          </cell>
          <cell r="K16">
            <v>1</v>
          </cell>
          <cell r="L16">
            <v>0</v>
          </cell>
          <cell r="M16">
            <v>0</v>
          </cell>
          <cell r="N16">
            <v>0</v>
          </cell>
          <cell r="O16">
            <v>1</v>
          </cell>
          <cell r="P16">
            <v>0</v>
          </cell>
          <cell r="Q16">
            <v>0</v>
          </cell>
          <cell r="R16">
            <v>120</v>
          </cell>
          <cell r="S16">
            <v>2</v>
          </cell>
          <cell r="T16">
            <v>240</v>
          </cell>
          <cell r="U16">
            <v>52</v>
          </cell>
          <cell r="V16">
            <v>12480</v>
          </cell>
          <cell r="W16">
            <v>134.78400000000002</v>
          </cell>
          <cell r="X16">
            <v>81.11999999999999</v>
          </cell>
          <cell r="Y16">
            <v>215.904</v>
          </cell>
          <cell r="Z16">
            <v>6</v>
          </cell>
          <cell r="AA16">
            <v>17.272320000000001</v>
          </cell>
          <cell r="AB16">
            <v>239.17632</v>
          </cell>
          <cell r="AC16">
            <v>0</v>
          </cell>
          <cell r="AD16">
            <v>0</v>
          </cell>
          <cell r="AE16">
            <v>0</v>
          </cell>
          <cell r="AF16">
            <v>0</v>
          </cell>
          <cell r="AG16">
            <v>0</v>
          </cell>
          <cell r="AH16">
            <v>0</v>
          </cell>
          <cell r="AJ16">
            <v>0</v>
          </cell>
          <cell r="AM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1</v>
          </cell>
          <cell r="BM16">
            <v>0</v>
          </cell>
          <cell r="BN16">
            <v>0</v>
          </cell>
          <cell r="BO16">
            <v>0</v>
          </cell>
          <cell r="BP16">
            <v>0</v>
          </cell>
          <cell r="BQ16">
            <v>0</v>
          </cell>
          <cell r="BR16">
            <v>0</v>
          </cell>
          <cell r="BS16">
            <v>0</v>
          </cell>
          <cell r="BT16">
            <v>0</v>
          </cell>
        </row>
        <row r="17">
          <cell r="A17" t="str">
            <v>M1</v>
          </cell>
          <cell r="B17" t="str">
            <v>Régie Municipale</v>
          </cell>
          <cell r="C17">
            <v>0</v>
          </cell>
          <cell r="D17" t="str">
            <v>Avenue</v>
          </cell>
          <cell r="E17" t="str">
            <v>Jean Jaurès</v>
          </cell>
          <cell r="F17" t="str">
            <v>34370</v>
          </cell>
          <cell r="G17" t="str">
            <v>Cazouls les Béziers</v>
          </cell>
          <cell r="H17">
            <v>1</v>
          </cell>
          <cell r="I17">
            <v>0</v>
          </cell>
          <cell r="J17">
            <v>0</v>
          </cell>
          <cell r="K17">
            <v>1</v>
          </cell>
          <cell r="L17">
            <v>0</v>
          </cell>
          <cell r="M17">
            <v>0</v>
          </cell>
          <cell r="N17">
            <v>0</v>
          </cell>
          <cell r="O17">
            <v>0</v>
          </cell>
          <cell r="P17">
            <v>0</v>
          </cell>
          <cell r="Q17">
            <v>0</v>
          </cell>
          <cell r="R17">
            <v>0</v>
          </cell>
          <cell r="S17">
            <v>2</v>
          </cell>
          <cell r="T17">
            <v>0</v>
          </cell>
          <cell r="U17">
            <v>52</v>
          </cell>
          <cell r="V17">
            <v>0</v>
          </cell>
          <cell r="W17">
            <v>0</v>
          </cell>
          <cell r="X17">
            <v>0</v>
          </cell>
          <cell r="Y17">
            <v>0</v>
          </cell>
          <cell r="Z17">
            <v>0</v>
          </cell>
          <cell r="AA17">
            <v>0</v>
          </cell>
          <cell r="AB17">
            <v>0</v>
          </cell>
          <cell r="AC17">
            <v>0</v>
          </cell>
          <cell r="AD17">
            <v>0</v>
          </cell>
          <cell r="AE17">
            <v>0</v>
          </cell>
          <cell r="AF17">
            <v>0</v>
          </cell>
          <cell r="AG17">
            <v>0</v>
          </cell>
          <cell r="AH17">
            <v>0</v>
          </cell>
          <cell r="AJ17">
            <v>0</v>
          </cell>
          <cell r="AM17">
            <v>0</v>
          </cell>
          <cell r="AR17">
            <v>0</v>
          </cell>
          <cell r="AS17">
            <v>0</v>
          </cell>
          <cell r="AT17">
            <v>0</v>
          </cell>
          <cell r="AU17">
            <v>0</v>
          </cell>
          <cell r="AV17">
            <v>0</v>
          </cell>
          <cell r="AW17">
            <v>0</v>
          </cell>
          <cell r="AX17">
            <v>0</v>
          </cell>
          <cell r="AY17">
            <v>0</v>
          </cell>
          <cell r="AZ17">
            <v>0</v>
          </cell>
          <cell r="BA17">
            <v>0</v>
          </cell>
          <cell r="BB17">
            <v>0</v>
          </cell>
          <cell r="BC17">
            <v>2</v>
          </cell>
          <cell r="BD17">
            <v>0</v>
          </cell>
          <cell r="BE17">
            <v>0</v>
          </cell>
          <cell r="BF17">
            <v>2</v>
          </cell>
          <cell r="BG17">
            <v>0</v>
          </cell>
          <cell r="BH17">
            <v>0</v>
          </cell>
          <cell r="BI17">
            <v>0</v>
          </cell>
          <cell r="BJ17">
            <v>0</v>
          </cell>
          <cell r="BK17">
            <v>0</v>
          </cell>
          <cell r="BL17">
            <v>0</v>
          </cell>
          <cell r="BM17">
            <v>0</v>
          </cell>
          <cell r="BN17">
            <v>0</v>
          </cell>
          <cell r="BO17">
            <v>2</v>
          </cell>
          <cell r="BP17">
            <v>0</v>
          </cell>
          <cell r="BQ17">
            <v>0</v>
          </cell>
          <cell r="BR17">
            <v>2</v>
          </cell>
          <cell r="BS17">
            <v>0</v>
          </cell>
          <cell r="BT17">
            <v>0</v>
          </cell>
        </row>
        <row r="18">
          <cell r="A18" t="str">
            <v>M1</v>
          </cell>
          <cell r="B18" t="str">
            <v>Régie Municipale</v>
          </cell>
          <cell r="C18">
            <v>0</v>
          </cell>
          <cell r="D18">
            <v>0</v>
          </cell>
          <cell r="E18" t="str">
            <v>station d'épuration</v>
          </cell>
          <cell r="F18" t="str">
            <v>34370</v>
          </cell>
          <cell r="G18" t="str">
            <v>Cazouls les Béziers</v>
          </cell>
          <cell r="H18">
            <v>0</v>
          </cell>
          <cell r="I18">
            <v>0</v>
          </cell>
          <cell r="J18">
            <v>0</v>
          </cell>
          <cell r="K18">
            <v>1</v>
          </cell>
          <cell r="L18">
            <v>0</v>
          </cell>
          <cell r="M18">
            <v>0</v>
          </cell>
          <cell r="N18">
            <v>0</v>
          </cell>
          <cell r="O18">
            <v>0</v>
          </cell>
          <cell r="P18">
            <v>0</v>
          </cell>
          <cell r="Q18">
            <v>0</v>
          </cell>
          <cell r="R18">
            <v>0</v>
          </cell>
          <cell r="S18">
            <v>1</v>
          </cell>
          <cell r="T18">
            <v>0</v>
          </cell>
          <cell r="U18">
            <v>52</v>
          </cell>
          <cell r="V18">
            <v>0</v>
          </cell>
          <cell r="W18">
            <v>0</v>
          </cell>
          <cell r="X18">
            <v>0</v>
          </cell>
          <cell r="Y18">
            <v>0</v>
          </cell>
          <cell r="Z18">
            <v>0</v>
          </cell>
          <cell r="AA18">
            <v>0</v>
          </cell>
          <cell r="AB18">
            <v>0</v>
          </cell>
          <cell r="AC18">
            <v>0</v>
          </cell>
          <cell r="AD18">
            <v>0</v>
          </cell>
          <cell r="AE18">
            <v>0</v>
          </cell>
          <cell r="AF18">
            <v>0</v>
          </cell>
          <cell r="AG18">
            <v>0</v>
          </cell>
          <cell r="AH18">
            <v>0</v>
          </cell>
          <cell r="AJ18">
            <v>0</v>
          </cell>
          <cell r="AM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row>
        <row r="19">
          <cell r="A19" t="str">
            <v>M1</v>
          </cell>
          <cell r="B19" t="str">
            <v>Aire de lavage</v>
          </cell>
          <cell r="C19">
            <v>0</v>
          </cell>
          <cell r="D19">
            <v>0</v>
          </cell>
          <cell r="E19" t="str">
            <v>ZAE Saint Julien</v>
          </cell>
          <cell r="F19" t="str">
            <v>34370</v>
          </cell>
          <cell r="G19" t="str">
            <v>Cazouls les Béziers</v>
          </cell>
          <cell r="H19">
            <v>1</v>
          </cell>
          <cell r="I19">
            <v>0</v>
          </cell>
          <cell r="J19">
            <v>0</v>
          </cell>
          <cell r="K19">
            <v>1</v>
          </cell>
          <cell r="L19">
            <v>0</v>
          </cell>
          <cell r="M19">
            <v>0</v>
          </cell>
          <cell r="N19">
            <v>0</v>
          </cell>
          <cell r="O19">
            <v>0</v>
          </cell>
          <cell r="P19">
            <v>0</v>
          </cell>
          <cell r="Q19">
            <v>0</v>
          </cell>
          <cell r="R19">
            <v>0</v>
          </cell>
          <cell r="S19">
            <v>2</v>
          </cell>
          <cell r="T19">
            <v>0</v>
          </cell>
          <cell r="U19">
            <v>52</v>
          </cell>
          <cell r="V19">
            <v>0</v>
          </cell>
          <cell r="W19">
            <v>0</v>
          </cell>
          <cell r="X19">
            <v>0</v>
          </cell>
          <cell r="Y19">
            <v>0</v>
          </cell>
          <cell r="Z19">
            <v>0</v>
          </cell>
          <cell r="AA19">
            <v>0</v>
          </cell>
          <cell r="AB19">
            <v>0</v>
          </cell>
          <cell r="AC19">
            <v>0</v>
          </cell>
          <cell r="AD19">
            <v>0</v>
          </cell>
          <cell r="AE19">
            <v>0</v>
          </cell>
          <cell r="AF19">
            <v>0</v>
          </cell>
          <cell r="AG19">
            <v>0</v>
          </cell>
          <cell r="AH19">
            <v>0</v>
          </cell>
          <cell r="AJ19">
            <v>0</v>
          </cell>
          <cell r="AM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row>
        <row r="20">
          <cell r="A20" t="str">
            <v>M2.2</v>
          </cell>
          <cell r="B20" t="str">
            <v>Mairie de Colombiers</v>
          </cell>
          <cell r="C20">
            <v>0</v>
          </cell>
          <cell r="D20" t="str">
            <v xml:space="preserve">Carrefour </v>
          </cell>
          <cell r="E20" t="str">
            <v>des droits de l'Homme</v>
          </cell>
          <cell r="F20" t="str">
            <v>34440</v>
          </cell>
          <cell r="G20" t="str">
            <v>Colombiers</v>
          </cell>
          <cell r="H20">
            <v>0</v>
          </cell>
          <cell r="I20">
            <v>1</v>
          </cell>
          <cell r="J20">
            <v>0</v>
          </cell>
          <cell r="K20">
            <v>0</v>
          </cell>
          <cell r="L20">
            <v>1</v>
          </cell>
          <cell r="M20">
            <v>0</v>
          </cell>
          <cell r="N20">
            <v>0</v>
          </cell>
          <cell r="O20">
            <v>1</v>
          </cell>
          <cell r="P20">
            <v>0</v>
          </cell>
          <cell r="Q20">
            <v>0</v>
          </cell>
          <cell r="R20">
            <v>120</v>
          </cell>
          <cell r="S20">
            <v>2</v>
          </cell>
          <cell r="T20">
            <v>240</v>
          </cell>
          <cell r="U20">
            <v>52</v>
          </cell>
          <cell r="V20">
            <v>12480</v>
          </cell>
          <cell r="W20">
            <v>134.78400000000002</v>
          </cell>
          <cell r="X20">
            <v>81.11999999999999</v>
          </cell>
          <cell r="Y20">
            <v>215.904</v>
          </cell>
          <cell r="Z20">
            <v>6</v>
          </cell>
          <cell r="AA20">
            <v>17.272320000000001</v>
          </cell>
          <cell r="AB20">
            <v>239.17632</v>
          </cell>
          <cell r="AC20" t="str">
            <v>Mairie de Colombiers</v>
          </cell>
          <cell r="AD20">
            <v>0</v>
          </cell>
          <cell r="AE20" t="str">
            <v xml:space="preserve">Carrefour </v>
          </cell>
          <cell r="AF20" t="str">
            <v>des droits de l'Homme</v>
          </cell>
          <cell r="AG20" t="str">
            <v>34440</v>
          </cell>
          <cell r="AH20" t="str">
            <v>Colombiers</v>
          </cell>
          <cell r="AI20">
            <v>10383.793799999999</v>
          </cell>
          <cell r="AJ20">
            <v>3556</v>
          </cell>
          <cell r="AK20">
            <v>6827.7937999999995</v>
          </cell>
          <cell r="AL20">
            <v>6827.7937999999995</v>
          </cell>
          <cell r="AM20" t="str">
            <v>oui</v>
          </cell>
          <cell r="AN20">
            <v>6827.7937999999995</v>
          </cell>
          <cell r="AO20">
            <v>0</v>
          </cell>
          <cell r="AQ20">
            <v>6827.7937999999995</v>
          </cell>
          <cell r="AR20">
            <v>34081</v>
          </cell>
          <cell r="AS20">
            <v>0</v>
          </cell>
          <cell r="AT20">
            <v>216101113</v>
          </cell>
          <cell r="AU20">
            <v>0</v>
          </cell>
          <cell r="AV20" t="str">
            <v>Mairie</v>
          </cell>
          <cell r="AW20" t="str">
            <v>Monsieur BARBE</v>
          </cell>
          <cell r="AX20" t="str">
            <v>Maire</v>
          </cell>
          <cell r="AY20" t="str">
            <v>04 67 11 86 00</v>
          </cell>
          <cell r="AZ20" t="str">
            <v>04 67 11 86 01</v>
          </cell>
          <cell r="BA20" t="str">
            <v>info@colombiers.com</v>
          </cell>
          <cell r="BB20">
            <v>0</v>
          </cell>
          <cell r="BC20">
            <v>1</v>
          </cell>
          <cell r="BD20">
            <v>0</v>
          </cell>
          <cell r="BE20">
            <v>0</v>
          </cell>
          <cell r="BF20">
            <v>1</v>
          </cell>
          <cell r="BG20">
            <v>0</v>
          </cell>
          <cell r="BH20">
            <v>0</v>
          </cell>
          <cell r="BI20">
            <v>0</v>
          </cell>
          <cell r="BJ20">
            <v>0</v>
          </cell>
          <cell r="BK20">
            <v>0</v>
          </cell>
          <cell r="BL20">
            <v>1</v>
          </cell>
          <cell r="BM20">
            <v>0</v>
          </cell>
          <cell r="BN20">
            <v>0</v>
          </cell>
          <cell r="BO20">
            <v>1</v>
          </cell>
          <cell r="BP20">
            <v>0</v>
          </cell>
          <cell r="BQ20">
            <v>0</v>
          </cell>
          <cell r="BR20">
            <v>1</v>
          </cell>
          <cell r="BS20">
            <v>0</v>
          </cell>
          <cell r="BT20">
            <v>0</v>
          </cell>
        </row>
        <row r="21">
          <cell r="A21" t="str">
            <v>M2.2</v>
          </cell>
          <cell r="B21" t="str">
            <v xml:space="preserve">école maternelle, </v>
          </cell>
          <cell r="C21">
            <v>0</v>
          </cell>
          <cell r="D21" t="str">
            <v>Avenue</v>
          </cell>
          <cell r="E21" t="str">
            <v>de Lespignan</v>
          </cell>
          <cell r="F21" t="str">
            <v>34440</v>
          </cell>
          <cell r="G21" t="str">
            <v>Colombiers</v>
          </cell>
          <cell r="H21">
            <v>0</v>
          </cell>
          <cell r="I21">
            <v>1</v>
          </cell>
          <cell r="J21">
            <v>0</v>
          </cell>
          <cell r="K21">
            <v>0</v>
          </cell>
          <cell r="L21">
            <v>1</v>
          </cell>
          <cell r="M21">
            <v>0</v>
          </cell>
          <cell r="N21">
            <v>0</v>
          </cell>
          <cell r="O21">
            <v>0</v>
          </cell>
          <cell r="P21">
            <v>0</v>
          </cell>
          <cell r="Q21">
            <v>1</v>
          </cell>
          <cell r="R21">
            <v>770</v>
          </cell>
          <cell r="S21">
            <v>2</v>
          </cell>
          <cell r="T21">
            <v>1540</v>
          </cell>
          <cell r="U21">
            <v>36</v>
          </cell>
          <cell r="V21">
            <v>55440</v>
          </cell>
          <cell r="W21">
            <v>598.75200000000007</v>
          </cell>
          <cell r="X21">
            <v>360.35999999999996</v>
          </cell>
          <cell r="Y21">
            <v>959.11199999999997</v>
          </cell>
          <cell r="Z21">
            <v>30</v>
          </cell>
          <cell r="AA21">
            <v>76.728960000000001</v>
          </cell>
          <cell r="AB21">
            <v>1065.84096</v>
          </cell>
          <cell r="AC21">
            <v>0</v>
          </cell>
          <cell r="AD21">
            <v>0</v>
          </cell>
          <cell r="AE21">
            <v>0</v>
          </cell>
          <cell r="AF21">
            <v>0</v>
          </cell>
          <cell r="AG21">
            <v>0</v>
          </cell>
          <cell r="AH21">
            <v>0</v>
          </cell>
          <cell r="AJ21">
            <v>0</v>
          </cell>
          <cell r="AM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1</v>
          </cell>
          <cell r="BO21">
            <v>0</v>
          </cell>
          <cell r="BP21">
            <v>0</v>
          </cell>
          <cell r="BQ21">
            <v>0</v>
          </cell>
          <cell r="BR21">
            <v>0</v>
          </cell>
          <cell r="BS21">
            <v>0</v>
          </cell>
          <cell r="BT21">
            <v>0</v>
          </cell>
        </row>
        <row r="22">
          <cell r="A22" t="str">
            <v>M2.2</v>
          </cell>
          <cell r="B22" t="str">
            <v>école primaire</v>
          </cell>
          <cell r="C22">
            <v>0</v>
          </cell>
          <cell r="D22" t="str">
            <v>Rue</v>
          </cell>
          <cell r="E22" t="str">
            <v>des Ecoles</v>
          </cell>
          <cell r="F22" t="str">
            <v>34440</v>
          </cell>
          <cell r="G22" t="str">
            <v>Colombiers</v>
          </cell>
          <cell r="H22">
            <v>0</v>
          </cell>
          <cell r="I22">
            <v>1</v>
          </cell>
          <cell r="J22">
            <v>0</v>
          </cell>
          <cell r="K22">
            <v>0</v>
          </cell>
          <cell r="L22">
            <v>1</v>
          </cell>
          <cell r="M22">
            <v>0</v>
          </cell>
          <cell r="N22">
            <v>0</v>
          </cell>
          <cell r="O22">
            <v>0</v>
          </cell>
          <cell r="P22">
            <v>0</v>
          </cell>
          <cell r="Q22">
            <v>0</v>
          </cell>
          <cell r="R22">
            <v>0</v>
          </cell>
          <cell r="S22">
            <v>2</v>
          </cell>
          <cell r="T22">
            <v>0</v>
          </cell>
          <cell r="U22">
            <v>36</v>
          </cell>
          <cell r="V22">
            <v>0</v>
          </cell>
          <cell r="W22">
            <v>0</v>
          </cell>
          <cell r="X22">
            <v>0</v>
          </cell>
          <cell r="Y22">
            <v>0</v>
          </cell>
          <cell r="Z22">
            <v>0</v>
          </cell>
          <cell r="AA22">
            <v>0</v>
          </cell>
          <cell r="AB22">
            <v>0</v>
          </cell>
          <cell r="AC22">
            <v>0</v>
          </cell>
          <cell r="AD22">
            <v>0</v>
          </cell>
          <cell r="AE22">
            <v>0</v>
          </cell>
          <cell r="AF22">
            <v>0</v>
          </cell>
          <cell r="AG22">
            <v>0</v>
          </cell>
          <cell r="AH22">
            <v>0</v>
          </cell>
          <cell r="AJ22">
            <v>0</v>
          </cell>
          <cell r="AM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row>
        <row r="23">
          <cell r="A23" t="str">
            <v>M2.2</v>
          </cell>
          <cell r="B23" t="str">
            <v>Salle du temps Libre</v>
          </cell>
          <cell r="C23">
            <v>0</v>
          </cell>
          <cell r="D23" t="str">
            <v>Avenue</v>
          </cell>
          <cell r="E23" t="str">
            <v>de Béziers</v>
          </cell>
          <cell r="F23" t="str">
            <v>34440</v>
          </cell>
          <cell r="G23" t="str">
            <v>Colombiers</v>
          </cell>
          <cell r="H23">
            <v>0</v>
          </cell>
          <cell r="I23">
            <v>1</v>
          </cell>
          <cell r="J23">
            <v>0</v>
          </cell>
          <cell r="K23">
            <v>0</v>
          </cell>
          <cell r="L23">
            <v>0</v>
          </cell>
          <cell r="M23">
            <v>0</v>
          </cell>
          <cell r="N23">
            <v>0</v>
          </cell>
          <cell r="O23">
            <v>0</v>
          </cell>
          <cell r="P23">
            <v>0</v>
          </cell>
          <cell r="Q23">
            <v>1</v>
          </cell>
          <cell r="R23">
            <v>770</v>
          </cell>
          <cell r="S23">
            <v>1</v>
          </cell>
          <cell r="T23">
            <v>770</v>
          </cell>
          <cell r="U23">
            <v>52</v>
          </cell>
          <cell r="V23">
            <v>40040</v>
          </cell>
          <cell r="W23">
            <v>432.43200000000002</v>
          </cell>
          <cell r="X23">
            <v>260.26</v>
          </cell>
          <cell r="Y23">
            <v>692.69200000000001</v>
          </cell>
          <cell r="Z23">
            <v>30</v>
          </cell>
          <cell r="AA23">
            <v>55.41536</v>
          </cell>
          <cell r="AB23">
            <v>778.10735999999997</v>
          </cell>
          <cell r="AC23">
            <v>0</v>
          </cell>
          <cell r="AD23">
            <v>0</v>
          </cell>
          <cell r="AE23">
            <v>0</v>
          </cell>
          <cell r="AF23">
            <v>0</v>
          </cell>
          <cell r="AG23">
            <v>0</v>
          </cell>
          <cell r="AH23">
            <v>0</v>
          </cell>
          <cell r="AJ23">
            <v>0</v>
          </cell>
          <cell r="AM23">
            <v>0</v>
          </cell>
          <cell r="AR23">
            <v>0</v>
          </cell>
          <cell r="AS23">
            <v>0</v>
          </cell>
          <cell r="AT23">
            <v>0</v>
          </cell>
          <cell r="AU23">
            <v>0</v>
          </cell>
          <cell r="AV23">
            <v>0</v>
          </cell>
          <cell r="AW23" t="str">
            <v>Monsieur FABRE</v>
          </cell>
          <cell r="AX23" t="str">
            <v>Adjoint au Maire</v>
          </cell>
          <cell r="AY23" t="str">
            <v>06 73 51 51 32</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1</v>
          </cell>
          <cell r="BO23">
            <v>0</v>
          </cell>
          <cell r="BP23">
            <v>0</v>
          </cell>
          <cell r="BQ23">
            <v>0</v>
          </cell>
          <cell r="BR23">
            <v>0</v>
          </cell>
          <cell r="BS23">
            <v>0</v>
          </cell>
          <cell r="BT23">
            <v>0</v>
          </cell>
        </row>
        <row r="24">
          <cell r="A24" t="str">
            <v>M2.2</v>
          </cell>
          <cell r="B24" t="str">
            <v>Maison des Associations</v>
          </cell>
          <cell r="C24">
            <v>0</v>
          </cell>
          <cell r="D24" t="str">
            <v>Avenue</v>
          </cell>
          <cell r="E24" t="str">
            <v>de Béziers</v>
          </cell>
          <cell r="F24" t="str">
            <v>34440</v>
          </cell>
          <cell r="G24" t="str">
            <v>Colombiers</v>
          </cell>
          <cell r="H24">
            <v>0</v>
          </cell>
          <cell r="I24">
            <v>1</v>
          </cell>
          <cell r="J24">
            <v>0</v>
          </cell>
          <cell r="K24">
            <v>0</v>
          </cell>
          <cell r="L24">
            <v>1</v>
          </cell>
          <cell r="M24">
            <v>0</v>
          </cell>
          <cell r="N24">
            <v>0</v>
          </cell>
          <cell r="O24">
            <v>0</v>
          </cell>
          <cell r="P24">
            <v>0</v>
          </cell>
          <cell r="Q24">
            <v>0</v>
          </cell>
          <cell r="R24">
            <v>0</v>
          </cell>
          <cell r="S24">
            <v>2</v>
          </cell>
          <cell r="T24">
            <v>0</v>
          </cell>
          <cell r="U24">
            <v>52</v>
          </cell>
          <cell r="V24">
            <v>0</v>
          </cell>
          <cell r="W24">
            <v>0</v>
          </cell>
          <cell r="X24">
            <v>0</v>
          </cell>
          <cell r="Y24">
            <v>0</v>
          </cell>
          <cell r="Z24">
            <v>0</v>
          </cell>
          <cell r="AA24">
            <v>0</v>
          </cell>
          <cell r="AB24">
            <v>0</v>
          </cell>
          <cell r="AC24">
            <v>0</v>
          </cell>
          <cell r="AD24">
            <v>0</v>
          </cell>
          <cell r="AE24">
            <v>0</v>
          </cell>
          <cell r="AF24">
            <v>0</v>
          </cell>
          <cell r="AG24">
            <v>0</v>
          </cell>
          <cell r="AH24">
            <v>0</v>
          </cell>
          <cell r="AJ24">
            <v>0</v>
          </cell>
          <cell r="AM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row>
        <row r="25">
          <cell r="A25" t="str">
            <v>M2.2</v>
          </cell>
          <cell r="B25" t="str">
            <v>service technique</v>
          </cell>
          <cell r="C25">
            <v>0</v>
          </cell>
          <cell r="D25" t="str">
            <v>Place</v>
          </cell>
          <cell r="E25" t="str">
            <v>de la Mairie</v>
          </cell>
          <cell r="F25" t="str">
            <v>34440</v>
          </cell>
          <cell r="G25" t="str">
            <v>Colombiers</v>
          </cell>
          <cell r="H25">
            <v>0</v>
          </cell>
          <cell r="I25">
            <v>1</v>
          </cell>
          <cell r="J25">
            <v>0</v>
          </cell>
          <cell r="K25">
            <v>0</v>
          </cell>
          <cell r="L25">
            <v>1</v>
          </cell>
          <cell r="M25">
            <v>0</v>
          </cell>
          <cell r="N25">
            <v>0</v>
          </cell>
          <cell r="O25">
            <v>0</v>
          </cell>
          <cell r="P25">
            <v>0</v>
          </cell>
          <cell r="Q25">
            <v>0</v>
          </cell>
          <cell r="R25">
            <v>0</v>
          </cell>
          <cell r="S25">
            <v>2</v>
          </cell>
          <cell r="T25">
            <v>0</v>
          </cell>
          <cell r="U25">
            <v>52</v>
          </cell>
          <cell r="V25">
            <v>0</v>
          </cell>
          <cell r="W25">
            <v>0</v>
          </cell>
          <cell r="X25">
            <v>0</v>
          </cell>
          <cell r="Y25">
            <v>0</v>
          </cell>
          <cell r="Z25">
            <v>0</v>
          </cell>
          <cell r="AA25">
            <v>0</v>
          </cell>
          <cell r="AB25">
            <v>0</v>
          </cell>
          <cell r="AC25">
            <v>0</v>
          </cell>
          <cell r="AD25">
            <v>0</v>
          </cell>
          <cell r="AE25">
            <v>0</v>
          </cell>
          <cell r="AF25">
            <v>0</v>
          </cell>
          <cell r="AG25">
            <v>0</v>
          </cell>
          <cell r="AH25">
            <v>0</v>
          </cell>
          <cell r="AJ25">
            <v>0</v>
          </cell>
          <cell r="AM25">
            <v>0</v>
          </cell>
          <cell r="AR25">
            <v>0</v>
          </cell>
          <cell r="AS25">
            <v>0</v>
          </cell>
          <cell r="AT25">
            <v>0</v>
          </cell>
          <cell r="AU25">
            <v>0</v>
          </cell>
          <cell r="AV25">
            <v>0</v>
          </cell>
          <cell r="AW25" t="str">
            <v>Monsieur PLANES</v>
          </cell>
          <cell r="AX25" t="str">
            <v>Responsable des services techniques</v>
          </cell>
          <cell r="AY25" t="str">
            <v>06 89 98 64 89</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row>
        <row r="26">
          <cell r="A26" t="str">
            <v>M2.2</v>
          </cell>
          <cell r="B26" t="str">
            <v>Stade (Club House)</v>
          </cell>
          <cell r="C26">
            <v>0</v>
          </cell>
          <cell r="D26" t="str">
            <v>Avenue</v>
          </cell>
          <cell r="E26" t="str">
            <v>de Béziers</v>
          </cell>
          <cell r="F26" t="str">
            <v>34440</v>
          </cell>
          <cell r="G26" t="str">
            <v>Colombiers</v>
          </cell>
          <cell r="H26">
            <v>0</v>
          </cell>
          <cell r="I26">
            <v>1</v>
          </cell>
          <cell r="J26">
            <v>0</v>
          </cell>
          <cell r="K26">
            <v>0</v>
          </cell>
          <cell r="L26">
            <v>1</v>
          </cell>
          <cell r="M26">
            <v>0</v>
          </cell>
          <cell r="N26">
            <v>0</v>
          </cell>
          <cell r="O26">
            <v>0</v>
          </cell>
          <cell r="P26">
            <v>1</v>
          </cell>
          <cell r="Q26">
            <v>0</v>
          </cell>
          <cell r="R26">
            <v>360</v>
          </cell>
          <cell r="S26">
            <v>2</v>
          </cell>
          <cell r="T26">
            <v>720</v>
          </cell>
          <cell r="U26">
            <v>52</v>
          </cell>
          <cell r="V26">
            <v>37440</v>
          </cell>
          <cell r="W26">
            <v>404.35200000000003</v>
          </cell>
          <cell r="X26">
            <v>243.35999999999999</v>
          </cell>
          <cell r="Y26">
            <v>647.71199999999999</v>
          </cell>
          <cell r="Z26">
            <v>12</v>
          </cell>
          <cell r="AA26">
            <v>51.816960000000002</v>
          </cell>
          <cell r="AB26">
            <v>711.52895999999998</v>
          </cell>
          <cell r="AC26">
            <v>0</v>
          </cell>
          <cell r="AD26">
            <v>0</v>
          </cell>
          <cell r="AE26">
            <v>0</v>
          </cell>
          <cell r="AF26">
            <v>0</v>
          </cell>
          <cell r="AG26">
            <v>0</v>
          </cell>
          <cell r="AH26">
            <v>0</v>
          </cell>
          <cell r="AJ26">
            <v>0</v>
          </cell>
          <cell r="AM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1</v>
          </cell>
          <cell r="BN26">
            <v>0</v>
          </cell>
          <cell r="BO26">
            <v>0</v>
          </cell>
          <cell r="BP26">
            <v>0</v>
          </cell>
          <cell r="BQ26">
            <v>0</v>
          </cell>
          <cell r="BR26">
            <v>0</v>
          </cell>
          <cell r="BS26">
            <v>0</v>
          </cell>
          <cell r="BT26">
            <v>0</v>
          </cell>
        </row>
        <row r="27">
          <cell r="A27" t="str">
            <v>M2.2</v>
          </cell>
          <cell r="B27" t="str">
            <v>Bord du Canal, boulodrome</v>
          </cell>
          <cell r="C27">
            <v>0</v>
          </cell>
          <cell r="D27" t="str">
            <v>Avenue</v>
          </cell>
          <cell r="E27" t="str">
            <v>de Montady</v>
          </cell>
          <cell r="F27" t="str">
            <v>34440</v>
          </cell>
          <cell r="G27" t="str">
            <v>Colombiers</v>
          </cell>
          <cell r="H27">
            <v>1</v>
          </cell>
          <cell r="I27">
            <v>0</v>
          </cell>
          <cell r="J27">
            <v>1</v>
          </cell>
          <cell r="K27">
            <v>0</v>
          </cell>
          <cell r="L27">
            <v>0</v>
          </cell>
          <cell r="M27">
            <v>1</v>
          </cell>
          <cell r="N27">
            <v>0</v>
          </cell>
          <cell r="O27">
            <v>0</v>
          </cell>
          <cell r="P27">
            <v>0</v>
          </cell>
          <cell r="Q27">
            <v>1</v>
          </cell>
          <cell r="R27">
            <v>770</v>
          </cell>
          <cell r="S27">
            <v>3</v>
          </cell>
          <cell r="T27">
            <v>2310</v>
          </cell>
          <cell r="U27">
            <v>52</v>
          </cell>
          <cell r="V27">
            <v>120120</v>
          </cell>
          <cell r="W27">
            <v>1297.296</v>
          </cell>
          <cell r="X27">
            <v>780.78</v>
          </cell>
          <cell r="Y27">
            <v>2078.076</v>
          </cell>
          <cell r="Z27">
            <v>30</v>
          </cell>
          <cell r="AA27">
            <v>166.24608000000001</v>
          </cell>
          <cell r="AB27">
            <v>2274.3220799999999</v>
          </cell>
          <cell r="AC27">
            <v>0</v>
          </cell>
          <cell r="AD27">
            <v>0</v>
          </cell>
          <cell r="AE27">
            <v>0</v>
          </cell>
          <cell r="AF27">
            <v>0</v>
          </cell>
          <cell r="AG27">
            <v>0</v>
          </cell>
          <cell r="AH27">
            <v>0</v>
          </cell>
          <cell r="AJ27">
            <v>0</v>
          </cell>
          <cell r="AM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1</v>
          </cell>
          <cell r="BO27">
            <v>0</v>
          </cell>
          <cell r="BP27">
            <v>0</v>
          </cell>
          <cell r="BQ27">
            <v>0</v>
          </cell>
          <cell r="BR27">
            <v>0</v>
          </cell>
          <cell r="BS27">
            <v>0</v>
          </cell>
          <cell r="BT27">
            <v>0</v>
          </cell>
        </row>
        <row r="28">
          <cell r="A28" t="str">
            <v>M2.2</v>
          </cell>
          <cell r="B28" t="str">
            <v>Bord du Canal, boulodrome</v>
          </cell>
          <cell r="C28">
            <v>0</v>
          </cell>
          <cell r="D28" t="str">
            <v>Avenue</v>
          </cell>
          <cell r="E28" t="str">
            <v>de Montady</v>
          </cell>
          <cell r="F28" t="str">
            <v>34440</v>
          </cell>
          <cell r="G28" t="str">
            <v>Colombiers</v>
          </cell>
          <cell r="H28">
            <v>1</v>
          </cell>
          <cell r="I28">
            <v>0</v>
          </cell>
          <cell r="J28">
            <v>1</v>
          </cell>
          <cell r="K28">
            <v>0</v>
          </cell>
          <cell r="L28">
            <v>0</v>
          </cell>
          <cell r="M28">
            <v>1</v>
          </cell>
          <cell r="N28">
            <v>0</v>
          </cell>
          <cell r="O28">
            <v>0</v>
          </cell>
          <cell r="P28">
            <v>0</v>
          </cell>
          <cell r="Q28">
            <v>1</v>
          </cell>
          <cell r="R28">
            <v>770</v>
          </cell>
          <cell r="S28">
            <v>3</v>
          </cell>
          <cell r="T28">
            <v>2310</v>
          </cell>
          <cell r="U28">
            <v>13</v>
          </cell>
          <cell r="V28">
            <v>30030</v>
          </cell>
          <cell r="W28">
            <v>324.32400000000001</v>
          </cell>
          <cell r="X28">
            <v>195.19499999999999</v>
          </cell>
          <cell r="Y28">
            <v>519.51900000000001</v>
          </cell>
          <cell r="Z28">
            <v>30</v>
          </cell>
          <cell r="AA28">
            <v>41.561520000000002</v>
          </cell>
          <cell r="AB28">
            <v>591.08051999999998</v>
          </cell>
          <cell r="AC28">
            <v>0</v>
          </cell>
          <cell r="AD28">
            <v>0</v>
          </cell>
          <cell r="AE28">
            <v>0</v>
          </cell>
          <cell r="AF28">
            <v>0</v>
          </cell>
          <cell r="AG28">
            <v>0</v>
          </cell>
          <cell r="AH28">
            <v>0</v>
          </cell>
          <cell r="AJ28">
            <v>0</v>
          </cell>
          <cell r="AM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1</v>
          </cell>
          <cell r="BO28">
            <v>0</v>
          </cell>
          <cell r="BP28">
            <v>0</v>
          </cell>
          <cell r="BQ28">
            <v>0</v>
          </cell>
          <cell r="BR28">
            <v>0</v>
          </cell>
          <cell r="BS28">
            <v>0</v>
          </cell>
          <cell r="BT28">
            <v>0</v>
          </cell>
        </row>
        <row r="29">
          <cell r="A29" t="str">
            <v>M2.2</v>
          </cell>
          <cell r="B29" t="str">
            <v>écoles cantines</v>
          </cell>
          <cell r="C29">
            <v>0</v>
          </cell>
          <cell r="D29" t="str">
            <v>Rue</v>
          </cell>
          <cell r="E29" t="str">
            <v>des Ecoles</v>
          </cell>
          <cell r="F29" t="str">
            <v>34440</v>
          </cell>
          <cell r="G29" t="str">
            <v>Colombiers</v>
          </cell>
          <cell r="H29">
            <v>0</v>
          </cell>
          <cell r="I29">
            <v>1</v>
          </cell>
          <cell r="J29">
            <v>0</v>
          </cell>
          <cell r="K29">
            <v>0</v>
          </cell>
          <cell r="L29">
            <v>1</v>
          </cell>
          <cell r="M29">
            <v>0</v>
          </cell>
          <cell r="N29">
            <v>0</v>
          </cell>
          <cell r="O29">
            <v>0</v>
          </cell>
          <cell r="P29">
            <v>0</v>
          </cell>
          <cell r="Q29">
            <v>1</v>
          </cell>
          <cell r="R29">
            <v>770</v>
          </cell>
          <cell r="S29">
            <v>2</v>
          </cell>
          <cell r="T29">
            <v>1540</v>
          </cell>
          <cell r="U29">
            <v>4</v>
          </cell>
          <cell r="V29">
            <v>6160</v>
          </cell>
          <cell r="W29">
            <v>66.528000000000006</v>
          </cell>
          <cell r="X29">
            <v>40.04</v>
          </cell>
          <cell r="Y29">
            <v>106.568</v>
          </cell>
          <cell r="Z29">
            <v>30</v>
          </cell>
          <cell r="AA29">
            <v>8.5254399999999997</v>
          </cell>
          <cell r="AB29">
            <v>145.09343999999999</v>
          </cell>
          <cell r="AC29">
            <v>0</v>
          </cell>
          <cell r="AD29">
            <v>0</v>
          </cell>
          <cell r="AE29">
            <v>0</v>
          </cell>
          <cell r="AF29">
            <v>0</v>
          </cell>
          <cell r="AG29">
            <v>0</v>
          </cell>
          <cell r="AH29">
            <v>0</v>
          </cell>
          <cell r="AJ29">
            <v>0</v>
          </cell>
          <cell r="AM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1</v>
          </cell>
          <cell r="BO29">
            <v>0</v>
          </cell>
          <cell r="BP29">
            <v>0</v>
          </cell>
          <cell r="BQ29">
            <v>0</v>
          </cell>
          <cell r="BR29">
            <v>0</v>
          </cell>
          <cell r="BS29">
            <v>0</v>
          </cell>
          <cell r="BT29">
            <v>0</v>
          </cell>
        </row>
        <row r="30">
          <cell r="A30" t="str">
            <v>M2.2</v>
          </cell>
          <cell r="B30" t="str">
            <v>Résidents du Port</v>
          </cell>
          <cell r="C30">
            <v>0</v>
          </cell>
          <cell r="D30" t="str">
            <v>Port</v>
          </cell>
          <cell r="E30" t="str">
            <v>de Plaisance</v>
          </cell>
          <cell r="F30" t="str">
            <v>34440</v>
          </cell>
          <cell r="G30" t="str">
            <v>Colombiers</v>
          </cell>
          <cell r="H30">
            <v>0</v>
          </cell>
          <cell r="I30">
            <v>1</v>
          </cell>
          <cell r="J30">
            <v>0</v>
          </cell>
          <cell r="K30">
            <v>0</v>
          </cell>
          <cell r="L30">
            <v>1</v>
          </cell>
          <cell r="M30">
            <v>0</v>
          </cell>
          <cell r="N30">
            <v>0</v>
          </cell>
          <cell r="O30">
            <v>0</v>
          </cell>
          <cell r="P30">
            <v>0</v>
          </cell>
          <cell r="Q30">
            <v>3</v>
          </cell>
          <cell r="R30">
            <v>2310</v>
          </cell>
          <cell r="S30">
            <v>2</v>
          </cell>
          <cell r="T30">
            <v>4620</v>
          </cell>
          <cell r="U30">
            <v>52</v>
          </cell>
          <cell r="V30">
            <v>240240</v>
          </cell>
          <cell r="W30">
            <v>2594.5920000000001</v>
          </cell>
          <cell r="X30">
            <v>1561.56</v>
          </cell>
          <cell r="Y30">
            <v>4156.152</v>
          </cell>
          <cell r="Z30">
            <v>90</v>
          </cell>
          <cell r="AA30">
            <v>332.49216000000001</v>
          </cell>
          <cell r="AB30">
            <v>4578.6441599999998</v>
          </cell>
          <cell r="AC30">
            <v>0</v>
          </cell>
          <cell r="AD30">
            <v>0</v>
          </cell>
          <cell r="AE30">
            <v>0</v>
          </cell>
          <cell r="AF30">
            <v>0</v>
          </cell>
          <cell r="AG30">
            <v>0</v>
          </cell>
          <cell r="AH30">
            <v>0</v>
          </cell>
          <cell r="AJ30">
            <v>0</v>
          </cell>
          <cell r="AM30">
            <v>0</v>
          </cell>
          <cell r="AR30">
            <v>0</v>
          </cell>
          <cell r="AS30">
            <v>0</v>
          </cell>
          <cell r="AT30">
            <v>0</v>
          </cell>
          <cell r="AU30">
            <v>0</v>
          </cell>
          <cell r="AV30">
            <v>0</v>
          </cell>
          <cell r="AW30" t="str">
            <v>Madame MAUGER</v>
          </cell>
          <cell r="AX30" t="str">
            <v>Secrétaire Générale</v>
          </cell>
          <cell r="AY30" t="str">
            <v>04 67 11 86 00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3</v>
          </cell>
          <cell r="BO30">
            <v>0</v>
          </cell>
          <cell r="BP30">
            <v>0</v>
          </cell>
          <cell r="BQ30">
            <v>0</v>
          </cell>
          <cell r="BR30">
            <v>0</v>
          </cell>
          <cell r="BS30">
            <v>0</v>
          </cell>
          <cell r="BT30">
            <v>0</v>
          </cell>
        </row>
        <row r="31">
          <cell r="A31" t="str">
            <v>M3.1</v>
          </cell>
          <cell r="B31" t="str">
            <v>Mairie de Lespignan</v>
          </cell>
          <cell r="C31">
            <v>0</v>
          </cell>
          <cell r="D31" t="str">
            <v>Place</v>
          </cell>
          <cell r="E31" t="str">
            <v>Jean Poveda</v>
          </cell>
          <cell r="F31" t="str">
            <v>34710</v>
          </cell>
          <cell r="G31" t="str">
            <v>Lespignan</v>
          </cell>
          <cell r="H31">
            <v>1</v>
          </cell>
          <cell r="I31">
            <v>0</v>
          </cell>
          <cell r="J31">
            <v>0</v>
          </cell>
          <cell r="K31">
            <v>1</v>
          </cell>
          <cell r="L31">
            <v>0</v>
          </cell>
          <cell r="M31">
            <v>0</v>
          </cell>
          <cell r="N31">
            <v>0</v>
          </cell>
          <cell r="O31">
            <v>0</v>
          </cell>
          <cell r="P31">
            <v>0</v>
          </cell>
          <cell r="Q31">
            <v>0</v>
          </cell>
          <cell r="R31">
            <v>0</v>
          </cell>
          <cell r="S31">
            <v>2</v>
          </cell>
          <cell r="T31">
            <v>0</v>
          </cell>
          <cell r="U31">
            <v>52</v>
          </cell>
          <cell r="V31">
            <v>0</v>
          </cell>
          <cell r="W31">
            <v>0</v>
          </cell>
          <cell r="X31">
            <v>0</v>
          </cell>
          <cell r="Y31">
            <v>0</v>
          </cell>
          <cell r="Z31">
            <v>0</v>
          </cell>
          <cell r="AA31">
            <v>0</v>
          </cell>
          <cell r="AB31">
            <v>0</v>
          </cell>
          <cell r="AC31" t="str">
            <v>Mairie de Lespignan</v>
          </cell>
          <cell r="AD31">
            <v>0</v>
          </cell>
          <cell r="AE31" t="str">
            <v>Place</v>
          </cell>
          <cell r="AF31" t="str">
            <v>Jean Poveda</v>
          </cell>
          <cell r="AG31" t="str">
            <v>34710</v>
          </cell>
          <cell r="AH31" t="str">
            <v>Lespignan</v>
          </cell>
          <cell r="AI31">
            <v>3090.9005999999999</v>
          </cell>
          <cell r="AJ31">
            <v>38</v>
          </cell>
          <cell r="AK31">
            <v>0</v>
          </cell>
          <cell r="AL31">
            <v>2308.5772400000001</v>
          </cell>
          <cell r="AM31" t="str">
            <v>oui</v>
          </cell>
          <cell r="AN31">
            <v>2308.5772400000001</v>
          </cell>
          <cell r="AO31">
            <v>0</v>
          </cell>
          <cell r="AP31">
            <v>0</v>
          </cell>
          <cell r="AQ31">
            <v>2308.5772400000001</v>
          </cell>
          <cell r="AR31">
            <v>34135</v>
          </cell>
          <cell r="AS31">
            <v>0</v>
          </cell>
          <cell r="AT31">
            <v>213401359</v>
          </cell>
          <cell r="AU31">
            <v>0</v>
          </cell>
          <cell r="AV31" t="str">
            <v>Mairie</v>
          </cell>
          <cell r="AW31" t="str">
            <v>Monsieur CLARIANA</v>
          </cell>
          <cell r="AX31" t="str">
            <v>Maire</v>
          </cell>
          <cell r="AY31" t="str">
            <v>04 67 37 02 06</v>
          </cell>
          <cell r="AZ31" t="str">
            <v>04 67 37 63 44</v>
          </cell>
          <cell r="BA31" t="str">
            <v>info@lespignan.com</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row>
        <row r="32">
          <cell r="A32" t="str">
            <v>M3.1</v>
          </cell>
          <cell r="B32" t="str">
            <v xml:space="preserve">école maternelle, </v>
          </cell>
          <cell r="C32">
            <v>0</v>
          </cell>
          <cell r="D32" t="str">
            <v>Rue</v>
          </cell>
          <cell r="E32" t="str">
            <v>des Bassins</v>
          </cell>
          <cell r="F32" t="str">
            <v>34710</v>
          </cell>
          <cell r="G32" t="str">
            <v>Lespignan</v>
          </cell>
          <cell r="H32">
            <v>0</v>
          </cell>
          <cell r="I32">
            <v>0</v>
          </cell>
          <cell r="J32">
            <v>0</v>
          </cell>
          <cell r="K32">
            <v>1</v>
          </cell>
          <cell r="L32">
            <v>0</v>
          </cell>
          <cell r="M32">
            <v>0</v>
          </cell>
          <cell r="N32">
            <v>0</v>
          </cell>
          <cell r="O32">
            <v>1</v>
          </cell>
          <cell r="P32">
            <v>0</v>
          </cell>
          <cell r="Q32">
            <v>0</v>
          </cell>
          <cell r="R32">
            <v>120</v>
          </cell>
          <cell r="S32">
            <v>1</v>
          </cell>
          <cell r="T32">
            <v>120</v>
          </cell>
          <cell r="U32">
            <v>39</v>
          </cell>
          <cell r="V32">
            <v>4680</v>
          </cell>
          <cell r="W32">
            <v>50.544000000000004</v>
          </cell>
          <cell r="X32">
            <v>30.419999999999998</v>
          </cell>
          <cell r="Y32">
            <v>80.963999999999999</v>
          </cell>
          <cell r="Z32">
            <v>6</v>
          </cell>
          <cell r="AA32">
            <v>6.4771200000000002</v>
          </cell>
          <cell r="AB32">
            <v>93.441119999999998</v>
          </cell>
          <cell r="AC32">
            <v>0</v>
          </cell>
          <cell r="AD32">
            <v>0</v>
          </cell>
          <cell r="AE32">
            <v>0</v>
          </cell>
          <cell r="AF32">
            <v>0</v>
          </cell>
          <cell r="AG32">
            <v>0</v>
          </cell>
          <cell r="AH32">
            <v>0</v>
          </cell>
          <cell r="AJ32">
            <v>511</v>
          </cell>
          <cell r="AK32">
            <v>0</v>
          </cell>
          <cell r="AM32">
            <v>0</v>
          </cell>
          <cell r="AR32">
            <v>0</v>
          </cell>
          <cell r="AS32">
            <v>0</v>
          </cell>
          <cell r="AT32">
            <v>0</v>
          </cell>
          <cell r="AU32">
            <v>0</v>
          </cell>
          <cell r="AV32">
            <v>0</v>
          </cell>
          <cell r="AW32" t="str">
            <v>Madame CLAVEL</v>
          </cell>
          <cell r="AX32" t="str">
            <v>Secrétaire Générale</v>
          </cell>
          <cell r="AY32">
            <v>0</v>
          </cell>
          <cell r="AZ32">
            <v>0</v>
          </cell>
          <cell r="BA32">
            <v>0</v>
          </cell>
          <cell r="BB32">
            <v>0</v>
          </cell>
          <cell r="BC32">
            <v>0</v>
          </cell>
          <cell r="BD32">
            <v>0</v>
          </cell>
          <cell r="BE32">
            <v>0</v>
          </cell>
          <cell r="BF32">
            <v>0</v>
          </cell>
          <cell r="BG32">
            <v>0</v>
          </cell>
          <cell r="BH32">
            <v>0</v>
          </cell>
          <cell r="BI32">
            <v>0</v>
          </cell>
          <cell r="BJ32">
            <v>0</v>
          </cell>
          <cell r="BK32">
            <v>0</v>
          </cell>
          <cell r="BL32">
            <v>1</v>
          </cell>
          <cell r="BM32">
            <v>0</v>
          </cell>
          <cell r="BN32">
            <v>0</v>
          </cell>
          <cell r="BO32">
            <v>0</v>
          </cell>
          <cell r="BP32">
            <v>0</v>
          </cell>
          <cell r="BQ32">
            <v>0</v>
          </cell>
          <cell r="BR32">
            <v>0</v>
          </cell>
          <cell r="BS32">
            <v>0</v>
          </cell>
          <cell r="BT32">
            <v>0</v>
          </cell>
        </row>
        <row r="33">
          <cell r="A33" t="str">
            <v>M3.1</v>
          </cell>
          <cell r="B33" t="str">
            <v>école primaire</v>
          </cell>
          <cell r="C33">
            <v>0</v>
          </cell>
          <cell r="D33" t="str">
            <v>Rue</v>
          </cell>
          <cell r="E33" t="str">
            <v>des Ecoles</v>
          </cell>
          <cell r="F33" t="str">
            <v>34710</v>
          </cell>
          <cell r="G33" t="str">
            <v>Lespignan</v>
          </cell>
          <cell r="H33">
            <v>0</v>
          </cell>
          <cell r="I33">
            <v>0</v>
          </cell>
          <cell r="J33">
            <v>0</v>
          </cell>
          <cell r="K33">
            <v>1</v>
          </cell>
          <cell r="L33">
            <v>0</v>
          </cell>
          <cell r="M33">
            <v>1</v>
          </cell>
          <cell r="N33">
            <v>0</v>
          </cell>
          <cell r="O33">
            <v>1</v>
          </cell>
          <cell r="P33">
            <v>0</v>
          </cell>
          <cell r="Q33">
            <v>0</v>
          </cell>
          <cell r="R33">
            <v>120</v>
          </cell>
          <cell r="S33">
            <v>2</v>
          </cell>
          <cell r="T33">
            <v>240</v>
          </cell>
          <cell r="U33">
            <v>39</v>
          </cell>
          <cell r="V33">
            <v>9360</v>
          </cell>
          <cell r="W33">
            <v>101.08800000000001</v>
          </cell>
          <cell r="X33">
            <v>60.839999999999996</v>
          </cell>
          <cell r="Y33">
            <v>161.928</v>
          </cell>
          <cell r="Z33">
            <v>6</v>
          </cell>
          <cell r="AA33">
            <v>12.95424</v>
          </cell>
          <cell r="AB33">
            <v>180.88224</v>
          </cell>
          <cell r="AC33">
            <v>0</v>
          </cell>
          <cell r="AD33">
            <v>0</v>
          </cell>
          <cell r="AE33">
            <v>0</v>
          </cell>
          <cell r="AF33">
            <v>0</v>
          </cell>
          <cell r="AG33">
            <v>0</v>
          </cell>
          <cell r="AH33">
            <v>0</v>
          </cell>
          <cell r="AJ33">
            <v>598</v>
          </cell>
          <cell r="AK33">
            <v>0</v>
          </cell>
          <cell r="AM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1</v>
          </cell>
          <cell r="BM33">
            <v>0</v>
          </cell>
          <cell r="BN33">
            <v>0</v>
          </cell>
          <cell r="BO33">
            <v>0</v>
          </cell>
          <cell r="BP33">
            <v>0</v>
          </cell>
          <cell r="BQ33">
            <v>0</v>
          </cell>
          <cell r="BR33">
            <v>0</v>
          </cell>
          <cell r="BS33">
            <v>0</v>
          </cell>
          <cell r="BT33">
            <v>0</v>
          </cell>
        </row>
        <row r="34">
          <cell r="A34" t="str">
            <v>M3.1</v>
          </cell>
          <cell r="B34" t="str">
            <v>Salle Polyvalente</v>
          </cell>
          <cell r="C34">
            <v>0</v>
          </cell>
          <cell r="D34" t="str">
            <v>Avenue</v>
          </cell>
          <cell r="E34" t="str">
            <v>de Nissan</v>
          </cell>
          <cell r="F34" t="str">
            <v>34710</v>
          </cell>
          <cell r="G34" t="str">
            <v>Lespignan</v>
          </cell>
          <cell r="H34">
            <v>1</v>
          </cell>
          <cell r="I34">
            <v>0</v>
          </cell>
          <cell r="J34">
            <v>0</v>
          </cell>
          <cell r="K34">
            <v>0</v>
          </cell>
          <cell r="L34">
            <v>0</v>
          </cell>
          <cell r="M34">
            <v>0</v>
          </cell>
          <cell r="N34">
            <v>0</v>
          </cell>
          <cell r="O34">
            <v>0</v>
          </cell>
          <cell r="P34">
            <v>0</v>
          </cell>
          <cell r="Q34">
            <v>1</v>
          </cell>
          <cell r="R34">
            <v>770</v>
          </cell>
          <cell r="S34">
            <v>1</v>
          </cell>
          <cell r="T34">
            <v>770</v>
          </cell>
          <cell r="U34">
            <v>52</v>
          </cell>
          <cell r="V34">
            <v>40040</v>
          </cell>
          <cell r="W34">
            <v>432.43200000000002</v>
          </cell>
          <cell r="X34">
            <v>260.26</v>
          </cell>
          <cell r="Y34">
            <v>692.69200000000001</v>
          </cell>
          <cell r="Z34">
            <v>30</v>
          </cell>
          <cell r="AA34">
            <v>55.41536</v>
          </cell>
          <cell r="AB34">
            <v>778.10735999999997</v>
          </cell>
          <cell r="AC34">
            <v>0</v>
          </cell>
          <cell r="AD34">
            <v>0</v>
          </cell>
          <cell r="AE34">
            <v>0</v>
          </cell>
          <cell r="AF34">
            <v>0</v>
          </cell>
          <cell r="AG34">
            <v>0</v>
          </cell>
          <cell r="AH34">
            <v>0</v>
          </cell>
          <cell r="AJ34">
            <v>0</v>
          </cell>
          <cell r="AK34">
            <v>778.10735999999997</v>
          </cell>
          <cell r="AM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1</v>
          </cell>
          <cell r="BO34">
            <v>0</v>
          </cell>
          <cell r="BP34">
            <v>0</v>
          </cell>
          <cell r="BQ34">
            <v>0</v>
          </cell>
          <cell r="BR34">
            <v>0</v>
          </cell>
          <cell r="BS34">
            <v>0</v>
          </cell>
          <cell r="BT34">
            <v>0</v>
          </cell>
        </row>
        <row r="35">
          <cell r="A35" t="str">
            <v>M3.1</v>
          </cell>
          <cell r="B35" t="str">
            <v>service technique</v>
          </cell>
          <cell r="C35">
            <v>0</v>
          </cell>
          <cell r="D35" t="str">
            <v>Avenue</v>
          </cell>
          <cell r="E35" t="str">
            <v>de Nissan</v>
          </cell>
          <cell r="F35" t="str">
            <v>34710</v>
          </cell>
          <cell r="G35" t="str">
            <v>Lespignan</v>
          </cell>
          <cell r="H35">
            <v>0</v>
          </cell>
          <cell r="I35">
            <v>0</v>
          </cell>
          <cell r="J35">
            <v>0</v>
          </cell>
          <cell r="K35">
            <v>1</v>
          </cell>
          <cell r="L35">
            <v>0</v>
          </cell>
          <cell r="M35">
            <v>0</v>
          </cell>
          <cell r="N35">
            <v>0</v>
          </cell>
          <cell r="O35">
            <v>1</v>
          </cell>
          <cell r="P35">
            <v>0</v>
          </cell>
          <cell r="Q35">
            <v>0</v>
          </cell>
          <cell r="R35">
            <v>120</v>
          </cell>
          <cell r="S35">
            <v>1</v>
          </cell>
          <cell r="T35">
            <v>120</v>
          </cell>
          <cell r="U35">
            <v>52</v>
          </cell>
          <cell r="V35">
            <v>6240</v>
          </cell>
          <cell r="W35">
            <v>67.39200000000001</v>
          </cell>
          <cell r="X35">
            <v>40.559999999999995</v>
          </cell>
          <cell r="Y35">
            <v>107.952</v>
          </cell>
          <cell r="Z35">
            <v>6</v>
          </cell>
          <cell r="AA35">
            <v>8.6361600000000003</v>
          </cell>
          <cell r="AB35">
            <v>122.58816</v>
          </cell>
          <cell r="AC35">
            <v>0</v>
          </cell>
          <cell r="AD35">
            <v>0</v>
          </cell>
          <cell r="AE35">
            <v>0</v>
          </cell>
          <cell r="AF35">
            <v>0</v>
          </cell>
          <cell r="AG35">
            <v>0</v>
          </cell>
          <cell r="AH35">
            <v>0</v>
          </cell>
          <cell r="AJ35">
            <v>0</v>
          </cell>
          <cell r="AK35">
            <v>122.58816</v>
          </cell>
          <cell r="AM35">
            <v>0</v>
          </cell>
          <cell r="AR35">
            <v>0</v>
          </cell>
          <cell r="AS35">
            <v>0</v>
          </cell>
          <cell r="AT35">
            <v>0</v>
          </cell>
          <cell r="AU35">
            <v>0</v>
          </cell>
          <cell r="AV35">
            <v>0</v>
          </cell>
          <cell r="AW35" t="str">
            <v>Philippe VAL</v>
          </cell>
          <cell r="AX35" t="str">
            <v>Responsable des services techniques</v>
          </cell>
          <cell r="AY35" t="str">
            <v>06 87 77 38 93</v>
          </cell>
          <cell r="AZ35" t="str">
            <v>04 67 37 63 44</v>
          </cell>
          <cell r="BA35" t="str">
            <v>urban.lespignan@orange.fr</v>
          </cell>
          <cell r="BB35">
            <v>0</v>
          </cell>
          <cell r="BC35">
            <v>0</v>
          </cell>
          <cell r="BD35">
            <v>0</v>
          </cell>
          <cell r="BE35">
            <v>0</v>
          </cell>
          <cell r="BF35">
            <v>0</v>
          </cell>
          <cell r="BG35">
            <v>0</v>
          </cell>
          <cell r="BH35">
            <v>0</v>
          </cell>
          <cell r="BI35">
            <v>0</v>
          </cell>
          <cell r="BJ35">
            <v>0</v>
          </cell>
          <cell r="BK35">
            <v>0</v>
          </cell>
          <cell r="BL35">
            <v>1</v>
          </cell>
          <cell r="BM35">
            <v>0</v>
          </cell>
          <cell r="BN35">
            <v>0</v>
          </cell>
          <cell r="BO35">
            <v>0</v>
          </cell>
          <cell r="BP35">
            <v>0</v>
          </cell>
          <cell r="BQ35">
            <v>0</v>
          </cell>
          <cell r="BR35">
            <v>0</v>
          </cell>
          <cell r="BS35">
            <v>0</v>
          </cell>
          <cell r="BT35">
            <v>0</v>
          </cell>
        </row>
        <row r="36">
          <cell r="A36" t="str">
            <v>M3.1</v>
          </cell>
          <cell r="B36" t="str">
            <v xml:space="preserve">stade </v>
          </cell>
          <cell r="C36">
            <v>0</v>
          </cell>
          <cell r="D36" t="str">
            <v>Avenue</v>
          </cell>
          <cell r="E36" t="str">
            <v>de Nissan</v>
          </cell>
          <cell r="F36" t="str">
            <v>34710</v>
          </cell>
          <cell r="G36" t="str">
            <v>Lespignan</v>
          </cell>
          <cell r="H36">
            <v>1</v>
          </cell>
          <cell r="I36">
            <v>0</v>
          </cell>
          <cell r="J36">
            <v>0</v>
          </cell>
          <cell r="K36">
            <v>0</v>
          </cell>
          <cell r="L36">
            <v>0</v>
          </cell>
          <cell r="M36">
            <v>0</v>
          </cell>
          <cell r="N36">
            <v>0</v>
          </cell>
          <cell r="O36">
            <v>0</v>
          </cell>
          <cell r="P36">
            <v>0</v>
          </cell>
          <cell r="Q36">
            <v>1</v>
          </cell>
          <cell r="R36">
            <v>770</v>
          </cell>
          <cell r="S36">
            <v>1</v>
          </cell>
          <cell r="T36">
            <v>770</v>
          </cell>
          <cell r="U36">
            <v>43</v>
          </cell>
          <cell r="V36">
            <v>33110</v>
          </cell>
          <cell r="W36">
            <v>357.58800000000002</v>
          </cell>
          <cell r="X36">
            <v>215.215</v>
          </cell>
          <cell r="Y36">
            <v>572.803</v>
          </cell>
          <cell r="Z36">
            <v>30</v>
          </cell>
          <cell r="AA36">
            <v>45.824240000000003</v>
          </cell>
          <cell r="AB36">
            <v>648.62724000000003</v>
          </cell>
          <cell r="AC36">
            <v>0</v>
          </cell>
          <cell r="AD36">
            <v>0</v>
          </cell>
          <cell r="AE36">
            <v>0</v>
          </cell>
          <cell r="AF36">
            <v>0</v>
          </cell>
          <cell r="AG36">
            <v>0</v>
          </cell>
          <cell r="AH36">
            <v>0</v>
          </cell>
          <cell r="AJ36">
            <v>0</v>
          </cell>
          <cell r="AK36">
            <v>648.62724000000003</v>
          </cell>
          <cell r="AM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1</v>
          </cell>
          <cell r="BO36">
            <v>0</v>
          </cell>
          <cell r="BP36">
            <v>0</v>
          </cell>
          <cell r="BQ36">
            <v>0</v>
          </cell>
          <cell r="BR36">
            <v>0</v>
          </cell>
          <cell r="BS36">
            <v>0</v>
          </cell>
          <cell r="BT36">
            <v>0</v>
          </cell>
        </row>
        <row r="37">
          <cell r="A37" t="str">
            <v>M3.1</v>
          </cell>
          <cell r="B37" t="str">
            <v>Boulodrome</v>
          </cell>
          <cell r="C37">
            <v>0</v>
          </cell>
          <cell r="D37" t="str">
            <v>Rue</v>
          </cell>
          <cell r="E37" t="str">
            <v>des Bassins</v>
          </cell>
          <cell r="F37" t="str">
            <v>34710</v>
          </cell>
          <cell r="G37" t="str">
            <v>Lespignan</v>
          </cell>
          <cell r="H37">
            <v>1</v>
          </cell>
          <cell r="I37">
            <v>0</v>
          </cell>
          <cell r="J37">
            <v>1</v>
          </cell>
          <cell r="K37">
            <v>0</v>
          </cell>
          <cell r="L37">
            <v>0</v>
          </cell>
          <cell r="M37">
            <v>1</v>
          </cell>
          <cell r="N37">
            <v>0</v>
          </cell>
          <cell r="O37" t="str">
            <v>1 x 360 collectif</v>
          </cell>
          <cell r="R37">
            <v>0</v>
          </cell>
          <cell r="S37">
            <v>3</v>
          </cell>
          <cell r="T37">
            <v>0</v>
          </cell>
          <cell r="U37">
            <v>52</v>
          </cell>
          <cell r="V37">
            <v>0</v>
          </cell>
          <cell r="W37">
            <v>0</v>
          </cell>
          <cell r="X37">
            <v>0</v>
          </cell>
          <cell r="Y37">
            <v>0</v>
          </cell>
          <cell r="Z37">
            <v>0</v>
          </cell>
          <cell r="AA37">
            <v>0</v>
          </cell>
          <cell r="AB37">
            <v>0</v>
          </cell>
          <cell r="AC37">
            <v>0</v>
          </cell>
          <cell r="AD37">
            <v>0</v>
          </cell>
          <cell r="AE37">
            <v>0</v>
          </cell>
          <cell r="AF37">
            <v>0</v>
          </cell>
          <cell r="AG37">
            <v>0</v>
          </cell>
          <cell r="AH37">
            <v>0</v>
          </cell>
          <cell r="AJ37">
            <v>0</v>
          </cell>
          <cell r="AK37">
            <v>0</v>
          </cell>
          <cell r="AM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t="str">
            <v>1 x 360 collectif</v>
          </cell>
          <cell r="BO37">
            <v>0</v>
          </cell>
          <cell r="BP37">
            <v>0</v>
          </cell>
          <cell r="BQ37">
            <v>0</v>
          </cell>
          <cell r="BR37">
            <v>0</v>
          </cell>
          <cell r="BS37">
            <v>0</v>
          </cell>
          <cell r="BT37">
            <v>0</v>
          </cell>
        </row>
        <row r="38">
          <cell r="A38" t="str">
            <v>M3.1</v>
          </cell>
          <cell r="B38" t="str">
            <v>Restaurant scolaire</v>
          </cell>
          <cell r="C38">
            <v>0</v>
          </cell>
          <cell r="D38" t="str">
            <v>Rue</v>
          </cell>
          <cell r="E38" t="str">
            <v>des Buissonnets</v>
          </cell>
          <cell r="F38" t="str">
            <v>34710</v>
          </cell>
          <cell r="G38" t="str">
            <v>Lespignan</v>
          </cell>
          <cell r="H38">
            <v>1</v>
          </cell>
          <cell r="I38">
            <v>0</v>
          </cell>
          <cell r="J38">
            <v>0</v>
          </cell>
          <cell r="K38">
            <v>1</v>
          </cell>
          <cell r="L38">
            <v>0</v>
          </cell>
          <cell r="M38">
            <v>0</v>
          </cell>
          <cell r="N38">
            <v>0</v>
          </cell>
          <cell r="O38">
            <v>0</v>
          </cell>
          <cell r="P38">
            <v>0</v>
          </cell>
          <cell r="Q38">
            <v>1</v>
          </cell>
          <cell r="R38">
            <v>770</v>
          </cell>
          <cell r="S38">
            <v>2</v>
          </cell>
          <cell r="T38">
            <v>1540</v>
          </cell>
          <cell r="U38">
            <v>43</v>
          </cell>
          <cell r="V38">
            <v>66220</v>
          </cell>
          <cell r="W38">
            <v>715.17600000000004</v>
          </cell>
          <cell r="X38">
            <v>430.43</v>
          </cell>
          <cell r="Y38">
            <v>1145.606</v>
          </cell>
          <cell r="Z38">
            <v>30</v>
          </cell>
          <cell r="AA38">
            <v>91.648480000000006</v>
          </cell>
          <cell r="AB38">
            <v>1267.2544800000001</v>
          </cell>
          <cell r="AC38">
            <v>0</v>
          </cell>
          <cell r="AD38">
            <v>0</v>
          </cell>
          <cell r="AE38">
            <v>0</v>
          </cell>
          <cell r="AF38">
            <v>0</v>
          </cell>
          <cell r="AG38">
            <v>0</v>
          </cell>
          <cell r="AH38">
            <v>0</v>
          </cell>
          <cell r="AJ38">
            <v>508</v>
          </cell>
          <cell r="AK38">
            <v>759.25448000000006</v>
          </cell>
          <cell r="AM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1</v>
          </cell>
          <cell r="BO38">
            <v>0</v>
          </cell>
          <cell r="BP38">
            <v>0</v>
          </cell>
          <cell r="BQ38">
            <v>0</v>
          </cell>
          <cell r="BR38">
            <v>0</v>
          </cell>
          <cell r="BS38">
            <v>0</v>
          </cell>
          <cell r="BT38">
            <v>0</v>
          </cell>
        </row>
        <row r="39">
          <cell r="A39" t="str">
            <v>M4.1</v>
          </cell>
          <cell r="B39" t="str">
            <v>Mairie de Maraussan</v>
          </cell>
          <cell r="C39">
            <v>0</v>
          </cell>
          <cell r="D39" t="str">
            <v>Avenue</v>
          </cell>
          <cell r="E39" t="str">
            <v>Général Balaman</v>
          </cell>
          <cell r="F39" t="str">
            <v>34370</v>
          </cell>
          <cell r="G39" t="str">
            <v>Maraussan</v>
          </cell>
          <cell r="H39">
            <v>0</v>
          </cell>
          <cell r="I39">
            <v>1</v>
          </cell>
          <cell r="J39">
            <v>0</v>
          </cell>
          <cell r="K39">
            <v>0</v>
          </cell>
          <cell r="L39">
            <v>1</v>
          </cell>
          <cell r="M39">
            <v>0</v>
          </cell>
          <cell r="N39">
            <v>0</v>
          </cell>
          <cell r="O39">
            <v>1</v>
          </cell>
          <cell r="P39">
            <v>0</v>
          </cell>
          <cell r="Q39">
            <v>0</v>
          </cell>
          <cell r="R39">
            <v>120</v>
          </cell>
          <cell r="S39">
            <v>2</v>
          </cell>
          <cell r="T39">
            <v>240</v>
          </cell>
          <cell r="U39">
            <v>52</v>
          </cell>
          <cell r="V39">
            <v>12480</v>
          </cell>
          <cell r="W39">
            <v>134.78400000000002</v>
          </cell>
          <cell r="X39">
            <v>81.11999999999999</v>
          </cell>
          <cell r="Y39">
            <v>215.904</v>
          </cell>
          <cell r="Z39">
            <v>6</v>
          </cell>
          <cell r="AA39">
            <v>17.272320000000001</v>
          </cell>
          <cell r="AB39">
            <v>239.17632</v>
          </cell>
          <cell r="AC39" t="str">
            <v>Mairie de Maraussan</v>
          </cell>
          <cell r="AD39">
            <v>0</v>
          </cell>
          <cell r="AE39" t="str">
            <v>Avenue</v>
          </cell>
          <cell r="AF39" t="str">
            <v>Général Balaman</v>
          </cell>
          <cell r="AG39" t="str">
            <v>34370</v>
          </cell>
          <cell r="AH39" t="str">
            <v>Maraussan</v>
          </cell>
          <cell r="AI39">
            <v>12399.913559999999</v>
          </cell>
          <cell r="AJ39">
            <v>0</v>
          </cell>
          <cell r="AK39">
            <v>12399.913559999999</v>
          </cell>
          <cell r="AL39">
            <v>12399.913559999999</v>
          </cell>
          <cell r="AM39" t="str">
            <v>oui</v>
          </cell>
          <cell r="AN39">
            <v>12399.913559999999</v>
          </cell>
          <cell r="AO39">
            <v>0</v>
          </cell>
          <cell r="AP39">
            <v>0</v>
          </cell>
          <cell r="AQ39">
            <v>12399.913559999999</v>
          </cell>
          <cell r="AR39">
            <v>34148</v>
          </cell>
          <cell r="AS39">
            <v>0</v>
          </cell>
          <cell r="AT39">
            <v>21340148200012</v>
          </cell>
          <cell r="AU39">
            <v>0</v>
          </cell>
          <cell r="AV39" t="str">
            <v>Mairie</v>
          </cell>
          <cell r="AW39" t="str">
            <v>Monsieur PESCE</v>
          </cell>
          <cell r="AX39" t="str">
            <v>Maire</v>
          </cell>
          <cell r="AY39" t="str">
            <v>04 67 90 09 20</v>
          </cell>
          <cell r="AZ39" t="str">
            <v>04 67 90 09 29</v>
          </cell>
          <cell r="BA39" t="str">
            <v>mairie.maraussan@wanadoo.fr</v>
          </cell>
          <cell r="BB39">
            <v>0</v>
          </cell>
          <cell r="BC39">
            <v>0</v>
          </cell>
          <cell r="BD39">
            <v>0</v>
          </cell>
          <cell r="BE39">
            <v>0</v>
          </cell>
          <cell r="BF39">
            <v>0</v>
          </cell>
          <cell r="BG39">
            <v>0</v>
          </cell>
          <cell r="BH39">
            <v>0</v>
          </cell>
          <cell r="BI39">
            <v>0</v>
          </cell>
          <cell r="BJ39">
            <v>0</v>
          </cell>
          <cell r="BK39">
            <v>0</v>
          </cell>
          <cell r="BL39">
            <v>1</v>
          </cell>
          <cell r="BM39">
            <v>0</v>
          </cell>
          <cell r="BN39">
            <v>0</v>
          </cell>
          <cell r="BO39">
            <v>0</v>
          </cell>
          <cell r="BP39">
            <v>0</v>
          </cell>
          <cell r="BQ39">
            <v>0</v>
          </cell>
          <cell r="BR39">
            <v>0</v>
          </cell>
          <cell r="BS39">
            <v>0</v>
          </cell>
          <cell r="BT39">
            <v>0</v>
          </cell>
        </row>
        <row r="40">
          <cell r="A40" t="str">
            <v>M4.1</v>
          </cell>
          <cell r="B40" t="str">
            <v>école maternelle</v>
          </cell>
          <cell r="C40">
            <v>0</v>
          </cell>
          <cell r="D40" t="str">
            <v>Plan</v>
          </cell>
          <cell r="E40" t="str">
            <v>Jules Ferry</v>
          </cell>
          <cell r="F40" t="str">
            <v>34370</v>
          </cell>
          <cell r="G40" t="str">
            <v>Maraussan</v>
          </cell>
          <cell r="H40">
            <v>0</v>
          </cell>
          <cell r="I40">
            <v>1</v>
          </cell>
          <cell r="J40">
            <v>0</v>
          </cell>
          <cell r="K40">
            <v>0</v>
          </cell>
          <cell r="L40">
            <v>1</v>
          </cell>
          <cell r="M40">
            <v>0</v>
          </cell>
          <cell r="N40">
            <v>0</v>
          </cell>
          <cell r="O40">
            <v>0</v>
          </cell>
          <cell r="P40">
            <v>2</v>
          </cell>
          <cell r="Q40">
            <v>0</v>
          </cell>
          <cell r="R40">
            <v>720</v>
          </cell>
          <cell r="S40">
            <v>2</v>
          </cell>
          <cell r="T40">
            <v>1440</v>
          </cell>
          <cell r="U40">
            <v>36</v>
          </cell>
          <cell r="V40">
            <v>51840</v>
          </cell>
          <cell r="W40">
            <v>559.87200000000007</v>
          </cell>
          <cell r="X40">
            <v>336.96</v>
          </cell>
          <cell r="Y40">
            <v>896.83199999999999</v>
          </cell>
          <cell r="Z40">
            <v>24</v>
          </cell>
          <cell r="AA40">
            <v>71.746560000000002</v>
          </cell>
          <cell r="AB40">
            <v>992.57856000000004</v>
          </cell>
          <cell r="AC40">
            <v>0</v>
          </cell>
          <cell r="AD40">
            <v>0</v>
          </cell>
          <cell r="AE40">
            <v>0</v>
          </cell>
          <cell r="AF40">
            <v>0</v>
          </cell>
          <cell r="AG40">
            <v>0</v>
          </cell>
          <cell r="AH40">
            <v>0</v>
          </cell>
          <cell r="AJ40">
            <v>0</v>
          </cell>
          <cell r="AM40">
            <v>0</v>
          </cell>
          <cell r="AR40">
            <v>0</v>
          </cell>
          <cell r="AS40">
            <v>0</v>
          </cell>
          <cell r="AT40">
            <v>0</v>
          </cell>
          <cell r="AU40">
            <v>0</v>
          </cell>
          <cell r="AV40">
            <v>0</v>
          </cell>
          <cell r="AW40" t="str">
            <v>Madame ESCLAPEZ</v>
          </cell>
          <cell r="AX40" t="str">
            <v>Secrétaire Générale</v>
          </cell>
          <cell r="AY40" t="str">
            <v>04 67 90 09 25</v>
          </cell>
          <cell r="AZ40" t="str">
            <v>04 67 90 37 12</v>
          </cell>
          <cell r="BA40" t="str">
            <v>dgs-maraussan@orange.fr</v>
          </cell>
          <cell r="BB40">
            <v>0</v>
          </cell>
          <cell r="BC40">
            <v>0</v>
          </cell>
          <cell r="BD40">
            <v>0</v>
          </cell>
          <cell r="BE40">
            <v>0</v>
          </cell>
          <cell r="BF40">
            <v>0</v>
          </cell>
          <cell r="BG40">
            <v>0</v>
          </cell>
          <cell r="BH40">
            <v>0</v>
          </cell>
          <cell r="BI40">
            <v>0</v>
          </cell>
          <cell r="BJ40">
            <v>0</v>
          </cell>
          <cell r="BK40">
            <v>0</v>
          </cell>
          <cell r="BL40">
            <v>0</v>
          </cell>
          <cell r="BM40">
            <v>2</v>
          </cell>
          <cell r="BN40">
            <v>0</v>
          </cell>
          <cell r="BO40">
            <v>0</v>
          </cell>
          <cell r="BP40">
            <v>0</v>
          </cell>
          <cell r="BQ40">
            <v>0</v>
          </cell>
          <cell r="BR40">
            <v>0</v>
          </cell>
          <cell r="BS40">
            <v>0</v>
          </cell>
          <cell r="BT40">
            <v>0</v>
          </cell>
        </row>
        <row r="41">
          <cell r="A41" t="str">
            <v>M4.1</v>
          </cell>
          <cell r="B41" t="str">
            <v>école primaire</v>
          </cell>
          <cell r="C41">
            <v>0</v>
          </cell>
          <cell r="D41" t="str">
            <v>Rue</v>
          </cell>
          <cell r="E41" t="str">
            <v>Cauquillas</v>
          </cell>
          <cell r="F41" t="str">
            <v>34370</v>
          </cell>
          <cell r="G41" t="str">
            <v>Maraussan</v>
          </cell>
          <cell r="H41">
            <v>0</v>
          </cell>
          <cell r="I41">
            <v>1</v>
          </cell>
          <cell r="J41">
            <v>0</v>
          </cell>
          <cell r="K41">
            <v>0</v>
          </cell>
          <cell r="L41">
            <v>1</v>
          </cell>
          <cell r="M41">
            <v>0</v>
          </cell>
          <cell r="N41">
            <v>0</v>
          </cell>
          <cell r="O41">
            <v>0</v>
          </cell>
          <cell r="P41">
            <v>0</v>
          </cell>
          <cell r="Q41">
            <v>2</v>
          </cell>
          <cell r="R41">
            <v>1540</v>
          </cell>
          <cell r="S41">
            <v>2</v>
          </cell>
          <cell r="T41">
            <v>3080</v>
          </cell>
          <cell r="U41">
            <v>37</v>
          </cell>
          <cell r="V41">
            <v>113960</v>
          </cell>
          <cell r="W41">
            <v>1230.768</v>
          </cell>
          <cell r="X41">
            <v>740.74</v>
          </cell>
          <cell r="Y41">
            <v>1971.508</v>
          </cell>
          <cell r="Z41">
            <v>60</v>
          </cell>
          <cell r="AA41">
            <v>157.72064</v>
          </cell>
          <cell r="AB41">
            <v>2189.2286400000003</v>
          </cell>
          <cell r="AC41">
            <v>0</v>
          </cell>
          <cell r="AD41">
            <v>0</v>
          </cell>
          <cell r="AE41">
            <v>0</v>
          </cell>
          <cell r="AF41">
            <v>0</v>
          </cell>
          <cell r="AG41">
            <v>0</v>
          </cell>
          <cell r="AH41">
            <v>0</v>
          </cell>
          <cell r="AJ41">
            <v>0</v>
          </cell>
          <cell r="AM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2</v>
          </cell>
          <cell r="BO41">
            <v>0</v>
          </cell>
          <cell r="BP41">
            <v>0</v>
          </cell>
          <cell r="BQ41">
            <v>0</v>
          </cell>
          <cell r="BR41">
            <v>0</v>
          </cell>
          <cell r="BS41">
            <v>0</v>
          </cell>
          <cell r="BT41">
            <v>0</v>
          </cell>
        </row>
        <row r="42">
          <cell r="A42" t="str">
            <v>M4.1</v>
          </cell>
          <cell r="B42" t="str">
            <v>garderie, Banque Alimentaire</v>
          </cell>
          <cell r="C42">
            <v>0</v>
          </cell>
          <cell r="D42" t="str">
            <v>Rue</v>
          </cell>
          <cell r="E42" t="str">
            <v>de la Rivière</v>
          </cell>
          <cell r="F42" t="str">
            <v>34370</v>
          </cell>
          <cell r="G42" t="str">
            <v>Maraussan</v>
          </cell>
          <cell r="H42">
            <v>0</v>
          </cell>
          <cell r="I42">
            <v>1</v>
          </cell>
          <cell r="J42">
            <v>0</v>
          </cell>
          <cell r="K42">
            <v>0</v>
          </cell>
          <cell r="L42">
            <v>1</v>
          </cell>
          <cell r="M42">
            <v>0</v>
          </cell>
          <cell r="N42">
            <v>0</v>
          </cell>
          <cell r="O42">
            <v>1</v>
          </cell>
          <cell r="P42">
            <v>1</v>
          </cell>
          <cell r="Q42">
            <v>0</v>
          </cell>
          <cell r="R42">
            <v>480</v>
          </cell>
          <cell r="S42">
            <v>2</v>
          </cell>
          <cell r="T42">
            <v>960</v>
          </cell>
          <cell r="U42">
            <v>48</v>
          </cell>
          <cell r="V42">
            <v>46080</v>
          </cell>
          <cell r="W42">
            <v>497.66400000000004</v>
          </cell>
          <cell r="X42">
            <v>299.52</v>
          </cell>
          <cell r="Y42">
            <v>797.18399999999997</v>
          </cell>
          <cell r="Z42">
            <v>18</v>
          </cell>
          <cell r="AA42">
            <v>63.774720000000002</v>
          </cell>
          <cell r="AB42">
            <v>878.95871999999997</v>
          </cell>
          <cell r="AC42">
            <v>0</v>
          </cell>
          <cell r="AD42">
            <v>0</v>
          </cell>
          <cell r="AE42">
            <v>0</v>
          </cell>
          <cell r="AF42">
            <v>0</v>
          </cell>
          <cell r="AG42">
            <v>0</v>
          </cell>
          <cell r="AH42">
            <v>0</v>
          </cell>
          <cell r="AJ42">
            <v>0</v>
          </cell>
          <cell r="AM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1</v>
          </cell>
          <cell r="BM42">
            <v>1</v>
          </cell>
          <cell r="BN42">
            <v>0</v>
          </cell>
          <cell r="BO42">
            <v>0</v>
          </cell>
          <cell r="BP42">
            <v>0</v>
          </cell>
          <cell r="BQ42">
            <v>0</v>
          </cell>
          <cell r="BR42">
            <v>0</v>
          </cell>
          <cell r="BS42">
            <v>0</v>
          </cell>
          <cell r="BT42">
            <v>0</v>
          </cell>
        </row>
        <row r="43">
          <cell r="A43" t="str">
            <v>M4.1</v>
          </cell>
          <cell r="B43" t="str">
            <v>Salle Polyvalente</v>
          </cell>
          <cell r="C43">
            <v>0</v>
          </cell>
          <cell r="D43" t="str">
            <v>Avenue</v>
          </cell>
          <cell r="E43" t="str">
            <v>Jean Jaurès</v>
          </cell>
          <cell r="F43" t="str">
            <v>34370</v>
          </cell>
          <cell r="G43" t="str">
            <v>Maraussan</v>
          </cell>
          <cell r="H43">
            <v>0</v>
          </cell>
          <cell r="I43">
            <v>1</v>
          </cell>
          <cell r="J43">
            <v>0</v>
          </cell>
          <cell r="K43">
            <v>0</v>
          </cell>
          <cell r="L43">
            <v>1</v>
          </cell>
          <cell r="M43">
            <v>0</v>
          </cell>
          <cell r="N43">
            <v>0</v>
          </cell>
          <cell r="O43">
            <v>0</v>
          </cell>
          <cell r="P43">
            <v>1</v>
          </cell>
          <cell r="Q43">
            <v>1</v>
          </cell>
          <cell r="R43">
            <v>1130</v>
          </cell>
          <cell r="S43">
            <v>2</v>
          </cell>
          <cell r="T43">
            <v>2260</v>
          </cell>
          <cell r="U43">
            <v>52</v>
          </cell>
          <cell r="V43">
            <v>117520</v>
          </cell>
          <cell r="W43">
            <v>1269.2160000000001</v>
          </cell>
          <cell r="X43">
            <v>763.88</v>
          </cell>
          <cell r="Y43">
            <v>2033.096</v>
          </cell>
          <cell r="Z43">
            <v>42</v>
          </cell>
          <cell r="AA43">
            <v>162.64768000000001</v>
          </cell>
          <cell r="AB43">
            <v>2237.74368</v>
          </cell>
          <cell r="AC43">
            <v>0</v>
          </cell>
          <cell r="AD43">
            <v>0</v>
          </cell>
          <cell r="AE43">
            <v>0</v>
          </cell>
          <cell r="AF43">
            <v>0</v>
          </cell>
          <cell r="AG43">
            <v>0</v>
          </cell>
          <cell r="AH43">
            <v>0</v>
          </cell>
          <cell r="AJ43">
            <v>0</v>
          </cell>
          <cell r="AM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1</v>
          </cell>
          <cell r="BN43">
            <v>1</v>
          </cell>
          <cell r="BO43">
            <v>0</v>
          </cell>
          <cell r="BP43">
            <v>0</v>
          </cell>
          <cell r="BQ43">
            <v>0</v>
          </cell>
          <cell r="BR43">
            <v>0</v>
          </cell>
          <cell r="BS43">
            <v>0</v>
          </cell>
          <cell r="BT43">
            <v>0</v>
          </cell>
        </row>
        <row r="44">
          <cell r="A44" t="str">
            <v>M4.1</v>
          </cell>
          <cell r="B44" t="str">
            <v>service technique</v>
          </cell>
          <cell r="C44">
            <v>0</v>
          </cell>
          <cell r="D44" t="str">
            <v>Rue</v>
          </cell>
          <cell r="E44" t="str">
            <v>de l'Hort</v>
          </cell>
          <cell r="F44" t="str">
            <v>34370</v>
          </cell>
          <cell r="G44" t="str">
            <v>Maraussan</v>
          </cell>
          <cell r="H44">
            <v>0</v>
          </cell>
          <cell r="I44">
            <v>1</v>
          </cell>
          <cell r="J44">
            <v>0</v>
          </cell>
          <cell r="K44">
            <v>0</v>
          </cell>
          <cell r="L44">
            <v>1</v>
          </cell>
          <cell r="M44">
            <v>0</v>
          </cell>
          <cell r="N44">
            <v>0</v>
          </cell>
          <cell r="O44">
            <v>0</v>
          </cell>
          <cell r="P44">
            <v>0</v>
          </cell>
          <cell r="Q44">
            <v>1</v>
          </cell>
          <cell r="R44">
            <v>770</v>
          </cell>
          <cell r="S44">
            <v>2</v>
          </cell>
          <cell r="T44">
            <v>1540</v>
          </cell>
          <cell r="U44">
            <v>52</v>
          </cell>
          <cell r="V44">
            <v>80080</v>
          </cell>
          <cell r="W44">
            <v>864.86400000000003</v>
          </cell>
          <cell r="X44">
            <v>520.52</v>
          </cell>
          <cell r="Y44">
            <v>1385.384</v>
          </cell>
          <cell r="Z44">
            <v>30</v>
          </cell>
          <cell r="AA44">
            <v>110.83072</v>
          </cell>
          <cell r="AB44">
            <v>1526.2147199999999</v>
          </cell>
          <cell r="AC44">
            <v>0</v>
          </cell>
          <cell r="AD44">
            <v>0</v>
          </cell>
          <cell r="AE44">
            <v>0</v>
          </cell>
          <cell r="AF44">
            <v>0</v>
          </cell>
          <cell r="AG44">
            <v>0</v>
          </cell>
          <cell r="AH44">
            <v>0</v>
          </cell>
          <cell r="AJ44">
            <v>0</v>
          </cell>
          <cell r="AM44">
            <v>0</v>
          </cell>
          <cell r="AR44">
            <v>0</v>
          </cell>
          <cell r="AS44">
            <v>0</v>
          </cell>
          <cell r="AT44">
            <v>0</v>
          </cell>
          <cell r="AU44">
            <v>0</v>
          </cell>
          <cell r="AV44">
            <v>0</v>
          </cell>
          <cell r="AW44" t="str">
            <v>Monsieur PEGOLOTTI</v>
          </cell>
          <cell r="AX44" t="str">
            <v>Resp. S.T.</v>
          </cell>
          <cell r="AY44" t="str">
            <v>06 75 69 65 90</v>
          </cell>
          <cell r="AZ44" t="str">
            <v>04 67 90 09 29</v>
          </cell>
          <cell r="BA44">
            <v>0</v>
          </cell>
          <cell r="BB44">
            <v>0</v>
          </cell>
          <cell r="BC44">
            <v>0</v>
          </cell>
          <cell r="BD44">
            <v>0</v>
          </cell>
          <cell r="BE44">
            <v>0</v>
          </cell>
          <cell r="BF44">
            <v>0</v>
          </cell>
          <cell r="BG44">
            <v>0</v>
          </cell>
          <cell r="BH44">
            <v>0</v>
          </cell>
          <cell r="BI44">
            <v>0</v>
          </cell>
          <cell r="BJ44">
            <v>0</v>
          </cell>
          <cell r="BK44">
            <v>0</v>
          </cell>
          <cell r="BL44">
            <v>0</v>
          </cell>
          <cell r="BM44">
            <v>0</v>
          </cell>
          <cell r="BN44">
            <v>1</v>
          </cell>
          <cell r="BO44">
            <v>0</v>
          </cell>
          <cell r="BP44">
            <v>0</v>
          </cell>
          <cell r="BQ44">
            <v>0</v>
          </cell>
          <cell r="BR44">
            <v>0</v>
          </cell>
          <cell r="BS44">
            <v>0</v>
          </cell>
          <cell r="BT44">
            <v>0</v>
          </cell>
        </row>
        <row r="45">
          <cell r="A45" t="str">
            <v>M4.1</v>
          </cell>
          <cell r="B45" t="str">
            <v>cimetière</v>
          </cell>
          <cell r="C45">
            <v>0</v>
          </cell>
          <cell r="D45" t="str">
            <v>Avenue</v>
          </cell>
          <cell r="E45" t="str">
            <v>Alphonse Granier</v>
          </cell>
          <cell r="F45" t="str">
            <v>34370</v>
          </cell>
          <cell r="G45" t="str">
            <v>Maraussan</v>
          </cell>
          <cell r="H45">
            <v>0</v>
          </cell>
          <cell r="I45">
            <v>1</v>
          </cell>
          <cell r="J45">
            <v>0</v>
          </cell>
          <cell r="K45">
            <v>0</v>
          </cell>
          <cell r="L45">
            <v>1</v>
          </cell>
          <cell r="M45">
            <v>0</v>
          </cell>
          <cell r="N45">
            <v>0</v>
          </cell>
          <cell r="O45">
            <v>0</v>
          </cell>
          <cell r="P45">
            <v>0</v>
          </cell>
          <cell r="Q45">
            <v>2</v>
          </cell>
          <cell r="R45">
            <v>1540</v>
          </cell>
          <cell r="S45">
            <v>2</v>
          </cell>
          <cell r="T45">
            <v>3080</v>
          </cell>
          <cell r="U45">
            <v>52</v>
          </cell>
          <cell r="V45">
            <v>160160</v>
          </cell>
          <cell r="W45">
            <v>1729.7280000000001</v>
          </cell>
          <cell r="X45">
            <v>1041.04</v>
          </cell>
          <cell r="Y45">
            <v>2770.768</v>
          </cell>
          <cell r="Z45">
            <v>60</v>
          </cell>
          <cell r="AA45">
            <v>221.66144</v>
          </cell>
          <cell r="AB45">
            <v>3052.4294399999999</v>
          </cell>
          <cell r="AC45">
            <v>0</v>
          </cell>
          <cell r="AD45">
            <v>0</v>
          </cell>
          <cell r="AE45">
            <v>0</v>
          </cell>
          <cell r="AF45">
            <v>0</v>
          </cell>
          <cell r="AG45">
            <v>0</v>
          </cell>
          <cell r="AH45">
            <v>0</v>
          </cell>
          <cell r="AJ45">
            <v>0</v>
          </cell>
          <cell r="AM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2</v>
          </cell>
          <cell r="BO45">
            <v>0</v>
          </cell>
          <cell r="BP45">
            <v>0</v>
          </cell>
          <cell r="BQ45">
            <v>0</v>
          </cell>
          <cell r="BR45">
            <v>0</v>
          </cell>
          <cell r="BS45">
            <v>0</v>
          </cell>
          <cell r="BT45">
            <v>0</v>
          </cell>
        </row>
        <row r="46">
          <cell r="A46" t="str">
            <v>M4.1</v>
          </cell>
          <cell r="B46" t="str">
            <v xml:space="preserve">stade </v>
          </cell>
          <cell r="C46">
            <v>0</v>
          </cell>
          <cell r="D46" t="str">
            <v>Chemin</v>
          </cell>
          <cell r="E46" t="str">
            <v>de la Maraussane</v>
          </cell>
          <cell r="F46" t="str">
            <v>34370</v>
          </cell>
          <cell r="G46" t="str">
            <v>Maraussan</v>
          </cell>
          <cell r="H46">
            <v>0</v>
          </cell>
          <cell r="I46">
            <v>1</v>
          </cell>
          <cell r="J46">
            <v>0</v>
          </cell>
          <cell r="K46">
            <v>0</v>
          </cell>
          <cell r="L46">
            <v>1</v>
          </cell>
          <cell r="M46">
            <v>0</v>
          </cell>
          <cell r="N46">
            <v>0</v>
          </cell>
          <cell r="O46">
            <v>0</v>
          </cell>
          <cell r="P46">
            <v>0</v>
          </cell>
          <cell r="Q46">
            <v>1</v>
          </cell>
          <cell r="R46">
            <v>770</v>
          </cell>
          <cell r="S46">
            <v>2</v>
          </cell>
          <cell r="T46">
            <v>1540</v>
          </cell>
          <cell r="U46">
            <v>39</v>
          </cell>
          <cell r="V46">
            <v>60060</v>
          </cell>
          <cell r="W46">
            <v>648.64800000000002</v>
          </cell>
          <cell r="X46">
            <v>390.39</v>
          </cell>
          <cell r="Y46">
            <v>1039.038</v>
          </cell>
          <cell r="Z46">
            <v>30</v>
          </cell>
          <cell r="AA46">
            <v>83.123040000000003</v>
          </cell>
          <cell r="AB46">
            <v>1152.16104</v>
          </cell>
          <cell r="AC46">
            <v>0</v>
          </cell>
          <cell r="AD46">
            <v>0</v>
          </cell>
          <cell r="AE46">
            <v>0</v>
          </cell>
          <cell r="AF46">
            <v>0</v>
          </cell>
          <cell r="AG46">
            <v>0</v>
          </cell>
          <cell r="AH46">
            <v>0</v>
          </cell>
          <cell r="AJ46">
            <v>0</v>
          </cell>
          <cell r="AM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1</v>
          </cell>
          <cell r="BO46">
            <v>0</v>
          </cell>
          <cell r="BP46">
            <v>0</v>
          </cell>
          <cell r="BQ46">
            <v>0</v>
          </cell>
          <cell r="BR46">
            <v>0</v>
          </cell>
          <cell r="BS46">
            <v>0</v>
          </cell>
          <cell r="BT46">
            <v>0</v>
          </cell>
        </row>
        <row r="47">
          <cell r="A47" t="str">
            <v>M4.1</v>
          </cell>
          <cell r="B47" t="str">
            <v>centre de loisirs</v>
          </cell>
          <cell r="C47">
            <v>0</v>
          </cell>
          <cell r="D47" t="str">
            <v>Rue</v>
          </cell>
          <cell r="E47" t="str">
            <v>Cauquillas</v>
          </cell>
          <cell r="F47" t="str">
            <v>34370</v>
          </cell>
          <cell r="G47" t="str">
            <v>Maraussan</v>
          </cell>
          <cell r="H47">
            <v>0</v>
          </cell>
          <cell r="I47">
            <v>1</v>
          </cell>
          <cell r="J47">
            <v>0</v>
          </cell>
          <cell r="K47">
            <v>0</v>
          </cell>
          <cell r="L47">
            <v>1</v>
          </cell>
          <cell r="M47">
            <v>0</v>
          </cell>
          <cell r="N47">
            <v>0</v>
          </cell>
          <cell r="O47">
            <v>0</v>
          </cell>
          <cell r="P47">
            <v>0.5</v>
          </cell>
          <cell r="Q47">
            <v>0</v>
          </cell>
          <cell r="R47">
            <v>180</v>
          </cell>
          <cell r="S47">
            <v>2</v>
          </cell>
          <cell r="T47">
            <v>360</v>
          </cell>
          <cell r="U47">
            <v>10</v>
          </cell>
          <cell r="V47">
            <v>3600</v>
          </cell>
          <cell r="W47">
            <v>38.880000000000003</v>
          </cell>
          <cell r="X47">
            <v>23.4</v>
          </cell>
          <cell r="Y47">
            <v>62.28</v>
          </cell>
          <cell r="Z47">
            <v>6</v>
          </cell>
          <cell r="AA47">
            <v>4.9824000000000002</v>
          </cell>
          <cell r="AB47">
            <v>73.2624</v>
          </cell>
          <cell r="AC47">
            <v>0</v>
          </cell>
          <cell r="AD47">
            <v>0</v>
          </cell>
          <cell r="AE47">
            <v>0</v>
          </cell>
          <cell r="AF47">
            <v>0</v>
          </cell>
          <cell r="AG47">
            <v>0</v>
          </cell>
          <cell r="AH47">
            <v>0</v>
          </cell>
          <cell r="AJ47">
            <v>0</v>
          </cell>
          <cell r="AM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0.5</v>
          </cell>
          <cell r="BN47">
            <v>0</v>
          </cell>
          <cell r="BO47">
            <v>0</v>
          </cell>
          <cell r="BP47">
            <v>0</v>
          </cell>
          <cell r="BQ47">
            <v>0</v>
          </cell>
          <cell r="BR47">
            <v>0</v>
          </cell>
          <cell r="BS47">
            <v>0</v>
          </cell>
          <cell r="BT47">
            <v>0</v>
          </cell>
        </row>
        <row r="48">
          <cell r="A48" t="str">
            <v>M4.1</v>
          </cell>
          <cell r="B48" t="str">
            <v>école primaire</v>
          </cell>
          <cell r="C48">
            <v>0</v>
          </cell>
          <cell r="D48" t="str">
            <v>Rue</v>
          </cell>
          <cell r="E48" t="str">
            <v>Cauquillas</v>
          </cell>
          <cell r="F48" t="str">
            <v>34370</v>
          </cell>
          <cell r="G48" t="str">
            <v>Maraussan</v>
          </cell>
          <cell r="H48">
            <v>0</v>
          </cell>
          <cell r="I48">
            <v>1</v>
          </cell>
          <cell r="J48">
            <v>0</v>
          </cell>
          <cell r="K48">
            <v>0</v>
          </cell>
          <cell r="L48">
            <v>1</v>
          </cell>
          <cell r="M48">
            <v>0</v>
          </cell>
          <cell r="N48">
            <v>0</v>
          </cell>
          <cell r="O48">
            <v>0</v>
          </cell>
          <cell r="P48">
            <v>0</v>
          </cell>
          <cell r="Q48">
            <v>0.5</v>
          </cell>
          <cell r="R48">
            <v>385</v>
          </cell>
          <cell r="S48">
            <v>2</v>
          </cell>
          <cell r="T48">
            <v>770</v>
          </cell>
          <cell r="U48">
            <v>3</v>
          </cell>
          <cell r="V48">
            <v>2310</v>
          </cell>
          <cell r="W48">
            <v>24.948</v>
          </cell>
          <cell r="X48">
            <v>15.014999999999999</v>
          </cell>
          <cell r="Y48">
            <v>39.963000000000001</v>
          </cell>
          <cell r="Z48">
            <v>15</v>
          </cell>
          <cell r="AA48">
            <v>3.1970400000000003</v>
          </cell>
          <cell r="AB48">
            <v>58.160040000000002</v>
          </cell>
          <cell r="AC48">
            <v>0</v>
          </cell>
          <cell r="AD48">
            <v>0</v>
          </cell>
          <cell r="AE48">
            <v>0</v>
          </cell>
          <cell r="AF48">
            <v>0</v>
          </cell>
          <cell r="AG48">
            <v>0</v>
          </cell>
          <cell r="AH48">
            <v>0</v>
          </cell>
          <cell r="AJ48">
            <v>0</v>
          </cell>
          <cell r="AM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0.5</v>
          </cell>
          <cell r="BO48">
            <v>0</v>
          </cell>
          <cell r="BP48">
            <v>0</v>
          </cell>
          <cell r="BQ48">
            <v>0</v>
          </cell>
          <cell r="BR48">
            <v>0</v>
          </cell>
          <cell r="BS48">
            <v>0</v>
          </cell>
          <cell r="BT48">
            <v>0</v>
          </cell>
        </row>
        <row r="49">
          <cell r="A49" t="str">
            <v>M5.1</v>
          </cell>
          <cell r="B49" t="str">
            <v>Mairie de Maureilhan</v>
          </cell>
          <cell r="C49">
            <v>0</v>
          </cell>
          <cell r="D49" t="str">
            <v>Rue</v>
          </cell>
          <cell r="E49" t="str">
            <v>Jean Jaurès</v>
          </cell>
          <cell r="F49" t="str">
            <v>34370</v>
          </cell>
          <cell r="G49" t="str">
            <v>Maureilhan</v>
          </cell>
          <cell r="H49">
            <v>1</v>
          </cell>
          <cell r="I49">
            <v>0</v>
          </cell>
          <cell r="J49">
            <v>0</v>
          </cell>
          <cell r="K49">
            <v>1</v>
          </cell>
          <cell r="L49">
            <v>0</v>
          </cell>
          <cell r="M49">
            <v>0</v>
          </cell>
          <cell r="N49">
            <v>0</v>
          </cell>
          <cell r="O49">
            <v>1</v>
          </cell>
          <cell r="P49">
            <v>0</v>
          </cell>
          <cell r="Q49">
            <v>0</v>
          </cell>
          <cell r="R49">
            <v>120</v>
          </cell>
          <cell r="S49">
            <v>2</v>
          </cell>
          <cell r="T49">
            <v>240</v>
          </cell>
          <cell r="U49">
            <v>52</v>
          </cell>
          <cell r="V49">
            <v>12480</v>
          </cell>
          <cell r="W49">
            <v>134.78400000000002</v>
          </cell>
          <cell r="X49">
            <v>81.11999999999999</v>
          </cell>
          <cell r="Y49">
            <v>215.904</v>
          </cell>
          <cell r="Z49">
            <v>6</v>
          </cell>
          <cell r="AA49">
            <v>17.272320000000001</v>
          </cell>
          <cell r="AB49">
            <v>239.17632</v>
          </cell>
          <cell r="AC49" t="str">
            <v>Mairie de Maureilhan</v>
          </cell>
          <cell r="AD49">
            <v>0</v>
          </cell>
          <cell r="AE49" t="str">
            <v>Rue</v>
          </cell>
          <cell r="AF49" t="str">
            <v>Jean Jaurès</v>
          </cell>
          <cell r="AG49" t="str">
            <v>34370</v>
          </cell>
          <cell r="AH49" t="str">
            <v>Maureilhan</v>
          </cell>
          <cell r="AI49">
            <v>3476.3937599999999</v>
          </cell>
          <cell r="AJ49">
            <v>0</v>
          </cell>
          <cell r="AK49">
            <v>3476.3937599999999</v>
          </cell>
          <cell r="AL49">
            <v>3476.3937599999999</v>
          </cell>
          <cell r="AM49" t="str">
            <v>oui</v>
          </cell>
          <cell r="AN49">
            <v>3476.3937599999999</v>
          </cell>
          <cell r="AO49">
            <v>0</v>
          </cell>
          <cell r="AP49">
            <v>0</v>
          </cell>
          <cell r="AQ49">
            <v>3476.3937599999999</v>
          </cell>
          <cell r="AR49">
            <v>34155</v>
          </cell>
          <cell r="AS49">
            <v>0</v>
          </cell>
          <cell r="AT49">
            <v>213401557</v>
          </cell>
          <cell r="AU49">
            <v>0</v>
          </cell>
          <cell r="AV49" t="str">
            <v>Mairie</v>
          </cell>
          <cell r="AW49" t="str">
            <v>Monsieur SEGUY</v>
          </cell>
          <cell r="AX49" t="str">
            <v>Maire</v>
          </cell>
          <cell r="AY49">
            <v>0</v>
          </cell>
          <cell r="AZ49" t="str">
            <v>04 67 90 68 83</v>
          </cell>
          <cell r="BA49" t="str">
            <v>mairiemaureilhan@wanadoo.fr</v>
          </cell>
          <cell r="BB49">
            <v>0</v>
          </cell>
          <cell r="BC49">
            <v>0</v>
          </cell>
          <cell r="BD49">
            <v>0</v>
          </cell>
          <cell r="BE49">
            <v>0</v>
          </cell>
          <cell r="BF49">
            <v>0</v>
          </cell>
          <cell r="BG49">
            <v>0</v>
          </cell>
          <cell r="BH49">
            <v>0</v>
          </cell>
          <cell r="BI49">
            <v>0</v>
          </cell>
          <cell r="BJ49">
            <v>0</v>
          </cell>
          <cell r="BK49">
            <v>0</v>
          </cell>
          <cell r="BL49">
            <v>1</v>
          </cell>
          <cell r="BM49">
            <v>0</v>
          </cell>
          <cell r="BN49">
            <v>0</v>
          </cell>
          <cell r="BO49">
            <v>0</v>
          </cell>
          <cell r="BP49">
            <v>0</v>
          </cell>
          <cell r="BQ49">
            <v>0</v>
          </cell>
          <cell r="BR49">
            <v>0</v>
          </cell>
          <cell r="BS49">
            <v>0</v>
          </cell>
          <cell r="BT49">
            <v>0</v>
          </cell>
        </row>
        <row r="50">
          <cell r="A50" t="str">
            <v>M5.1</v>
          </cell>
          <cell r="B50" t="str">
            <v>école maternelle</v>
          </cell>
          <cell r="C50">
            <v>0</v>
          </cell>
          <cell r="D50" t="str">
            <v>Place</v>
          </cell>
          <cell r="E50" t="str">
            <v>du Bicentenaire</v>
          </cell>
          <cell r="F50" t="str">
            <v>34370</v>
          </cell>
          <cell r="G50" t="str">
            <v>Maureilhan</v>
          </cell>
          <cell r="H50">
            <v>1</v>
          </cell>
          <cell r="I50">
            <v>0</v>
          </cell>
          <cell r="J50">
            <v>0</v>
          </cell>
          <cell r="K50">
            <v>1</v>
          </cell>
          <cell r="L50">
            <v>0</v>
          </cell>
          <cell r="M50">
            <v>0</v>
          </cell>
          <cell r="N50">
            <v>0</v>
          </cell>
          <cell r="O50">
            <v>1</v>
          </cell>
          <cell r="P50">
            <v>0</v>
          </cell>
          <cell r="Q50">
            <v>0</v>
          </cell>
          <cell r="R50">
            <v>120</v>
          </cell>
          <cell r="S50">
            <v>2</v>
          </cell>
          <cell r="T50">
            <v>240</v>
          </cell>
          <cell r="U50">
            <v>36</v>
          </cell>
          <cell r="V50">
            <v>8640</v>
          </cell>
          <cell r="W50">
            <v>93.312000000000012</v>
          </cell>
          <cell r="X50">
            <v>56.16</v>
          </cell>
          <cell r="Y50">
            <v>149.47200000000001</v>
          </cell>
          <cell r="Z50">
            <v>6</v>
          </cell>
          <cell r="AA50">
            <v>11.95776</v>
          </cell>
          <cell r="AB50">
            <v>167.42976000000002</v>
          </cell>
          <cell r="AC50">
            <v>0</v>
          </cell>
          <cell r="AD50">
            <v>0</v>
          </cell>
          <cell r="AE50">
            <v>0</v>
          </cell>
          <cell r="AF50">
            <v>0</v>
          </cell>
          <cell r="AG50">
            <v>0</v>
          </cell>
          <cell r="AH50">
            <v>0</v>
          </cell>
          <cell r="AJ50">
            <v>0</v>
          </cell>
          <cell r="AM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1</v>
          </cell>
          <cell r="BM50">
            <v>0</v>
          </cell>
          <cell r="BN50">
            <v>0</v>
          </cell>
          <cell r="BO50">
            <v>0</v>
          </cell>
          <cell r="BP50">
            <v>0</v>
          </cell>
          <cell r="BQ50">
            <v>0</v>
          </cell>
          <cell r="BR50">
            <v>0</v>
          </cell>
          <cell r="BS50">
            <v>0</v>
          </cell>
          <cell r="BT50">
            <v>0</v>
          </cell>
        </row>
        <row r="51">
          <cell r="A51" t="str">
            <v>M5.1</v>
          </cell>
          <cell r="B51" t="str">
            <v>salle des fêtes</v>
          </cell>
          <cell r="C51">
            <v>0</v>
          </cell>
          <cell r="D51" t="str">
            <v>Place</v>
          </cell>
          <cell r="E51" t="str">
            <v>du Bicentenaire</v>
          </cell>
          <cell r="F51" t="str">
            <v>34370</v>
          </cell>
          <cell r="G51" t="str">
            <v>Maureilhan</v>
          </cell>
          <cell r="H51">
            <v>1</v>
          </cell>
          <cell r="I51">
            <v>0</v>
          </cell>
          <cell r="J51">
            <v>0</v>
          </cell>
          <cell r="K51">
            <v>0</v>
          </cell>
          <cell r="L51">
            <v>0</v>
          </cell>
          <cell r="M51">
            <v>0</v>
          </cell>
          <cell r="N51">
            <v>0</v>
          </cell>
          <cell r="O51">
            <v>0</v>
          </cell>
          <cell r="P51">
            <v>0</v>
          </cell>
          <cell r="Q51">
            <v>1</v>
          </cell>
          <cell r="R51">
            <v>770</v>
          </cell>
          <cell r="S51">
            <v>1</v>
          </cell>
          <cell r="T51">
            <v>770</v>
          </cell>
          <cell r="U51">
            <v>52</v>
          </cell>
          <cell r="V51">
            <v>40040</v>
          </cell>
          <cell r="W51">
            <v>432.43200000000002</v>
          </cell>
          <cell r="X51">
            <v>260.26</v>
          </cell>
          <cell r="Y51">
            <v>692.69200000000001</v>
          </cell>
          <cell r="Z51">
            <v>30</v>
          </cell>
          <cell r="AA51">
            <v>55.41536</v>
          </cell>
          <cell r="AB51">
            <v>778.10735999999997</v>
          </cell>
          <cell r="AC51">
            <v>0</v>
          </cell>
          <cell r="AD51">
            <v>0</v>
          </cell>
          <cell r="AE51">
            <v>0</v>
          </cell>
          <cell r="AF51">
            <v>0</v>
          </cell>
          <cell r="AG51">
            <v>0</v>
          </cell>
          <cell r="AH51">
            <v>0</v>
          </cell>
          <cell r="AJ51">
            <v>0</v>
          </cell>
          <cell r="AM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1</v>
          </cell>
          <cell r="BO51">
            <v>0</v>
          </cell>
          <cell r="BP51">
            <v>0</v>
          </cell>
          <cell r="BQ51">
            <v>0</v>
          </cell>
          <cell r="BR51">
            <v>0</v>
          </cell>
          <cell r="BS51">
            <v>0</v>
          </cell>
          <cell r="BT51">
            <v>0</v>
          </cell>
        </row>
        <row r="52">
          <cell r="A52" t="str">
            <v>M5.1</v>
          </cell>
          <cell r="B52" t="str">
            <v>école primaire</v>
          </cell>
          <cell r="C52">
            <v>0</v>
          </cell>
          <cell r="D52" t="str">
            <v>Avenue</v>
          </cell>
          <cell r="E52" t="str">
            <v xml:space="preserve"> Jules Ferry</v>
          </cell>
          <cell r="F52" t="str">
            <v>34370</v>
          </cell>
          <cell r="G52" t="str">
            <v>Maureilhan</v>
          </cell>
          <cell r="H52">
            <v>1</v>
          </cell>
          <cell r="I52">
            <v>0</v>
          </cell>
          <cell r="J52">
            <v>0</v>
          </cell>
          <cell r="K52">
            <v>1</v>
          </cell>
          <cell r="L52">
            <v>0</v>
          </cell>
          <cell r="M52">
            <v>0</v>
          </cell>
          <cell r="N52">
            <v>0</v>
          </cell>
          <cell r="O52">
            <v>0</v>
          </cell>
          <cell r="P52">
            <v>1</v>
          </cell>
          <cell r="Q52">
            <v>0</v>
          </cell>
          <cell r="R52">
            <v>360</v>
          </cell>
          <cell r="S52">
            <v>2</v>
          </cell>
          <cell r="T52">
            <v>720</v>
          </cell>
          <cell r="U52">
            <v>36</v>
          </cell>
          <cell r="V52">
            <v>25920</v>
          </cell>
          <cell r="W52">
            <v>279.93600000000004</v>
          </cell>
          <cell r="X52">
            <v>168.48</v>
          </cell>
          <cell r="Y52">
            <v>448.416</v>
          </cell>
          <cell r="Z52">
            <v>12</v>
          </cell>
          <cell r="AA52">
            <v>35.873280000000001</v>
          </cell>
          <cell r="AB52">
            <v>496.28928000000002</v>
          </cell>
          <cell r="AC52">
            <v>0</v>
          </cell>
          <cell r="AD52">
            <v>0</v>
          </cell>
          <cell r="AE52">
            <v>0</v>
          </cell>
          <cell r="AF52">
            <v>0</v>
          </cell>
          <cell r="AG52">
            <v>0</v>
          </cell>
          <cell r="AH52">
            <v>0</v>
          </cell>
          <cell r="AJ52">
            <v>0</v>
          </cell>
          <cell r="AM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1</v>
          </cell>
          <cell r="BN52">
            <v>0</v>
          </cell>
          <cell r="BO52">
            <v>0</v>
          </cell>
          <cell r="BP52">
            <v>0</v>
          </cell>
          <cell r="BQ52">
            <v>0</v>
          </cell>
          <cell r="BR52">
            <v>0</v>
          </cell>
          <cell r="BS52">
            <v>0</v>
          </cell>
          <cell r="BT52">
            <v>0</v>
          </cell>
        </row>
        <row r="53">
          <cell r="A53" t="str">
            <v>M5.1</v>
          </cell>
          <cell r="B53" t="str">
            <v>Salle Polyvalente</v>
          </cell>
          <cell r="C53">
            <v>0</v>
          </cell>
          <cell r="D53" t="str">
            <v>Chemin</v>
          </cell>
          <cell r="E53" t="str">
            <v>de Quarante</v>
          </cell>
          <cell r="F53" t="str">
            <v>34370</v>
          </cell>
          <cell r="G53" t="str">
            <v>Maureilhan</v>
          </cell>
          <cell r="H53">
            <v>1</v>
          </cell>
          <cell r="I53">
            <v>0</v>
          </cell>
          <cell r="J53">
            <v>0</v>
          </cell>
          <cell r="K53">
            <v>0</v>
          </cell>
          <cell r="L53">
            <v>0</v>
          </cell>
          <cell r="M53">
            <v>0</v>
          </cell>
          <cell r="N53">
            <v>0</v>
          </cell>
          <cell r="O53">
            <v>0</v>
          </cell>
          <cell r="P53">
            <v>0</v>
          </cell>
          <cell r="Q53">
            <v>1</v>
          </cell>
          <cell r="R53">
            <v>770</v>
          </cell>
          <cell r="S53">
            <v>1</v>
          </cell>
          <cell r="T53">
            <v>770</v>
          </cell>
          <cell r="U53">
            <v>52</v>
          </cell>
          <cell r="V53">
            <v>40040</v>
          </cell>
          <cell r="W53">
            <v>432.43200000000002</v>
          </cell>
          <cell r="X53">
            <v>260.26</v>
          </cell>
          <cell r="Y53">
            <v>692.69200000000001</v>
          </cell>
          <cell r="Z53">
            <v>30</v>
          </cell>
          <cell r="AA53">
            <v>55.41536</v>
          </cell>
          <cell r="AB53">
            <v>778.10735999999997</v>
          </cell>
          <cell r="AC53">
            <v>0</v>
          </cell>
          <cell r="AD53">
            <v>0</v>
          </cell>
          <cell r="AE53">
            <v>0</v>
          </cell>
          <cell r="AF53">
            <v>0</v>
          </cell>
          <cell r="AG53">
            <v>0</v>
          </cell>
          <cell r="AH53">
            <v>0</v>
          </cell>
          <cell r="AJ53">
            <v>0</v>
          </cell>
          <cell r="AM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1</v>
          </cell>
          <cell r="BO53">
            <v>0</v>
          </cell>
          <cell r="BP53">
            <v>0</v>
          </cell>
          <cell r="BQ53">
            <v>0</v>
          </cell>
          <cell r="BR53">
            <v>0</v>
          </cell>
          <cell r="BS53">
            <v>0</v>
          </cell>
          <cell r="BT53">
            <v>0</v>
          </cell>
        </row>
        <row r="54">
          <cell r="A54" t="str">
            <v>M5.1</v>
          </cell>
          <cell r="B54" t="str">
            <v>service technique</v>
          </cell>
          <cell r="C54">
            <v>0</v>
          </cell>
          <cell r="D54" t="str">
            <v>Rue</v>
          </cell>
          <cell r="E54" t="str">
            <v>de l'Egalité</v>
          </cell>
          <cell r="F54" t="str">
            <v>34370</v>
          </cell>
          <cell r="G54" t="str">
            <v>Maureilhan</v>
          </cell>
          <cell r="H54">
            <v>1</v>
          </cell>
          <cell r="I54">
            <v>0</v>
          </cell>
          <cell r="J54">
            <v>0</v>
          </cell>
          <cell r="K54">
            <v>1</v>
          </cell>
          <cell r="L54">
            <v>0</v>
          </cell>
          <cell r="M54">
            <v>0</v>
          </cell>
          <cell r="N54">
            <v>0</v>
          </cell>
          <cell r="O54">
            <v>1</v>
          </cell>
          <cell r="P54">
            <v>0</v>
          </cell>
          <cell r="Q54">
            <v>0</v>
          </cell>
          <cell r="R54">
            <v>120</v>
          </cell>
          <cell r="S54">
            <v>2</v>
          </cell>
          <cell r="T54">
            <v>240</v>
          </cell>
          <cell r="U54">
            <v>52</v>
          </cell>
          <cell r="V54">
            <v>12480</v>
          </cell>
          <cell r="W54">
            <v>134.78400000000002</v>
          </cell>
          <cell r="X54">
            <v>81.11999999999999</v>
          </cell>
          <cell r="Y54">
            <v>215.904</v>
          </cell>
          <cell r="Z54">
            <v>6</v>
          </cell>
          <cell r="AA54">
            <v>17.272320000000001</v>
          </cell>
          <cell r="AB54">
            <v>239.17632</v>
          </cell>
          <cell r="AC54">
            <v>0</v>
          </cell>
          <cell r="AD54">
            <v>0</v>
          </cell>
          <cell r="AE54">
            <v>0</v>
          </cell>
          <cell r="AF54">
            <v>0</v>
          </cell>
          <cell r="AG54">
            <v>0</v>
          </cell>
          <cell r="AH54">
            <v>0</v>
          </cell>
          <cell r="AJ54">
            <v>0</v>
          </cell>
          <cell r="AM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1</v>
          </cell>
          <cell r="BM54">
            <v>0</v>
          </cell>
          <cell r="BN54">
            <v>0</v>
          </cell>
          <cell r="BO54">
            <v>0</v>
          </cell>
          <cell r="BP54">
            <v>0</v>
          </cell>
          <cell r="BQ54">
            <v>0</v>
          </cell>
          <cell r="BR54">
            <v>0</v>
          </cell>
          <cell r="BS54">
            <v>0</v>
          </cell>
          <cell r="BT54">
            <v>0</v>
          </cell>
        </row>
        <row r="55">
          <cell r="A55" t="str">
            <v>M5.1</v>
          </cell>
          <cell r="B55" t="str">
            <v>stade, Boulodrome</v>
          </cell>
          <cell r="C55">
            <v>0</v>
          </cell>
          <cell r="D55" t="str">
            <v>Impasse</v>
          </cell>
          <cell r="E55" t="str">
            <v>du Stade</v>
          </cell>
          <cell r="F55" t="str">
            <v>34370</v>
          </cell>
          <cell r="G55" t="str">
            <v>Maureilhan</v>
          </cell>
          <cell r="H55">
            <v>1</v>
          </cell>
          <cell r="I55">
            <v>0</v>
          </cell>
          <cell r="J55">
            <v>0</v>
          </cell>
          <cell r="K55">
            <v>0</v>
          </cell>
          <cell r="L55">
            <v>0</v>
          </cell>
          <cell r="M55">
            <v>0</v>
          </cell>
          <cell r="N55">
            <v>0</v>
          </cell>
          <cell r="O55">
            <v>0</v>
          </cell>
          <cell r="P55">
            <v>0</v>
          </cell>
          <cell r="Q55">
            <v>1</v>
          </cell>
          <cell r="R55">
            <v>770</v>
          </cell>
          <cell r="S55">
            <v>1</v>
          </cell>
          <cell r="T55">
            <v>770</v>
          </cell>
          <cell r="U55">
            <v>52</v>
          </cell>
          <cell r="V55">
            <v>40040</v>
          </cell>
          <cell r="W55">
            <v>432.43200000000002</v>
          </cell>
          <cell r="X55">
            <v>260.26</v>
          </cell>
          <cell r="Y55">
            <v>692.69200000000001</v>
          </cell>
          <cell r="Z55">
            <v>30</v>
          </cell>
          <cell r="AA55">
            <v>55.41536</v>
          </cell>
          <cell r="AB55">
            <v>778.10735999999997</v>
          </cell>
          <cell r="AC55">
            <v>0</v>
          </cell>
          <cell r="AD55">
            <v>0</v>
          </cell>
          <cell r="AE55">
            <v>0</v>
          </cell>
          <cell r="AF55">
            <v>0</v>
          </cell>
          <cell r="AG55">
            <v>0</v>
          </cell>
          <cell r="AH55">
            <v>0</v>
          </cell>
          <cell r="AJ55">
            <v>0</v>
          </cell>
          <cell r="AM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1</v>
          </cell>
          <cell r="BO55">
            <v>0</v>
          </cell>
          <cell r="BP55">
            <v>0</v>
          </cell>
          <cell r="BQ55">
            <v>0</v>
          </cell>
          <cell r="BR55">
            <v>0</v>
          </cell>
          <cell r="BS55">
            <v>0</v>
          </cell>
          <cell r="BT55">
            <v>0</v>
          </cell>
        </row>
        <row r="56">
          <cell r="A56" t="str">
            <v>M6.1</v>
          </cell>
          <cell r="B56" t="str">
            <v>Mairie de Montady</v>
          </cell>
          <cell r="C56">
            <v>0</v>
          </cell>
          <cell r="D56" t="str">
            <v>Avenue</v>
          </cell>
          <cell r="E56" t="str">
            <v>des Platanes</v>
          </cell>
          <cell r="F56" t="str">
            <v>34310</v>
          </cell>
          <cell r="G56" t="str">
            <v>Montady</v>
          </cell>
          <cell r="H56">
            <v>1</v>
          </cell>
          <cell r="I56">
            <v>1</v>
          </cell>
          <cell r="J56">
            <v>0</v>
          </cell>
          <cell r="K56">
            <v>1</v>
          </cell>
          <cell r="L56">
            <v>1</v>
          </cell>
          <cell r="M56">
            <v>0</v>
          </cell>
          <cell r="N56">
            <v>0</v>
          </cell>
          <cell r="O56">
            <v>0</v>
          </cell>
          <cell r="P56">
            <v>1</v>
          </cell>
          <cell r="Q56">
            <v>0</v>
          </cell>
          <cell r="R56">
            <v>360</v>
          </cell>
          <cell r="S56">
            <v>4</v>
          </cell>
          <cell r="T56">
            <v>1440</v>
          </cell>
          <cell r="U56">
            <v>52</v>
          </cell>
          <cell r="V56">
            <v>74880</v>
          </cell>
          <cell r="W56">
            <v>808.70400000000006</v>
          </cell>
          <cell r="X56">
            <v>486.71999999999997</v>
          </cell>
          <cell r="Y56">
            <v>1295.424</v>
          </cell>
          <cell r="Z56">
            <v>12</v>
          </cell>
          <cell r="AA56">
            <v>103.63392</v>
          </cell>
          <cell r="AB56">
            <v>1411.05792</v>
          </cell>
          <cell r="AC56" t="str">
            <v>Mairie de Montady</v>
          </cell>
          <cell r="AD56">
            <v>0</v>
          </cell>
          <cell r="AE56" t="str">
            <v>Avenue</v>
          </cell>
          <cell r="AF56" t="str">
            <v>des Platanes</v>
          </cell>
          <cell r="AG56" t="str">
            <v>34310</v>
          </cell>
          <cell r="AH56" t="str">
            <v>Montady</v>
          </cell>
          <cell r="AI56">
            <v>11668.717680000002</v>
          </cell>
          <cell r="AJ56">
            <v>0</v>
          </cell>
          <cell r="AK56">
            <v>11668.717680000002</v>
          </cell>
          <cell r="AL56">
            <v>11668.717680000002</v>
          </cell>
          <cell r="AM56" t="str">
            <v>oui</v>
          </cell>
          <cell r="AN56">
            <v>11668.717680000002</v>
          </cell>
          <cell r="AO56">
            <v>0</v>
          </cell>
          <cell r="AP56">
            <v>0</v>
          </cell>
          <cell r="AQ56">
            <v>11668.717680000002</v>
          </cell>
          <cell r="AR56">
            <v>34161</v>
          </cell>
          <cell r="AS56">
            <v>0</v>
          </cell>
          <cell r="AT56">
            <v>213401615</v>
          </cell>
          <cell r="AU56">
            <v>0</v>
          </cell>
          <cell r="AV56">
            <v>0</v>
          </cell>
          <cell r="AW56" t="str">
            <v>Monsieur CASTAN</v>
          </cell>
          <cell r="AX56" t="str">
            <v>Maire</v>
          </cell>
          <cell r="AY56" t="str">
            <v>04 67 90 50 87</v>
          </cell>
          <cell r="AZ56" t="str">
            <v>04 67 90 66 22</v>
          </cell>
          <cell r="BA56" t="str">
            <v>mairie@montady.com</v>
          </cell>
          <cell r="BB56">
            <v>0</v>
          </cell>
          <cell r="BC56">
            <v>0</v>
          </cell>
          <cell r="BD56">
            <v>0</v>
          </cell>
          <cell r="BE56">
            <v>0</v>
          </cell>
          <cell r="BF56">
            <v>0</v>
          </cell>
          <cell r="BG56">
            <v>0</v>
          </cell>
          <cell r="BH56">
            <v>0</v>
          </cell>
          <cell r="BI56">
            <v>0</v>
          </cell>
          <cell r="BJ56">
            <v>0</v>
          </cell>
          <cell r="BK56">
            <v>0</v>
          </cell>
          <cell r="BL56">
            <v>0</v>
          </cell>
          <cell r="BM56">
            <v>1</v>
          </cell>
          <cell r="BN56">
            <v>0</v>
          </cell>
          <cell r="BO56">
            <v>0</v>
          </cell>
          <cell r="BP56">
            <v>0</v>
          </cell>
          <cell r="BQ56">
            <v>0</v>
          </cell>
          <cell r="BR56">
            <v>0</v>
          </cell>
          <cell r="BS56">
            <v>0</v>
          </cell>
          <cell r="BT56">
            <v>0</v>
          </cell>
        </row>
        <row r="57">
          <cell r="A57" t="str">
            <v>M6.1</v>
          </cell>
          <cell r="B57" t="str">
            <v>école maternelle, restaurant scolaire</v>
          </cell>
          <cell r="C57">
            <v>0</v>
          </cell>
          <cell r="D57" t="str">
            <v>Avenue</v>
          </cell>
          <cell r="E57" t="str">
            <v>des Platanes</v>
          </cell>
          <cell r="F57" t="str">
            <v>34310</v>
          </cell>
          <cell r="G57" t="str">
            <v>Montady</v>
          </cell>
          <cell r="H57">
            <v>1</v>
          </cell>
          <cell r="I57">
            <v>1</v>
          </cell>
          <cell r="J57">
            <v>0</v>
          </cell>
          <cell r="K57">
            <v>1</v>
          </cell>
          <cell r="L57">
            <v>1</v>
          </cell>
          <cell r="M57">
            <v>0</v>
          </cell>
          <cell r="N57">
            <v>0</v>
          </cell>
          <cell r="O57">
            <v>0</v>
          </cell>
          <cell r="P57">
            <v>0</v>
          </cell>
          <cell r="Q57">
            <v>2</v>
          </cell>
          <cell r="R57">
            <v>1540</v>
          </cell>
          <cell r="S57">
            <v>4</v>
          </cell>
          <cell r="T57">
            <v>6160</v>
          </cell>
          <cell r="U57">
            <v>36</v>
          </cell>
          <cell r="V57">
            <v>221760</v>
          </cell>
          <cell r="W57">
            <v>2395.0080000000003</v>
          </cell>
          <cell r="X57">
            <v>1441.4399999999998</v>
          </cell>
          <cell r="Y57">
            <v>3836.4479999999999</v>
          </cell>
          <cell r="Z57">
            <v>60</v>
          </cell>
          <cell r="AA57">
            <v>306.91584</v>
          </cell>
          <cell r="AB57">
            <v>4203.36384</v>
          </cell>
          <cell r="AC57">
            <v>0</v>
          </cell>
          <cell r="AD57">
            <v>0</v>
          </cell>
          <cell r="AE57">
            <v>0</v>
          </cell>
          <cell r="AF57">
            <v>0</v>
          </cell>
          <cell r="AG57">
            <v>0</v>
          </cell>
          <cell r="AH57">
            <v>0</v>
          </cell>
          <cell r="AJ57">
            <v>0</v>
          </cell>
          <cell r="AM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2</v>
          </cell>
          <cell r="BO57">
            <v>0</v>
          </cell>
          <cell r="BP57">
            <v>0</v>
          </cell>
          <cell r="BQ57">
            <v>0</v>
          </cell>
          <cell r="BR57">
            <v>0</v>
          </cell>
          <cell r="BS57">
            <v>0</v>
          </cell>
          <cell r="BT57">
            <v>0</v>
          </cell>
        </row>
        <row r="58">
          <cell r="A58" t="str">
            <v>M6.1</v>
          </cell>
          <cell r="B58" t="str">
            <v>Crèche halte garderie</v>
          </cell>
          <cell r="C58">
            <v>0</v>
          </cell>
          <cell r="D58" t="str">
            <v>Avenue</v>
          </cell>
          <cell r="E58" t="str">
            <v>des Platanes</v>
          </cell>
          <cell r="F58" t="str">
            <v>34310</v>
          </cell>
          <cell r="G58" t="str">
            <v>Montady</v>
          </cell>
          <cell r="H58">
            <v>1</v>
          </cell>
          <cell r="I58">
            <v>1</v>
          </cell>
          <cell r="J58">
            <v>0</v>
          </cell>
          <cell r="K58">
            <v>1</v>
          </cell>
          <cell r="L58">
            <v>1</v>
          </cell>
          <cell r="M58">
            <v>0</v>
          </cell>
          <cell r="N58">
            <v>0</v>
          </cell>
          <cell r="O58">
            <v>0</v>
          </cell>
          <cell r="P58">
            <v>1</v>
          </cell>
          <cell r="Q58">
            <v>0</v>
          </cell>
          <cell r="R58">
            <v>360</v>
          </cell>
          <cell r="S58">
            <v>4</v>
          </cell>
          <cell r="T58">
            <v>1440</v>
          </cell>
          <cell r="U58">
            <v>48</v>
          </cell>
          <cell r="V58">
            <v>69120</v>
          </cell>
          <cell r="W58">
            <v>746.49600000000009</v>
          </cell>
          <cell r="X58">
            <v>449.28</v>
          </cell>
          <cell r="Y58">
            <v>1195.7760000000001</v>
          </cell>
          <cell r="Z58">
            <v>12</v>
          </cell>
          <cell r="AA58">
            <v>95.662080000000003</v>
          </cell>
          <cell r="AB58">
            <v>1303.4380800000001</v>
          </cell>
          <cell r="AC58">
            <v>0</v>
          </cell>
          <cell r="AD58">
            <v>0</v>
          </cell>
          <cell r="AE58">
            <v>0</v>
          </cell>
          <cell r="AF58">
            <v>0</v>
          </cell>
          <cell r="AG58">
            <v>0</v>
          </cell>
          <cell r="AH58">
            <v>0</v>
          </cell>
          <cell r="AJ58">
            <v>0</v>
          </cell>
          <cell r="AM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1</v>
          </cell>
          <cell r="BN58">
            <v>0</v>
          </cell>
          <cell r="BO58">
            <v>0</v>
          </cell>
          <cell r="BP58">
            <v>0</v>
          </cell>
          <cell r="BQ58">
            <v>0</v>
          </cell>
          <cell r="BR58">
            <v>0</v>
          </cell>
          <cell r="BS58">
            <v>0</v>
          </cell>
          <cell r="BT58">
            <v>0</v>
          </cell>
        </row>
        <row r="59">
          <cell r="A59" t="str">
            <v>M6.1</v>
          </cell>
          <cell r="B59" t="str">
            <v>Salle Polyvalente</v>
          </cell>
          <cell r="C59">
            <v>0</v>
          </cell>
          <cell r="D59" t="str">
            <v>Avenue</v>
          </cell>
          <cell r="E59" t="str">
            <v>des Platanes</v>
          </cell>
          <cell r="F59" t="str">
            <v>34310</v>
          </cell>
          <cell r="G59" t="str">
            <v>Montady</v>
          </cell>
          <cell r="H59">
            <v>1</v>
          </cell>
          <cell r="I59">
            <v>1</v>
          </cell>
          <cell r="J59">
            <v>0</v>
          </cell>
          <cell r="K59">
            <v>1</v>
          </cell>
          <cell r="L59">
            <v>1</v>
          </cell>
          <cell r="M59">
            <v>0</v>
          </cell>
          <cell r="N59">
            <v>0</v>
          </cell>
          <cell r="O59">
            <v>0</v>
          </cell>
          <cell r="P59">
            <v>0</v>
          </cell>
          <cell r="Q59">
            <v>1</v>
          </cell>
          <cell r="R59">
            <v>770</v>
          </cell>
          <cell r="S59">
            <v>4</v>
          </cell>
          <cell r="T59">
            <v>3080</v>
          </cell>
          <cell r="U59">
            <v>52</v>
          </cell>
          <cell r="V59">
            <v>160160</v>
          </cell>
          <cell r="W59">
            <v>1729.7280000000001</v>
          </cell>
          <cell r="X59">
            <v>1041.04</v>
          </cell>
          <cell r="Y59">
            <v>2770.768</v>
          </cell>
          <cell r="Z59">
            <v>30</v>
          </cell>
          <cell r="AA59">
            <v>221.66144</v>
          </cell>
          <cell r="AB59">
            <v>3022.4294399999999</v>
          </cell>
          <cell r="AC59">
            <v>0</v>
          </cell>
          <cell r="AD59">
            <v>0</v>
          </cell>
          <cell r="AE59">
            <v>0</v>
          </cell>
          <cell r="AF59">
            <v>0</v>
          </cell>
          <cell r="AG59">
            <v>0</v>
          </cell>
          <cell r="AH59">
            <v>0</v>
          </cell>
          <cell r="AJ59">
            <v>0</v>
          </cell>
          <cell r="AM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1</v>
          </cell>
          <cell r="BO59">
            <v>0</v>
          </cell>
          <cell r="BP59">
            <v>0</v>
          </cell>
          <cell r="BQ59">
            <v>0</v>
          </cell>
          <cell r="BR59">
            <v>0</v>
          </cell>
          <cell r="BS59">
            <v>0</v>
          </cell>
          <cell r="BT59">
            <v>0</v>
          </cell>
        </row>
        <row r="60">
          <cell r="A60" t="str">
            <v>M6.1</v>
          </cell>
          <cell r="B60" t="str">
            <v>service technique</v>
          </cell>
          <cell r="C60">
            <v>0</v>
          </cell>
          <cell r="D60">
            <v>0</v>
          </cell>
          <cell r="E60" t="str">
            <v>Zone Artisanale</v>
          </cell>
          <cell r="F60" t="str">
            <v>34310</v>
          </cell>
          <cell r="G60" t="str">
            <v>Montady</v>
          </cell>
          <cell r="H60">
            <v>0</v>
          </cell>
          <cell r="I60">
            <v>1</v>
          </cell>
          <cell r="J60">
            <v>0</v>
          </cell>
          <cell r="K60">
            <v>0</v>
          </cell>
          <cell r="L60">
            <v>1</v>
          </cell>
          <cell r="M60">
            <v>0</v>
          </cell>
          <cell r="N60">
            <v>0</v>
          </cell>
          <cell r="O60">
            <v>1</v>
          </cell>
          <cell r="P60">
            <v>0</v>
          </cell>
          <cell r="Q60">
            <v>0</v>
          </cell>
          <cell r="R60">
            <v>120</v>
          </cell>
          <cell r="S60">
            <v>2</v>
          </cell>
          <cell r="T60">
            <v>240</v>
          </cell>
          <cell r="U60">
            <v>52</v>
          </cell>
          <cell r="V60">
            <v>12480</v>
          </cell>
          <cell r="W60">
            <v>134.78400000000002</v>
          </cell>
          <cell r="X60">
            <v>81.11999999999999</v>
          </cell>
          <cell r="Y60">
            <v>215.904</v>
          </cell>
          <cell r="Z60">
            <v>6</v>
          </cell>
          <cell r="AA60">
            <v>17.272320000000001</v>
          </cell>
          <cell r="AB60">
            <v>239.17632</v>
          </cell>
          <cell r="AC60">
            <v>0</v>
          </cell>
          <cell r="AD60">
            <v>0</v>
          </cell>
          <cell r="AE60">
            <v>0</v>
          </cell>
          <cell r="AF60">
            <v>0</v>
          </cell>
          <cell r="AG60">
            <v>0</v>
          </cell>
          <cell r="AH60">
            <v>0</v>
          </cell>
          <cell r="AJ60">
            <v>0</v>
          </cell>
          <cell r="AM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1</v>
          </cell>
          <cell r="BM60">
            <v>0</v>
          </cell>
          <cell r="BN60">
            <v>0</v>
          </cell>
          <cell r="BO60">
            <v>0</v>
          </cell>
          <cell r="BP60">
            <v>0</v>
          </cell>
          <cell r="BQ60">
            <v>0</v>
          </cell>
          <cell r="BR60">
            <v>0</v>
          </cell>
          <cell r="BS60">
            <v>0</v>
          </cell>
          <cell r="BT60">
            <v>0</v>
          </cell>
        </row>
        <row r="61">
          <cell r="A61" t="str">
            <v>M6.1</v>
          </cell>
          <cell r="B61" t="str">
            <v xml:space="preserve">stade </v>
          </cell>
          <cell r="C61">
            <v>0</v>
          </cell>
          <cell r="D61" t="str">
            <v>Chemin</v>
          </cell>
          <cell r="E61" t="str">
            <v>poissonnier</v>
          </cell>
          <cell r="F61" t="str">
            <v>34310</v>
          </cell>
          <cell r="G61" t="str">
            <v>Montady</v>
          </cell>
          <cell r="H61">
            <v>0</v>
          </cell>
          <cell r="I61">
            <v>1</v>
          </cell>
          <cell r="J61">
            <v>0</v>
          </cell>
          <cell r="K61">
            <v>0</v>
          </cell>
          <cell r="L61">
            <v>1</v>
          </cell>
          <cell r="M61">
            <v>0</v>
          </cell>
          <cell r="N61">
            <v>0</v>
          </cell>
          <cell r="O61">
            <v>2</v>
          </cell>
          <cell r="P61">
            <v>0</v>
          </cell>
          <cell r="Q61">
            <v>0</v>
          </cell>
          <cell r="R61">
            <v>240</v>
          </cell>
          <cell r="S61">
            <v>2</v>
          </cell>
          <cell r="T61">
            <v>480</v>
          </cell>
          <cell r="U61">
            <v>48</v>
          </cell>
          <cell r="V61">
            <v>23040</v>
          </cell>
          <cell r="W61">
            <v>248.83200000000002</v>
          </cell>
          <cell r="X61">
            <v>149.76</v>
          </cell>
          <cell r="Y61">
            <v>398.59199999999998</v>
          </cell>
          <cell r="Z61">
            <v>12</v>
          </cell>
          <cell r="AA61">
            <v>31.887360000000001</v>
          </cell>
          <cell r="AB61">
            <v>442.47935999999999</v>
          </cell>
          <cell r="AC61">
            <v>0</v>
          </cell>
          <cell r="AD61">
            <v>0</v>
          </cell>
          <cell r="AE61">
            <v>0</v>
          </cell>
          <cell r="AF61">
            <v>0</v>
          </cell>
          <cell r="AG61">
            <v>0</v>
          </cell>
          <cell r="AH61">
            <v>0</v>
          </cell>
          <cell r="AJ61">
            <v>0</v>
          </cell>
          <cell r="AM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2</v>
          </cell>
          <cell r="BM61">
            <v>0</v>
          </cell>
          <cell r="BN61">
            <v>0</v>
          </cell>
          <cell r="BO61">
            <v>0</v>
          </cell>
          <cell r="BP61">
            <v>0</v>
          </cell>
          <cell r="BQ61">
            <v>0</v>
          </cell>
          <cell r="BR61">
            <v>0</v>
          </cell>
          <cell r="BS61">
            <v>0</v>
          </cell>
          <cell r="BT61">
            <v>0</v>
          </cell>
        </row>
        <row r="62">
          <cell r="A62" t="str">
            <v>M6.1</v>
          </cell>
          <cell r="B62" t="str">
            <v>ancien stade</v>
          </cell>
          <cell r="C62">
            <v>0</v>
          </cell>
          <cell r="D62" t="str">
            <v>Route</v>
          </cell>
          <cell r="E62" t="str">
            <v>de Capestang</v>
          </cell>
          <cell r="F62" t="str">
            <v>34310</v>
          </cell>
          <cell r="G62" t="str">
            <v>Montady</v>
          </cell>
          <cell r="H62">
            <v>0</v>
          </cell>
          <cell r="I62">
            <v>1</v>
          </cell>
          <cell r="J62">
            <v>0</v>
          </cell>
          <cell r="K62">
            <v>0</v>
          </cell>
          <cell r="L62">
            <v>1</v>
          </cell>
          <cell r="M62">
            <v>0</v>
          </cell>
          <cell r="N62">
            <v>0</v>
          </cell>
          <cell r="O62">
            <v>0</v>
          </cell>
          <cell r="P62">
            <v>1</v>
          </cell>
          <cell r="Q62">
            <v>0</v>
          </cell>
          <cell r="R62">
            <v>360</v>
          </cell>
          <cell r="S62">
            <v>2</v>
          </cell>
          <cell r="T62">
            <v>720</v>
          </cell>
          <cell r="U62">
            <v>48</v>
          </cell>
          <cell r="V62">
            <v>34560</v>
          </cell>
          <cell r="W62">
            <v>373.24800000000005</v>
          </cell>
          <cell r="X62">
            <v>224.64</v>
          </cell>
          <cell r="Y62">
            <v>597.88800000000003</v>
          </cell>
          <cell r="Z62">
            <v>12</v>
          </cell>
          <cell r="AA62">
            <v>47.831040000000002</v>
          </cell>
          <cell r="AB62">
            <v>657.71904000000006</v>
          </cell>
          <cell r="AC62">
            <v>0</v>
          </cell>
          <cell r="AD62">
            <v>0</v>
          </cell>
          <cell r="AE62">
            <v>0</v>
          </cell>
          <cell r="AF62">
            <v>0</v>
          </cell>
          <cell r="AG62">
            <v>0</v>
          </cell>
          <cell r="AH62">
            <v>0</v>
          </cell>
          <cell r="AJ62">
            <v>0</v>
          </cell>
          <cell r="AM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1</v>
          </cell>
          <cell r="BN62">
            <v>0</v>
          </cell>
          <cell r="BO62">
            <v>0</v>
          </cell>
          <cell r="BP62">
            <v>0</v>
          </cell>
          <cell r="BQ62">
            <v>0</v>
          </cell>
          <cell r="BR62">
            <v>0</v>
          </cell>
          <cell r="BS62">
            <v>0</v>
          </cell>
          <cell r="BT62">
            <v>0</v>
          </cell>
        </row>
        <row r="63">
          <cell r="A63" t="str">
            <v>M6.1</v>
          </cell>
          <cell r="B63" t="str">
            <v>cantine service réduit</v>
          </cell>
          <cell r="C63">
            <v>0</v>
          </cell>
          <cell r="D63" t="str">
            <v>Avenue</v>
          </cell>
          <cell r="E63" t="str">
            <v>des Platanes</v>
          </cell>
          <cell r="F63" t="str">
            <v>34310</v>
          </cell>
          <cell r="G63" t="str">
            <v>Montady</v>
          </cell>
          <cell r="H63">
            <v>1</v>
          </cell>
          <cell r="I63">
            <v>1</v>
          </cell>
          <cell r="J63">
            <v>0</v>
          </cell>
          <cell r="K63">
            <v>1</v>
          </cell>
          <cell r="L63">
            <v>1</v>
          </cell>
          <cell r="M63">
            <v>0</v>
          </cell>
          <cell r="N63">
            <v>0</v>
          </cell>
          <cell r="O63">
            <v>0</v>
          </cell>
          <cell r="P63">
            <v>0</v>
          </cell>
          <cell r="Q63">
            <v>0.5</v>
          </cell>
          <cell r="R63">
            <v>385</v>
          </cell>
          <cell r="S63">
            <v>4</v>
          </cell>
          <cell r="T63">
            <v>1540</v>
          </cell>
          <cell r="U63">
            <v>13</v>
          </cell>
          <cell r="V63">
            <v>20020</v>
          </cell>
          <cell r="W63">
            <v>216.21600000000001</v>
          </cell>
          <cell r="X63">
            <v>130.13</v>
          </cell>
          <cell r="Y63">
            <v>346.346</v>
          </cell>
          <cell r="Z63">
            <v>15</v>
          </cell>
          <cell r="AA63">
            <v>27.70768</v>
          </cell>
          <cell r="AB63">
            <v>389.05367999999999</v>
          </cell>
          <cell r="AC63">
            <v>0</v>
          </cell>
          <cell r="AD63">
            <v>0</v>
          </cell>
          <cell r="AE63">
            <v>0</v>
          </cell>
          <cell r="AF63">
            <v>0</v>
          </cell>
          <cell r="AG63">
            <v>0</v>
          </cell>
          <cell r="AH63">
            <v>0</v>
          </cell>
          <cell r="AJ63">
            <v>0</v>
          </cell>
          <cell r="AM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0.5</v>
          </cell>
          <cell r="BO63">
            <v>0</v>
          </cell>
          <cell r="BP63">
            <v>0</v>
          </cell>
          <cell r="BQ63">
            <v>0</v>
          </cell>
          <cell r="BR63">
            <v>0</v>
          </cell>
          <cell r="BS63">
            <v>0</v>
          </cell>
          <cell r="BT63">
            <v>0</v>
          </cell>
        </row>
        <row r="64">
          <cell r="A64" t="str">
            <v>M7.1</v>
          </cell>
          <cell r="B64" t="str">
            <v>Mairie de Nissan-lez-Ensérune</v>
          </cell>
          <cell r="C64">
            <v>0</v>
          </cell>
          <cell r="D64" t="str">
            <v>Place</v>
          </cell>
          <cell r="E64" t="str">
            <v>de la République</v>
          </cell>
          <cell r="F64" t="str">
            <v>34440</v>
          </cell>
          <cell r="G64" t="str">
            <v>Nissan lez Ensérune</v>
          </cell>
          <cell r="H64">
            <v>0</v>
          </cell>
          <cell r="I64">
            <v>0</v>
          </cell>
          <cell r="J64">
            <v>1</v>
          </cell>
          <cell r="K64">
            <v>0</v>
          </cell>
          <cell r="L64">
            <v>0</v>
          </cell>
          <cell r="M64">
            <v>1</v>
          </cell>
          <cell r="N64">
            <v>0</v>
          </cell>
          <cell r="O64">
            <v>1</v>
          </cell>
          <cell r="P64">
            <v>0</v>
          </cell>
          <cell r="Q64">
            <v>0</v>
          </cell>
          <cell r="R64">
            <v>120</v>
          </cell>
          <cell r="S64">
            <v>2</v>
          </cell>
          <cell r="T64">
            <v>240</v>
          </cell>
          <cell r="U64">
            <v>52</v>
          </cell>
          <cell r="V64">
            <v>12480</v>
          </cell>
          <cell r="W64">
            <v>134.78400000000002</v>
          </cell>
          <cell r="X64">
            <v>81.11999999999999</v>
          </cell>
          <cell r="Y64">
            <v>215.904</v>
          </cell>
          <cell r="Z64">
            <v>6</v>
          </cell>
          <cell r="AA64">
            <v>17.272320000000001</v>
          </cell>
          <cell r="AB64">
            <v>239.17632</v>
          </cell>
          <cell r="AC64" t="str">
            <v>Mairie de Nissan-lez-Ensérune</v>
          </cell>
          <cell r="AD64">
            <v>0</v>
          </cell>
          <cell r="AE64" t="str">
            <v>Place</v>
          </cell>
          <cell r="AF64" t="str">
            <v>de la République</v>
          </cell>
          <cell r="AG64" t="str">
            <v>34440</v>
          </cell>
          <cell r="AH64" t="str">
            <v>Nissan lez Ensérune</v>
          </cell>
          <cell r="AI64">
            <v>8538.0436800000007</v>
          </cell>
          <cell r="AJ64">
            <v>0</v>
          </cell>
          <cell r="AK64">
            <v>8538.0436800000007</v>
          </cell>
          <cell r="AL64">
            <v>8538.0436800000007</v>
          </cell>
          <cell r="AM64" t="str">
            <v>oui</v>
          </cell>
          <cell r="AN64">
            <v>8538.0436800000007</v>
          </cell>
          <cell r="AO64">
            <v>0</v>
          </cell>
          <cell r="AP64">
            <v>0</v>
          </cell>
          <cell r="AQ64">
            <v>8538.0436800000007</v>
          </cell>
          <cell r="AR64">
            <v>34183</v>
          </cell>
          <cell r="AS64">
            <v>0</v>
          </cell>
          <cell r="AT64">
            <v>213401839</v>
          </cell>
          <cell r="AU64">
            <v>0</v>
          </cell>
          <cell r="AV64">
            <v>0</v>
          </cell>
          <cell r="AW64" t="str">
            <v>Monsieur CROS</v>
          </cell>
          <cell r="AX64" t="str">
            <v>Maire</v>
          </cell>
          <cell r="AY64" t="str">
            <v>04 67 11 84 82</v>
          </cell>
          <cell r="AZ64" t="str">
            <v>04 67 37 63 00</v>
          </cell>
          <cell r="BA64">
            <v>0</v>
          </cell>
          <cell r="BB64">
            <v>0</v>
          </cell>
          <cell r="BC64">
            <v>0</v>
          </cell>
          <cell r="BD64">
            <v>0</v>
          </cell>
          <cell r="BE64">
            <v>0</v>
          </cell>
          <cell r="BF64">
            <v>0</v>
          </cell>
          <cell r="BG64">
            <v>0</v>
          </cell>
          <cell r="BH64">
            <v>0</v>
          </cell>
          <cell r="BI64">
            <v>0</v>
          </cell>
          <cell r="BJ64">
            <v>0</v>
          </cell>
          <cell r="BK64">
            <v>0</v>
          </cell>
          <cell r="BL64">
            <v>1</v>
          </cell>
          <cell r="BM64">
            <v>0</v>
          </cell>
          <cell r="BN64">
            <v>0</v>
          </cell>
          <cell r="BO64">
            <v>0</v>
          </cell>
          <cell r="BP64">
            <v>0</v>
          </cell>
          <cell r="BQ64">
            <v>0</v>
          </cell>
          <cell r="BR64">
            <v>0</v>
          </cell>
          <cell r="BS64">
            <v>0</v>
          </cell>
          <cell r="BT64">
            <v>0</v>
          </cell>
        </row>
        <row r="65">
          <cell r="A65" t="str">
            <v>M7.1</v>
          </cell>
          <cell r="B65" t="str">
            <v>école maternelle</v>
          </cell>
          <cell r="C65">
            <v>0</v>
          </cell>
          <cell r="D65" t="str">
            <v>Rue</v>
          </cell>
          <cell r="E65" t="str">
            <v>du Clos</v>
          </cell>
          <cell r="F65" t="str">
            <v>34440</v>
          </cell>
          <cell r="G65" t="str">
            <v>Nissan lez Ensérune</v>
          </cell>
          <cell r="H65">
            <v>0</v>
          </cell>
          <cell r="I65">
            <v>0</v>
          </cell>
          <cell r="J65">
            <v>1</v>
          </cell>
          <cell r="K65">
            <v>0</v>
          </cell>
          <cell r="L65">
            <v>0</v>
          </cell>
          <cell r="M65">
            <v>1</v>
          </cell>
          <cell r="N65">
            <v>0</v>
          </cell>
          <cell r="O65">
            <v>2</v>
          </cell>
          <cell r="P65">
            <v>1</v>
          </cell>
          <cell r="Q65">
            <v>0</v>
          </cell>
          <cell r="R65">
            <v>600</v>
          </cell>
          <cell r="S65">
            <v>2</v>
          </cell>
          <cell r="T65">
            <v>1200</v>
          </cell>
          <cell r="U65">
            <v>52</v>
          </cell>
          <cell r="V65">
            <v>62400</v>
          </cell>
          <cell r="W65">
            <v>673.92000000000007</v>
          </cell>
          <cell r="X65">
            <v>405.59999999999997</v>
          </cell>
          <cell r="Y65">
            <v>1079.52</v>
          </cell>
          <cell r="Z65">
            <v>24</v>
          </cell>
          <cell r="AA65">
            <v>86.361599999999996</v>
          </cell>
          <cell r="AB65">
            <v>1189.8815999999999</v>
          </cell>
          <cell r="AC65">
            <v>0</v>
          </cell>
          <cell r="AD65">
            <v>0</v>
          </cell>
          <cell r="AE65">
            <v>0</v>
          </cell>
          <cell r="AF65">
            <v>0</v>
          </cell>
          <cell r="AG65">
            <v>0</v>
          </cell>
          <cell r="AH65">
            <v>0</v>
          </cell>
          <cell r="AJ65">
            <v>0</v>
          </cell>
          <cell r="AM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2</v>
          </cell>
          <cell r="BM65">
            <v>1</v>
          </cell>
          <cell r="BN65">
            <v>0</v>
          </cell>
          <cell r="BO65">
            <v>0</v>
          </cell>
          <cell r="BP65">
            <v>0</v>
          </cell>
          <cell r="BQ65">
            <v>0</v>
          </cell>
          <cell r="BR65">
            <v>0</v>
          </cell>
          <cell r="BS65">
            <v>0</v>
          </cell>
          <cell r="BT65">
            <v>0</v>
          </cell>
        </row>
        <row r="66">
          <cell r="A66" t="str">
            <v>M7.1</v>
          </cell>
          <cell r="B66" t="str">
            <v>Groupe Scolaire Primaire</v>
          </cell>
          <cell r="C66">
            <v>0</v>
          </cell>
          <cell r="D66" t="str">
            <v>Avenue</v>
          </cell>
          <cell r="E66" t="str">
            <v>du Groupe Scolaire</v>
          </cell>
          <cell r="F66" t="str">
            <v>34440</v>
          </cell>
          <cell r="G66" t="str">
            <v>Nissan lez Ensérune</v>
          </cell>
          <cell r="H66">
            <v>0</v>
          </cell>
          <cell r="I66">
            <v>0</v>
          </cell>
          <cell r="J66">
            <v>1</v>
          </cell>
          <cell r="K66">
            <v>0</v>
          </cell>
          <cell r="L66">
            <v>0</v>
          </cell>
          <cell r="M66">
            <v>1</v>
          </cell>
          <cell r="N66">
            <v>0</v>
          </cell>
          <cell r="O66">
            <v>0</v>
          </cell>
          <cell r="P66">
            <v>0</v>
          </cell>
          <cell r="Q66">
            <v>1</v>
          </cell>
          <cell r="R66">
            <v>770</v>
          </cell>
          <cell r="S66">
            <v>2</v>
          </cell>
          <cell r="T66">
            <v>1540</v>
          </cell>
          <cell r="U66">
            <v>52</v>
          </cell>
          <cell r="V66">
            <v>80080</v>
          </cell>
          <cell r="W66">
            <v>864.86400000000003</v>
          </cell>
          <cell r="X66">
            <v>520.52</v>
          </cell>
          <cell r="Y66">
            <v>1385.384</v>
          </cell>
          <cell r="Z66">
            <v>30</v>
          </cell>
          <cell r="AA66">
            <v>110.83072</v>
          </cell>
          <cell r="AB66">
            <v>1526.2147199999999</v>
          </cell>
          <cell r="AC66">
            <v>0</v>
          </cell>
          <cell r="AD66">
            <v>0</v>
          </cell>
          <cell r="AE66">
            <v>0</v>
          </cell>
          <cell r="AF66">
            <v>0</v>
          </cell>
          <cell r="AG66">
            <v>0</v>
          </cell>
          <cell r="AH66">
            <v>0</v>
          </cell>
          <cell r="AJ66">
            <v>0</v>
          </cell>
          <cell r="AM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1</v>
          </cell>
          <cell r="BO66">
            <v>0</v>
          </cell>
          <cell r="BP66">
            <v>0</v>
          </cell>
          <cell r="BQ66">
            <v>0</v>
          </cell>
          <cell r="BR66">
            <v>0</v>
          </cell>
          <cell r="BS66">
            <v>0</v>
          </cell>
          <cell r="BT66">
            <v>0</v>
          </cell>
        </row>
        <row r="67">
          <cell r="A67" t="str">
            <v>M7.1</v>
          </cell>
          <cell r="B67" t="str">
            <v>Centre Socio-Culturel</v>
          </cell>
          <cell r="C67">
            <v>0</v>
          </cell>
          <cell r="D67" t="str">
            <v>Avenue</v>
          </cell>
          <cell r="E67" t="str">
            <v>de Lespignan</v>
          </cell>
          <cell r="F67" t="str">
            <v>34440</v>
          </cell>
          <cell r="G67" t="str">
            <v>Nissan lez Ensérune</v>
          </cell>
          <cell r="H67">
            <v>0</v>
          </cell>
          <cell r="I67">
            <v>0</v>
          </cell>
          <cell r="J67">
            <v>1</v>
          </cell>
          <cell r="K67">
            <v>0</v>
          </cell>
          <cell r="L67">
            <v>0</v>
          </cell>
          <cell r="M67">
            <v>0</v>
          </cell>
          <cell r="N67">
            <v>0</v>
          </cell>
          <cell r="O67">
            <v>0</v>
          </cell>
          <cell r="P67">
            <v>0</v>
          </cell>
          <cell r="Q67">
            <v>1</v>
          </cell>
          <cell r="R67">
            <v>770</v>
          </cell>
          <cell r="S67">
            <v>1</v>
          </cell>
          <cell r="T67">
            <v>770</v>
          </cell>
          <cell r="U67">
            <v>52</v>
          </cell>
          <cell r="V67">
            <v>40040</v>
          </cell>
          <cell r="W67">
            <v>432.43200000000002</v>
          </cell>
          <cell r="X67">
            <v>260.26</v>
          </cell>
          <cell r="Y67">
            <v>692.69200000000001</v>
          </cell>
          <cell r="Z67">
            <v>30</v>
          </cell>
          <cell r="AA67">
            <v>55.41536</v>
          </cell>
          <cell r="AB67">
            <v>778.10735999999997</v>
          </cell>
          <cell r="AC67">
            <v>0</v>
          </cell>
          <cell r="AD67">
            <v>0</v>
          </cell>
          <cell r="AE67">
            <v>0</v>
          </cell>
          <cell r="AF67">
            <v>0</v>
          </cell>
          <cell r="AG67">
            <v>0</v>
          </cell>
          <cell r="AH67">
            <v>0</v>
          </cell>
          <cell r="AJ67">
            <v>0</v>
          </cell>
          <cell r="AM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1</v>
          </cell>
          <cell r="BO67">
            <v>0</v>
          </cell>
          <cell r="BP67">
            <v>0</v>
          </cell>
          <cell r="BQ67">
            <v>0</v>
          </cell>
          <cell r="BR67">
            <v>0</v>
          </cell>
          <cell r="BS67">
            <v>0</v>
          </cell>
          <cell r="BT67">
            <v>0</v>
          </cell>
        </row>
        <row r="68">
          <cell r="A68" t="str">
            <v>M7.1</v>
          </cell>
          <cell r="B68" t="str">
            <v>Salle Polyvalente</v>
          </cell>
          <cell r="C68">
            <v>0</v>
          </cell>
          <cell r="D68" t="str">
            <v>Route</v>
          </cell>
          <cell r="E68" t="str">
            <v>de Salles</v>
          </cell>
          <cell r="F68" t="str">
            <v>34440</v>
          </cell>
          <cell r="G68" t="str">
            <v>Nissan lez Ensérune</v>
          </cell>
          <cell r="H68">
            <v>0</v>
          </cell>
          <cell r="I68">
            <v>0</v>
          </cell>
          <cell r="J68">
            <v>1</v>
          </cell>
          <cell r="K68">
            <v>0</v>
          </cell>
          <cell r="L68">
            <v>0</v>
          </cell>
          <cell r="M68">
            <v>0</v>
          </cell>
          <cell r="N68">
            <v>0</v>
          </cell>
          <cell r="O68">
            <v>0</v>
          </cell>
          <cell r="P68">
            <v>2</v>
          </cell>
          <cell r="Q68">
            <v>3</v>
          </cell>
          <cell r="R68">
            <v>3030</v>
          </cell>
          <cell r="S68">
            <v>1</v>
          </cell>
          <cell r="T68">
            <v>3030</v>
          </cell>
          <cell r="U68">
            <v>52</v>
          </cell>
          <cell r="V68">
            <v>157560</v>
          </cell>
          <cell r="W68">
            <v>1701.6480000000001</v>
          </cell>
          <cell r="X68">
            <v>1024.1399999999999</v>
          </cell>
          <cell r="Y68">
            <v>2725.788</v>
          </cell>
          <cell r="Z68">
            <v>114</v>
          </cell>
          <cell r="AA68">
            <v>218.06304</v>
          </cell>
          <cell r="AB68">
            <v>3057.85104</v>
          </cell>
          <cell r="AC68">
            <v>0</v>
          </cell>
          <cell r="AD68">
            <v>0</v>
          </cell>
          <cell r="AE68">
            <v>0</v>
          </cell>
          <cell r="AF68">
            <v>0</v>
          </cell>
          <cell r="AG68">
            <v>0</v>
          </cell>
          <cell r="AH68">
            <v>0</v>
          </cell>
          <cell r="AJ68">
            <v>0</v>
          </cell>
          <cell r="AM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2</v>
          </cell>
          <cell r="BN68">
            <v>3</v>
          </cell>
          <cell r="BO68">
            <v>0</v>
          </cell>
          <cell r="BP68">
            <v>0</v>
          </cell>
          <cell r="BQ68">
            <v>0</v>
          </cell>
          <cell r="BR68">
            <v>0</v>
          </cell>
          <cell r="BS68">
            <v>0</v>
          </cell>
          <cell r="BT68">
            <v>0</v>
          </cell>
        </row>
        <row r="69">
          <cell r="A69" t="str">
            <v>M7.1</v>
          </cell>
          <cell r="B69" t="str">
            <v>service technique</v>
          </cell>
          <cell r="C69">
            <v>0</v>
          </cell>
          <cell r="D69" t="str">
            <v>Rue</v>
          </cell>
          <cell r="E69" t="str">
            <v>de l'Ecole Maternelle</v>
          </cell>
          <cell r="F69" t="str">
            <v>34440</v>
          </cell>
          <cell r="G69" t="str">
            <v>Nissan lez Ensérune</v>
          </cell>
          <cell r="H69">
            <v>0</v>
          </cell>
          <cell r="I69">
            <v>0</v>
          </cell>
          <cell r="J69">
            <v>1</v>
          </cell>
          <cell r="K69">
            <v>0</v>
          </cell>
          <cell r="L69">
            <v>0</v>
          </cell>
          <cell r="M69">
            <v>0</v>
          </cell>
          <cell r="N69">
            <v>0</v>
          </cell>
          <cell r="O69">
            <v>0</v>
          </cell>
          <cell r="P69">
            <v>1</v>
          </cell>
          <cell r="Q69">
            <v>0</v>
          </cell>
          <cell r="R69">
            <v>360</v>
          </cell>
          <cell r="S69">
            <v>1</v>
          </cell>
          <cell r="T69">
            <v>360</v>
          </cell>
          <cell r="U69">
            <v>52</v>
          </cell>
          <cell r="V69">
            <v>18720</v>
          </cell>
          <cell r="W69">
            <v>202.17600000000002</v>
          </cell>
          <cell r="X69">
            <v>121.67999999999999</v>
          </cell>
          <cell r="Y69">
            <v>323.85599999999999</v>
          </cell>
          <cell r="Z69">
            <v>12</v>
          </cell>
          <cell r="AA69">
            <v>25.908480000000001</v>
          </cell>
          <cell r="AB69">
            <v>361.76447999999999</v>
          </cell>
          <cell r="AC69">
            <v>0</v>
          </cell>
          <cell r="AD69">
            <v>0</v>
          </cell>
          <cell r="AE69">
            <v>0</v>
          </cell>
          <cell r="AF69">
            <v>0</v>
          </cell>
          <cell r="AG69">
            <v>0</v>
          </cell>
          <cell r="AH69">
            <v>0</v>
          </cell>
          <cell r="AJ69">
            <v>0</v>
          </cell>
          <cell r="AM69">
            <v>0</v>
          </cell>
          <cell r="AR69">
            <v>0</v>
          </cell>
          <cell r="AS69">
            <v>0</v>
          </cell>
          <cell r="AT69">
            <v>0</v>
          </cell>
          <cell r="AU69">
            <v>0</v>
          </cell>
          <cell r="AV69">
            <v>0</v>
          </cell>
          <cell r="AW69" t="str">
            <v>PAGES</v>
          </cell>
          <cell r="AX69" t="str">
            <v>Responsable S.T.</v>
          </cell>
          <cell r="AY69" t="str">
            <v>06 07 57 60 77</v>
          </cell>
          <cell r="AZ69" t="str">
            <v>04 67 37 63 00</v>
          </cell>
          <cell r="BA69" t="str">
            <v>atelier.nissan@orange.fr</v>
          </cell>
          <cell r="BB69">
            <v>0</v>
          </cell>
          <cell r="BC69">
            <v>0</v>
          </cell>
          <cell r="BD69">
            <v>0</v>
          </cell>
          <cell r="BE69">
            <v>0</v>
          </cell>
          <cell r="BF69">
            <v>0</v>
          </cell>
          <cell r="BG69">
            <v>0</v>
          </cell>
          <cell r="BH69">
            <v>0</v>
          </cell>
          <cell r="BI69">
            <v>0</v>
          </cell>
          <cell r="BJ69">
            <v>0</v>
          </cell>
          <cell r="BK69">
            <v>0</v>
          </cell>
          <cell r="BL69">
            <v>0</v>
          </cell>
          <cell r="BM69">
            <v>1</v>
          </cell>
          <cell r="BN69">
            <v>0</v>
          </cell>
          <cell r="BO69">
            <v>0</v>
          </cell>
          <cell r="BP69">
            <v>0</v>
          </cell>
          <cell r="BQ69">
            <v>0</v>
          </cell>
          <cell r="BR69">
            <v>0</v>
          </cell>
          <cell r="BS69">
            <v>0</v>
          </cell>
          <cell r="BT69">
            <v>0</v>
          </cell>
        </row>
        <row r="70">
          <cell r="A70" t="str">
            <v>M7.1</v>
          </cell>
          <cell r="B70" t="str">
            <v>stade Louis Espéluque, boulodrome</v>
          </cell>
          <cell r="C70">
            <v>0</v>
          </cell>
          <cell r="D70" t="str">
            <v>Avenue</v>
          </cell>
          <cell r="E70" t="str">
            <v>du Groupe Scolaire</v>
          </cell>
          <cell r="F70" t="str">
            <v>34440</v>
          </cell>
          <cell r="G70" t="str">
            <v>Nissan lez Ensérune</v>
          </cell>
          <cell r="H70">
            <v>0</v>
          </cell>
          <cell r="I70">
            <v>0</v>
          </cell>
          <cell r="J70">
            <v>1</v>
          </cell>
          <cell r="K70">
            <v>0</v>
          </cell>
          <cell r="L70">
            <v>0</v>
          </cell>
          <cell r="M70">
            <v>0</v>
          </cell>
          <cell r="N70">
            <v>0</v>
          </cell>
          <cell r="O70">
            <v>2</v>
          </cell>
          <cell r="P70">
            <v>0</v>
          </cell>
          <cell r="Q70">
            <v>1</v>
          </cell>
          <cell r="R70">
            <v>1010</v>
          </cell>
          <cell r="S70">
            <v>1</v>
          </cell>
          <cell r="T70">
            <v>1010</v>
          </cell>
          <cell r="U70">
            <v>52</v>
          </cell>
          <cell r="V70">
            <v>52520</v>
          </cell>
          <cell r="W70">
            <v>567.21600000000001</v>
          </cell>
          <cell r="X70">
            <v>341.38</v>
          </cell>
          <cell r="Y70">
            <v>908.596</v>
          </cell>
          <cell r="Z70">
            <v>42</v>
          </cell>
          <cell r="AA70">
            <v>72.68768</v>
          </cell>
          <cell r="AB70">
            <v>1023.28368</v>
          </cell>
          <cell r="AC70">
            <v>0</v>
          </cell>
          <cell r="AD70">
            <v>0</v>
          </cell>
          <cell r="AE70">
            <v>0</v>
          </cell>
          <cell r="AF70">
            <v>0</v>
          </cell>
          <cell r="AG70">
            <v>0</v>
          </cell>
          <cell r="AH70">
            <v>0</v>
          </cell>
          <cell r="AJ70">
            <v>0</v>
          </cell>
          <cell r="AM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2</v>
          </cell>
          <cell r="BM70">
            <v>0</v>
          </cell>
          <cell r="BN70">
            <v>1</v>
          </cell>
          <cell r="BO70">
            <v>0</v>
          </cell>
          <cell r="BP70">
            <v>0</v>
          </cell>
          <cell r="BQ70">
            <v>0</v>
          </cell>
          <cell r="BR70">
            <v>0</v>
          </cell>
          <cell r="BS70">
            <v>0</v>
          </cell>
          <cell r="BT70">
            <v>0</v>
          </cell>
        </row>
        <row r="71">
          <cell r="A71" t="str">
            <v>M7.1</v>
          </cell>
          <cell r="B71" t="str">
            <v>stade René Boussuge</v>
          </cell>
          <cell r="C71">
            <v>0</v>
          </cell>
          <cell r="D71" t="str">
            <v>Allée</v>
          </cell>
          <cell r="E71" t="str">
            <v>Yves Du Manoir</v>
          </cell>
          <cell r="F71" t="str">
            <v>34440</v>
          </cell>
          <cell r="G71" t="str">
            <v>Nissan lez Ensérune</v>
          </cell>
          <cell r="H71">
            <v>0</v>
          </cell>
          <cell r="I71">
            <v>0</v>
          </cell>
          <cell r="J71">
            <v>1</v>
          </cell>
          <cell r="K71">
            <v>0</v>
          </cell>
          <cell r="L71">
            <v>0</v>
          </cell>
          <cell r="M71">
            <v>0</v>
          </cell>
          <cell r="N71">
            <v>0</v>
          </cell>
          <cell r="O71">
            <v>0</v>
          </cell>
          <cell r="P71">
            <v>1</v>
          </cell>
          <cell r="Q71">
            <v>0</v>
          </cell>
          <cell r="R71">
            <v>360</v>
          </cell>
          <cell r="S71">
            <v>1</v>
          </cell>
          <cell r="T71">
            <v>360</v>
          </cell>
          <cell r="U71">
            <v>52</v>
          </cell>
          <cell r="V71">
            <v>18720</v>
          </cell>
          <cell r="W71">
            <v>202.17600000000002</v>
          </cell>
          <cell r="X71">
            <v>121.67999999999999</v>
          </cell>
          <cell r="Y71">
            <v>323.85599999999999</v>
          </cell>
          <cell r="Z71">
            <v>12</v>
          </cell>
          <cell r="AA71">
            <v>25.908480000000001</v>
          </cell>
          <cell r="AB71">
            <v>361.76447999999999</v>
          </cell>
          <cell r="AC71">
            <v>0</v>
          </cell>
          <cell r="AD71">
            <v>0</v>
          </cell>
          <cell r="AE71">
            <v>0</v>
          </cell>
          <cell r="AF71">
            <v>0</v>
          </cell>
          <cell r="AG71">
            <v>0</v>
          </cell>
          <cell r="AH71">
            <v>0</v>
          </cell>
          <cell r="AJ71">
            <v>0</v>
          </cell>
          <cell r="AM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1</v>
          </cell>
          <cell r="BN71">
            <v>0</v>
          </cell>
          <cell r="BO71">
            <v>0</v>
          </cell>
          <cell r="BP71">
            <v>0</v>
          </cell>
          <cell r="BQ71">
            <v>0</v>
          </cell>
          <cell r="BR71">
            <v>0</v>
          </cell>
          <cell r="BS71">
            <v>0</v>
          </cell>
          <cell r="BT71">
            <v>0</v>
          </cell>
        </row>
        <row r="72">
          <cell r="A72" t="str">
            <v>M8.1</v>
          </cell>
          <cell r="B72" t="str">
            <v>Mairie de Vendres</v>
          </cell>
          <cell r="C72">
            <v>1</v>
          </cell>
          <cell r="D72" t="str">
            <v>place</v>
          </cell>
          <cell r="E72" t="str">
            <v>du 14 juillet</v>
          </cell>
          <cell r="F72" t="str">
            <v>34350</v>
          </cell>
          <cell r="G72" t="str">
            <v>Vendres</v>
          </cell>
          <cell r="H72">
            <v>1</v>
          </cell>
          <cell r="I72">
            <v>0</v>
          </cell>
          <cell r="J72">
            <v>1</v>
          </cell>
          <cell r="K72">
            <v>1</v>
          </cell>
          <cell r="L72">
            <v>0</v>
          </cell>
          <cell r="M72">
            <v>1</v>
          </cell>
          <cell r="N72">
            <v>0</v>
          </cell>
          <cell r="O72">
            <v>0</v>
          </cell>
          <cell r="P72">
            <v>0</v>
          </cell>
          <cell r="Q72">
            <v>0</v>
          </cell>
          <cell r="R72">
            <v>0</v>
          </cell>
          <cell r="S72">
            <v>4</v>
          </cell>
          <cell r="T72">
            <v>0</v>
          </cell>
          <cell r="U72">
            <v>52</v>
          </cell>
          <cell r="V72">
            <v>0</v>
          </cell>
          <cell r="W72">
            <v>0</v>
          </cell>
          <cell r="X72">
            <v>0</v>
          </cell>
          <cell r="Y72">
            <v>0</v>
          </cell>
          <cell r="Z72">
            <v>0</v>
          </cell>
          <cell r="AA72">
            <v>0</v>
          </cell>
          <cell r="AB72">
            <v>0</v>
          </cell>
          <cell r="AC72" t="str">
            <v>Mairie de Vendres</v>
          </cell>
          <cell r="AD72">
            <v>1</v>
          </cell>
          <cell r="AE72" t="str">
            <v>place</v>
          </cell>
          <cell r="AF72" t="str">
            <v>du 14 juillet</v>
          </cell>
          <cell r="AG72" t="str">
            <v>34350</v>
          </cell>
          <cell r="AH72" t="str">
            <v>Vendres</v>
          </cell>
          <cell r="AI72">
            <v>11058.884039999999</v>
          </cell>
          <cell r="AJ72">
            <v>0</v>
          </cell>
          <cell r="AK72">
            <v>11058.884039999999</v>
          </cell>
          <cell r="AL72">
            <v>11058.884039999999</v>
          </cell>
          <cell r="AM72" t="str">
            <v>oui</v>
          </cell>
          <cell r="AN72">
            <v>11058.884039999999</v>
          </cell>
          <cell r="AO72">
            <v>0</v>
          </cell>
          <cell r="AP72">
            <v>0</v>
          </cell>
          <cell r="AQ72">
            <v>11058.884039999999</v>
          </cell>
          <cell r="AR72">
            <v>34329</v>
          </cell>
          <cell r="AS72">
            <v>0</v>
          </cell>
          <cell r="AT72">
            <v>213403298</v>
          </cell>
          <cell r="AU72">
            <v>0</v>
          </cell>
          <cell r="AV72" t="str">
            <v>Mairie</v>
          </cell>
          <cell r="AW72" t="str">
            <v>Monsieur PEREZ</v>
          </cell>
          <cell r="AX72" t="str">
            <v>Maire</v>
          </cell>
          <cell r="AY72" t="str">
            <v>04 67 32 60 50</v>
          </cell>
          <cell r="AZ72">
            <v>0</v>
          </cell>
          <cell r="BA72" t="str">
            <v>pole-urbatch@vendres.com</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row>
        <row r="73">
          <cell r="A73" t="str">
            <v>M8.1</v>
          </cell>
          <cell r="B73" t="str">
            <v>école primaire</v>
          </cell>
          <cell r="C73">
            <v>0</v>
          </cell>
          <cell r="D73" t="str">
            <v>Route</v>
          </cell>
          <cell r="E73" t="str">
            <v>de Lespignan</v>
          </cell>
          <cell r="F73" t="str">
            <v>34350</v>
          </cell>
          <cell r="G73" t="str">
            <v>Vendres</v>
          </cell>
          <cell r="H73">
            <v>0</v>
          </cell>
          <cell r="I73">
            <v>0</v>
          </cell>
          <cell r="J73">
            <v>1</v>
          </cell>
          <cell r="K73">
            <v>0</v>
          </cell>
          <cell r="L73">
            <v>0</v>
          </cell>
          <cell r="M73">
            <v>1</v>
          </cell>
          <cell r="N73">
            <v>0</v>
          </cell>
          <cell r="O73">
            <v>0</v>
          </cell>
          <cell r="P73">
            <v>1</v>
          </cell>
          <cell r="Q73">
            <v>1</v>
          </cell>
          <cell r="R73">
            <v>1130</v>
          </cell>
          <cell r="S73">
            <v>2</v>
          </cell>
          <cell r="T73">
            <v>2260</v>
          </cell>
          <cell r="U73">
            <v>36</v>
          </cell>
          <cell r="V73">
            <v>81360</v>
          </cell>
          <cell r="W73">
            <v>878.6880000000001</v>
          </cell>
          <cell r="X73">
            <v>528.84</v>
          </cell>
          <cell r="Y73">
            <v>1407.528</v>
          </cell>
          <cell r="Z73">
            <v>42</v>
          </cell>
          <cell r="AA73">
            <v>112.60224000000001</v>
          </cell>
          <cell r="AB73">
            <v>1562.13024</v>
          </cell>
          <cell r="AC73">
            <v>0</v>
          </cell>
          <cell r="AD73">
            <v>0</v>
          </cell>
          <cell r="AE73">
            <v>0</v>
          </cell>
          <cell r="AF73">
            <v>0</v>
          </cell>
          <cell r="AG73">
            <v>0</v>
          </cell>
          <cell r="AH73">
            <v>0</v>
          </cell>
          <cell r="AJ73">
            <v>0</v>
          </cell>
          <cell r="AM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1</v>
          </cell>
          <cell r="BN73">
            <v>1</v>
          </cell>
          <cell r="BO73">
            <v>0</v>
          </cell>
          <cell r="BP73">
            <v>0</v>
          </cell>
          <cell r="BQ73">
            <v>0</v>
          </cell>
          <cell r="BR73">
            <v>0</v>
          </cell>
          <cell r="BS73">
            <v>0</v>
          </cell>
          <cell r="BT73">
            <v>0</v>
          </cell>
        </row>
        <row r="74">
          <cell r="A74" t="str">
            <v>M8.1</v>
          </cell>
          <cell r="B74" t="str">
            <v>cimetière (rte de Lespignan)</v>
          </cell>
          <cell r="C74">
            <v>0</v>
          </cell>
          <cell r="D74" t="str">
            <v>Route</v>
          </cell>
          <cell r="E74" t="str">
            <v>de Lespignan</v>
          </cell>
          <cell r="F74" t="str">
            <v>34350</v>
          </cell>
          <cell r="G74" t="str">
            <v>Vendres</v>
          </cell>
          <cell r="H74">
            <v>0</v>
          </cell>
          <cell r="I74">
            <v>0</v>
          </cell>
          <cell r="J74">
            <v>1</v>
          </cell>
          <cell r="K74">
            <v>0</v>
          </cell>
          <cell r="L74">
            <v>0</v>
          </cell>
          <cell r="M74">
            <v>1</v>
          </cell>
          <cell r="N74">
            <v>0</v>
          </cell>
          <cell r="O74">
            <v>1</v>
          </cell>
          <cell r="P74">
            <v>0</v>
          </cell>
          <cell r="Q74">
            <v>0</v>
          </cell>
          <cell r="R74">
            <v>120</v>
          </cell>
          <cell r="S74">
            <v>2</v>
          </cell>
          <cell r="T74">
            <v>240</v>
          </cell>
          <cell r="U74">
            <v>52</v>
          </cell>
          <cell r="V74">
            <v>12480</v>
          </cell>
          <cell r="W74">
            <v>134.78400000000002</v>
          </cell>
          <cell r="X74">
            <v>81.11999999999999</v>
          </cell>
          <cell r="Y74">
            <v>215.904</v>
          </cell>
          <cell r="Z74">
            <v>6</v>
          </cell>
          <cell r="AA74">
            <v>17.272320000000001</v>
          </cell>
          <cell r="AB74">
            <v>239.17632</v>
          </cell>
          <cell r="AC74">
            <v>0</v>
          </cell>
          <cell r="AD74">
            <v>0</v>
          </cell>
          <cell r="AE74">
            <v>0</v>
          </cell>
          <cell r="AF74">
            <v>0</v>
          </cell>
          <cell r="AG74">
            <v>0</v>
          </cell>
          <cell r="AH74">
            <v>0</v>
          </cell>
          <cell r="AJ74">
            <v>0</v>
          </cell>
          <cell r="AM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1</v>
          </cell>
          <cell r="BM74">
            <v>0</v>
          </cell>
          <cell r="BN74">
            <v>0</v>
          </cell>
          <cell r="BO74">
            <v>0</v>
          </cell>
          <cell r="BP74">
            <v>0</v>
          </cell>
          <cell r="BQ74">
            <v>0</v>
          </cell>
          <cell r="BR74">
            <v>0</v>
          </cell>
          <cell r="BS74">
            <v>0</v>
          </cell>
          <cell r="BT74">
            <v>0</v>
          </cell>
        </row>
        <row r="75">
          <cell r="A75" t="str">
            <v>M8.1</v>
          </cell>
          <cell r="B75" t="str">
            <v>aire de lavage</v>
          </cell>
          <cell r="C75">
            <v>0</v>
          </cell>
          <cell r="D75">
            <v>0</v>
          </cell>
          <cell r="E75">
            <v>0</v>
          </cell>
          <cell r="F75" t="str">
            <v>34350</v>
          </cell>
          <cell r="G75" t="str">
            <v>Vendres</v>
          </cell>
          <cell r="H75">
            <v>0</v>
          </cell>
          <cell r="I75">
            <v>0</v>
          </cell>
          <cell r="J75">
            <v>1</v>
          </cell>
          <cell r="K75">
            <v>0</v>
          </cell>
          <cell r="L75">
            <v>0</v>
          </cell>
          <cell r="M75">
            <v>1</v>
          </cell>
          <cell r="N75">
            <v>0</v>
          </cell>
          <cell r="O75">
            <v>1</v>
          </cell>
          <cell r="P75">
            <v>0</v>
          </cell>
          <cell r="Q75">
            <v>0</v>
          </cell>
          <cell r="R75">
            <v>120</v>
          </cell>
          <cell r="S75">
            <v>2</v>
          </cell>
          <cell r="T75">
            <v>240</v>
          </cell>
          <cell r="U75">
            <v>52</v>
          </cell>
          <cell r="V75">
            <v>12480</v>
          </cell>
          <cell r="W75">
            <v>134.78400000000002</v>
          </cell>
          <cell r="X75">
            <v>81.11999999999999</v>
          </cell>
          <cell r="Y75">
            <v>215.904</v>
          </cell>
          <cell r="Z75">
            <v>6</v>
          </cell>
          <cell r="AA75">
            <v>17.272320000000001</v>
          </cell>
          <cell r="AB75">
            <v>239.17632</v>
          </cell>
          <cell r="AC75">
            <v>0</v>
          </cell>
          <cell r="AD75">
            <v>0</v>
          </cell>
          <cell r="AE75">
            <v>0</v>
          </cell>
          <cell r="AF75">
            <v>0</v>
          </cell>
          <cell r="AG75">
            <v>0</v>
          </cell>
          <cell r="AH75">
            <v>0</v>
          </cell>
          <cell r="AJ75">
            <v>0</v>
          </cell>
          <cell r="AM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1</v>
          </cell>
          <cell r="BM75">
            <v>0</v>
          </cell>
          <cell r="BN75">
            <v>0</v>
          </cell>
          <cell r="BO75">
            <v>0</v>
          </cell>
          <cell r="BP75">
            <v>0</v>
          </cell>
          <cell r="BQ75">
            <v>0</v>
          </cell>
          <cell r="BR75">
            <v>0</v>
          </cell>
          <cell r="BS75">
            <v>0</v>
          </cell>
          <cell r="BT75">
            <v>0</v>
          </cell>
        </row>
        <row r="76">
          <cell r="A76" t="str">
            <v>M8.1</v>
          </cell>
          <cell r="B76" t="str">
            <v>cimetière (rte de Valras)</v>
          </cell>
          <cell r="C76">
            <v>0</v>
          </cell>
          <cell r="D76" t="str">
            <v>Route</v>
          </cell>
          <cell r="E76" t="str">
            <v>de Valras</v>
          </cell>
          <cell r="F76" t="str">
            <v>34350</v>
          </cell>
          <cell r="G76" t="str">
            <v>Vendres</v>
          </cell>
          <cell r="H76">
            <v>0</v>
          </cell>
          <cell r="I76">
            <v>0</v>
          </cell>
          <cell r="J76">
            <v>1</v>
          </cell>
          <cell r="K76">
            <v>0</v>
          </cell>
          <cell r="L76">
            <v>0</v>
          </cell>
          <cell r="M76">
            <v>1</v>
          </cell>
          <cell r="N76">
            <v>0</v>
          </cell>
          <cell r="O76">
            <v>1</v>
          </cell>
          <cell r="P76">
            <v>0</v>
          </cell>
          <cell r="Q76">
            <v>0</v>
          </cell>
          <cell r="R76">
            <v>120</v>
          </cell>
          <cell r="S76">
            <v>2</v>
          </cell>
          <cell r="T76">
            <v>240</v>
          </cell>
          <cell r="U76">
            <v>52</v>
          </cell>
          <cell r="V76">
            <v>12480</v>
          </cell>
          <cell r="W76">
            <v>134.78400000000002</v>
          </cell>
          <cell r="X76">
            <v>81.11999999999999</v>
          </cell>
          <cell r="Y76">
            <v>215.904</v>
          </cell>
          <cell r="Z76">
            <v>6</v>
          </cell>
          <cell r="AA76">
            <v>17.272320000000001</v>
          </cell>
          <cell r="AB76">
            <v>239.17632</v>
          </cell>
          <cell r="AC76">
            <v>0</v>
          </cell>
          <cell r="AD76">
            <v>0</v>
          </cell>
          <cell r="AE76">
            <v>0</v>
          </cell>
          <cell r="AF76">
            <v>0</v>
          </cell>
          <cell r="AG76">
            <v>0</v>
          </cell>
          <cell r="AH76">
            <v>0</v>
          </cell>
          <cell r="AJ76">
            <v>0</v>
          </cell>
          <cell r="AM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1</v>
          </cell>
          <cell r="BM76">
            <v>0</v>
          </cell>
          <cell r="BN76">
            <v>0</v>
          </cell>
          <cell r="BO76">
            <v>0</v>
          </cell>
          <cell r="BP76">
            <v>0</v>
          </cell>
          <cell r="BQ76">
            <v>0</v>
          </cell>
          <cell r="BR76">
            <v>0</v>
          </cell>
          <cell r="BS76">
            <v>0</v>
          </cell>
          <cell r="BT76">
            <v>0</v>
          </cell>
        </row>
        <row r="77">
          <cell r="A77" t="str">
            <v>M8.1</v>
          </cell>
          <cell r="B77" t="str">
            <v>service technique</v>
          </cell>
          <cell r="C77">
            <v>0</v>
          </cell>
          <cell r="D77" t="str">
            <v>Route</v>
          </cell>
          <cell r="E77" t="str">
            <v>de Lespignan</v>
          </cell>
          <cell r="F77" t="str">
            <v>34350</v>
          </cell>
          <cell r="G77" t="str">
            <v>Vendres</v>
          </cell>
          <cell r="H77">
            <v>0</v>
          </cell>
          <cell r="I77">
            <v>0</v>
          </cell>
          <cell r="J77">
            <v>1</v>
          </cell>
          <cell r="K77">
            <v>0</v>
          </cell>
          <cell r="L77">
            <v>0</v>
          </cell>
          <cell r="M77">
            <v>1</v>
          </cell>
          <cell r="N77">
            <v>0</v>
          </cell>
          <cell r="O77">
            <v>0</v>
          </cell>
          <cell r="P77">
            <v>1</v>
          </cell>
          <cell r="Q77">
            <v>0</v>
          </cell>
          <cell r="R77">
            <v>360</v>
          </cell>
          <cell r="S77">
            <v>2</v>
          </cell>
          <cell r="T77">
            <v>720</v>
          </cell>
          <cell r="U77">
            <v>52</v>
          </cell>
          <cell r="V77">
            <v>37440</v>
          </cell>
          <cell r="W77">
            <v>404.35200000000003</v>
          </cell>
          <cell r="X77">
            <v>243.35999999999999</v>
          </cell>
          <cell r="Y77">
            <v>647.71199999999999</v>
          </cell>
          <cell r="Z77">
            <v>12</v>
          </cell>
          <cell r="AA77">
            <v>51.816960000000002</v>
          </cell>
          <cell r="AB77">
            <v>711.52895999999998</v>
          </cell>
          <cell r="AC77">
            <v>0</v>
          </cell>
          <cell r="AD77">
            <v>0</v>
          </cell>
          <cell r="AE77">
            <v>0</v>
          </cell>
          <cell r="AF77">
            <v>0</v>
          </cell>
          <cell r="AG77">
            <v>0</v>
          </cell>
          <cell r="AH77">
            <v>0</v>
          </cell>
          <cell r="AJ77">
            <v>0</v>
          </cell>
          <cell r="AM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1</v>
          </cell>
          <cell r="BN77">
            <v>0</v>
          </cell>
          <cell r="BO77">
            <v>0</v>
          </cell>
          <cell r="BP77">
            <v>0</v>
          </cell>
          <cell r="BQ77">
            <v>0</v>
          </cell>
          <cell r="BR77">
            <v>0</v>
          </cell>
          <cell r="BS77">
            <v>0</v>
          </cell>
          <cell r="BT77">
            <v>0</v>
          </cell>
        </row>
        <row r="78">
          <cell r="A78" t="str">
            <v>M8.1</v>
          </cell>
          <cell r="B78" t="str">
            <v xml:space="preserve">stade </v>
          </cell>
          <cell r="C78">
            <v>0</v>
          </cell>
          <cell r="D78">
            <v>0</v>
          </cell>
          <cell r="E78">
            <v>0</v>
          </cell>
          <cell r="F78" t="str">
            <v>34350</v>
          </cell>
          <cell r="G78" t="str">
            <v>Vendres</v>
          </cell>
          <cell r="H78">
            <v>0</v>
          </cell>
          <cell r="I78">
            <v>0</v>
          </cell>
          <cell r="J78">
            <v>1</v>
          </cell>
          <cell r="K78">
            <v>0</v>
          </cell>
          <cell r="L78">
            <v>0</v>
          </cell>
          <cell r="M78">
            <v>1</v>
          </cell>
          <cell r="N78">
            <v>0</v>
          </cell>
          <cell r="O78">
            <v>0</v>
          </cell>
          <cell r="P78">
            <v>1</v>
          </cell>
          <cell r="Q78">
            <v>0</v>
          </cell>
          <cell r="R78">
            <v>360</v>
          </cell>
          <cell r="S78">
            <v>2</v>
          </cell>
          <cell r="T78">
            <v>720</v>
          </cell>
          <cell r="U78">
            <v>36</v>
          </cell>
          <cell r="V78">
            <v>25920</v>
          </cell>
          <cell r="W78">
            <v>279.93600000000004</v>
          </cell>
          <cell r="X78">
            <v>168.48</v>
          </cell>
          <cell r="Y78">
            <v>448.416</v>
          </cell>
          <cell r="Z78">
            <v>12</v>
          </cell>
          <cell r="AA78">
            <v>35.873280000000001</v>
          </cell>
          <cell r="AB78">
            <v>496.28928000000002</v>
          </cell>
          <cell r="AC78">
            <v>0</v>
          </cell>
          <cell r="AD78">
            <v>0</v>
          </cell>
          <cell r="AE78">
            <v>0</v>
          </cell>
          <cell r="AF78">
            <v>0</v>
          </cell>
          <cell r="AG78">
            <v>0</v>
          </cell>
          <cell r="AH78">
            <v>0</v>
          </cell>
          <cell r="AJ78">
            <v>0</v>
          </cell>
          <cell r="AM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1</v>
          </cell>
          <cell r="BN78">
            <v>0</v>
          </cell>
          <cell r="BO78">
            <v>0</v>
          </cell>
          <cell r="BP78">
            <v>0</v>
          </cell>
          <cell r="BQ78">
            <v>0</v>
          </cell>
          <cell r="BR78">
            <v>0</v>
          </cell>
          <cell r="BS78">
            <v>0</v>
          </cell>
          <cell r="BT78">
            <v>0</v>
          </cell>
        </row>
        <row r="79">
          <cell r="A79" t="str">
            <v>M8.1</v>
          </cell>
          <cell r="B79" t="str">
            <v>Plage et bord de Mer ROCCA</v>
          </cell>
          <cell r="C79">
            <v>0</v>
          </cell>
          <cell r="D79" t="str">
            <v>Avenue</v>
          </cell>
          <cell r="E79" t="str">
            <v>de la Méditerranée</v>
          </cell>
          <cell r="F79" t="str">
            <v>34350</v>
          </cell>
          <cell r="G79" t="str">
            <v>Vendres</v>
          </cell>
          <cell r="H79">
            <v>0</v>
          </cell>
          <cell r="I79">
            <v>1</v>
          </cell>
          <cell r="J79">
            <v>0</v>
          </cell>
          <cell r="K79">
            <v>0</v>
          </cell>
          <cell r="L79">
            <v>1</v>
          </cell>
          <cell r="M79">
            <v>0</v>
          </cell>
          <cell r="N79">
            <v>0</v>
          </cell>
          <cell r="O79">
            <v>0</v>
          </cell>
          <cell r="P79">
            <v>0</v>
          </cell>
          <cell r="Q79">
            <v>0</v>
          </cell>
          <cell r="R79">
            <v>0</v>
          </cell>
          <cell r="S79">
            <v>2</v>
          </cell>
          <cell r="T79">
            <v>0</v>
          </cell>
          <cell r="U79">
            <v>37</v>
          </cell>
          <cell r="V79">
            <v>0</v>
          </cell>
          <cell r="W79">
            <v>0</v>
          </cell>
          <cell r="X79">
            <v>0</v>
          </cell>
          <cell r="Y79">
            <v>0</v>
          </cell>
          <cell r="Z79">
            <v>0</v>
          </cell>
          <cell r="AA79">
            <v>0</v>
          </cell>
          <cell r="AB79">
            <v>0</v>
          </cell>
          <cell r="AC79">
            <v>0</v>
          </cell>
          <cell r="AD79">
            <v>0</v>
          </cell>
          <cell r="AE79">
            <v>0</v>
          </cell>
          <cell r="AF79">
            <v>0</v>
          </cell>
          <cell r="AG79">
            <v>0</v>
          </cell>
          <cell r="AH79">
            <v>0</v>
          </cell>
          <cell r="AJ79">
            <v>0</v>
          </cell>
          <cell r="AM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row>
        <row r="80">
          <cell r="A80" t="str">
            <v>M8.1</v>
          </cell>
          <cell r="B80" t="str">
            <v>Plage et bord de Mer ROCCA</v>
          </cell>
          <cell r="C80">
            <v>0</v>
          </cell>
          <cell r="D80" t="str">
            <v>Avenue</v>
          </cell>
          <cell r="E80" t="str">
            <v>de la Méditerranée</v>
          </cell>
          <cell r="F80" t="str">
            <v>34350</v>
          </cell>
          <cell r="G80" t="str">
            <v>Vendres</v>
          </cell>
          <cell r="H80">
            <v>1</v>
          </cell>
          <cell r="I80">
            <v>1</v>
          </cell>
          <cell r="J80">
            <v>0</v>
          </cell>
          <cell r="K80">
            <v>1</v>
          </cell>
          <cell r="L80">
            <v>0</v>
          </cell>
          <cell r="M80">
            <v>1</v>
          </cell>
          <cell r="N80">
            <v>0</v>
          </cell>
          <cell r="O80">
            <v>0</v>
          </cell>
          <cell r="P80">
            <v>0</v>
          </cell>
          <cell r="Q80">
            <v>0</v>
          </cell>
          <cell r="R80">
            <v>0</v>
          </cell>
          <cell r="S80">
            <v>4</v>
          </cell>
          <cell r="T80">
            <v>0</v>
          </cell>
          <cell r="U80">
            <v>4</v>
          </cell>
          <cell r="V80">
            <v>0</v>
          </cell>
          <cell r="W80">
            <v>0</v>
          </cell>
          <cell r="X80">
            <v>0</v>
          </cell>
          <cell r="Y80">
            <v>0</v>
          </cell>
          <cell r="Z80">
            <v>0</v>
          </cell>
          <cell r="AA80">
            <v>0</v>
          </cell>
          <cell r="AB80">
            <v>0</v>
          </cell>
          <cell r="AC80">
            <v>0</v>
          </cell>
          <cell r="AD80">
            <v>0</v>
          </cell>
          <cell r="AE80">
            <v>0</v>
          </cell>
          <cell r="AF80">
            <v>0</v>
          </cell>
          <cell r="AG80">
            <v>0</v>
          </cell>
          <cell r="AH80">
            <v>0</v>
          </cell>
          <cell r="AJ80">
            <v>0</v>
          </cell>
          <cell r="AM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row>
        <row r="81">
          <cell r="A81" t="str">
            <v>M8.1</v>
          </cell>
          <cell r="B81" t="str">
            <v>Plage et bord de Mer ROCCA</v>
          </cell>
          <cell r="C81">
            <v>0</v>
          </cell>
          <cell r="D81" t="str">
            <v>Avenue</v>
          </cell>
          <cell r="E81" t="str">
            <v>de la Méditerranée</v>
          </cell>
          <cell r="F81" t="str">
            <v>34350</v>
          </cell>
          <cell r="G81" t="str">
            <v>Vendres</v>
          </cell>
          <cell r="H81">
            <v>1</v>
          </cell>
          <cell r="I81">
            <v>1</v>
          </cell>
          <cell r="J81">
            <v>1</v>
          </cell>
          <cell r="K81">
            <v>1</v>
          </cell>
          <cell r="L81">
            <v>1</v>
          </cell>
          <cell r="M81">
            <v>1</v>
          </cell>
          <cell r="N81">
            <v>1</v>
          </cell>
          <cell r="O81">
            <v>0</v>
          </cell>
          <cell r="P81">
            <v>0</v>
          </cell>
          <cell r="Q81">
            <v>0</v>
          </cell>
          <cell r="R81">
            <v>0</v>
          </cell>
          <cell r="S81">
            <v>7</v>
          </cell>
          <cell r="T81">
            <v>0</v>
          </cell>
          <cell r="U81">
            <v>11</v>
          </cell>
          <cell r="V81">
            <v>0</v>
          </cell>
          <cell r="W81">
            <v>0</v>
          </cell>
          <cell r="X81">
            <v>0</v>
          </cell>
          <cell r="Y81">
            <v>0</v>
          </cell>
          <cell r="Z81">
            <v>0</v>
          </cell>
          <cell r="AA81">
            <v>0</v>
          </cell>
          <cell r="AB81">
            <v>0</v>
          </cell>
          <cell r="AC81">
            <v>0</v>
          </cell>
          <cell r="AD81">
            <v>0</v>
          </cell>
          <cell r="AE81">
            <v>0</v>
          </cell>
          <cell r="AF81">
            <v>0</v>
          </cell>
          <cell r="AG81">
            <v>0</v>
          </cell>
          <cell r="AH81">
            <v>0</v>
          </cell>
          <cell r="AJ81">
            <v>0</v>
          </cell>
          <cell r="AM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row>
        <row r="82">
          <cell r="A82" t="str">
            <v>M8.1</v>
          </cell>
          <cell r="B82" t="str">
            <v>marché</v>
          </cell>
          <cell r="C82">
            <v>0</v>
          </cell>
          <cell r="D82" t="str">
            <v>Chemin</v>
          </cell>
          <cell r="E82" t="str">
            <v>des Montilles</v>
          </cell>
          <cell r="F82" t="str">
            <v>34350</v>
          </cell>
          <cell r="G82" t="str">
            <v>Vendres</v>
          </cell>
          <cell r="H82">
            <v>0</v>
          </cell>
          <cell r="I82">
            <v>0</v>
          </cell>
          <cell r="J82">
            <v>0</v>
          </cell>
          <cell r="K82">
            <v>0</v>
          </cell>
          <cell r="L82">
            <v>0</v>
          </cell>
          <cell r="M82">
            <v>0</v>
          </cell>
          <cell r="N82">
            <v>0</v>
          </cell>
          <cell r="O82">
            <v>0</v>
          </cell>
          <cell r="P82">
            <v>0</v>
          </cell>
          <cell r="Q82">
            <v>0</v>
          </cell>
          <cell r="R82">
            <v>0</v>
          </cell>
          <cell r="S82">
            <v>0</v>
          </cell>
          <cell r="T82">
            <v>0</v>
          </cell>
          <cell r="U82">
            <v>37</v>
          </cell>
          <cell r="V82">
            <v>0</v>
          </cell>
          <cell r="W82">
            <v>0</v>
          </cell>
          <cell r="X82">
            <v>0</v>
          </cell>
          <cell r="Y82">
            <v>0</v>
          </cell>
          <cell r="Z82">
            <v>0</v>
          </cell>
          <cell r="AA82">
            <v>0</v>
          </cell>
          <cell r="AB82">
            <v>0</v>
          </cell>
          <cell r="AC82">
            <v>0</v>
          </cell>
          <cell r="AD82">
            <v>0</v>
          </cell>
          <cell r="AE82">
            <v>0</v>
          </cell>
          <cell r="AF82">
            <v>0</v>
          </cell>
          <cell r="AG82">
            <v>0</v>
          </cell>
          <cell r="AH82">
            <v>0</v>
          </cell>
          <cell r="AJ82">
            <v>0</v>
          </cell>
          <cell r="AM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row>
        <row r="83">
          <cell r="A83" t="str">
            <v>M8.1</v>
          </cell>
          <cell r="B83" t="str">
            <v>marché</v>
          </cell>
          <cell r="C83">
            <v>0</v>
          </cell>
          <cell r="D83" t="str">
            <v>Chemin</v>
          </cell>
          <cell r="E83" t="str">
            <v>des Montilles</v>
          </cell>
          <cell r="F83" t="str">
            <v>34350</v>
          </cell>
          <cell r="G83" t="str">
            <v>Vendres</v>
          </cell>
          <cell r="H83">
            <v>0</v>
          </cell>
          <cell r="I83">
            <v>0</v>
          </cell>
          <cell r="J83">
            <v>0</v>
          </cell>
          <cell r="K83">
            <v>0</v>
          </cell>
          <cell r="L83">
            <v>0</v>
          </cell>
          <cell r="M83">
            <v>0</v>
          </cell>
          <cell r="N83">
            <v>0</v>
          </cell>
          <cell r="O83">
            <v>0</v>
          </cell>
          <cell r="P83">
            <v>0</v>
          </cell>
          <cell r="Q83">
            <v>0</v>
          </cell>
          <cell r="R83">
            <v>0</v>
          </cell>
          <cell r="S83">
            <v>0</v>
          </cell>
          <cell r="T83">
            <v>0</v>
          </cell>
          <cell r="U83">
            <v>4</v>
          </cell>
          <cell r="V83">
            <v>0</v>
          </cell>
          <cell r="W83">
            <v>0</v>
          </cell>
          <cell r="X83">
            <v>0</v>
          </cell>
          <cell r="Y83">
            <v>0</v>
          </cell>
          <cell r="Z83">
            <v>0</v>
          </cell>
          <cell r="AA83">
            <v>0</v>
          </cell>
          <cell r="AB83">
            <v>0</v>
          </cell>
          <cell r="AC83">
            <v>0</v>
          </cell>
          <cell r="AD83">
            <v>0</v>
          </cell>
          <cell r="AE83">
            <v>0</v>
          </cell>
          <cell r="AF83">
            <v>0</v>
          </cell>
          <cell r="AG83">
            <v>0</v>
          </cell>
          <cell r="AH83">
            <v>0</v>
          </cell>
          <cell r="AJ83">
            <v>0</v>
          </cell>
          <cell r="AM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row>
        <row r="84">
          <cell r="A84" t="str">
            <v>M8.1</v>
          </cell>
          <cell r="B84" t="str">
            <v>marché</v>
          </cell>
          <cell r="C84">
            <v>0</v>
          </cell>
          <cell r="D84" t="str">
            <v>Chemin</v>
          </cell>
          <cell r="E84" t="str">
            <v>des Montilles</v>
          </cell>
          <cell r="F84" t="str">
            <v>34350</v>
          </cell>
          <cell r="G84" t="str">
            <v>Vendres</v>
          </cell>
          <cell r="H84">
            <v>0</v>
          </cell>
          <cell r="I84">
            <v>1</v>
          </cell>
          <cell r="J84">
            <v>0</v>
          </cell>
          <cell r="K84">
            <v>1</v>
          </cell>
          <cell r="L84">
            <v>0</v>
          </cell>
          <cell r="M84">
            <v>1</v>
          </cell>
          <cell r="N84">
            <v>0</v>
          </cell>
          <cell r="O84">
            <v>0</v>
          </cell>
          <cell r="P84">
            <v>0</v>
          </cell>
          <cell r="Q84">
            <v>15</v>
          </cell>
          <cell r="R84">
            <v>11550</v>
          </cell>
          <cell r="S84">
            <v>3</v>
          </cell>
          <cell r="T84">
            <v>34650</v>
          </cell>
          <cell r="U84">
            <v>11</v>
          </cell>
          <cell r="V84">
            <v>381150</v>
          </cell>
          <cell r="W84">
            <v>4116.42</v>
          </cell>
          <cell r="X84">
            <v>2477.4749999999999</v>
          </cell>
          <cell r="Y84">
            <v>6593.8949999999995</v>
          </cell>
          <cell r="Z84">
            <v>450</v>
          </cell>
          <cell r="AA84">
            <v>527.51159999999993</v>
          </cell>
          <cell r="AB84">
            <v>7571.4065999999993</v>
          </cell>
          <cell r="AC84">
            <v>0</v>
          </cell>
          <cell r="AD84">
            <v>0</v>
          </cell>
          <cell r="AE84">
            <v>0</v>
          </cell>
          <cell r="AF84">
            <v>0</v>
          </cell>
          <cell r="AG84">
            <v>0</v>
          </cell>
          <cell r="AH84">
            <v>0</v>
          </cell>
          <cell r="AJ84">
            <v>0</v>
          </cell>
          <cell r="AM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15</v>
          </cell>
          <cell r="BO84">
            <v>0</v>
          </cell>
          <cell r="BP84">
            <v>0</v>
          </cell>
          <cell r="BQ84">
            <v>0</v>
          </cell>
          <cell r="BR84">
            <v>0</v>
          </cell>
          <cell r="BS84">
            <v>0</v>
          </cell>
          <cell r="BT84">
            <v>0</v>
          </cell>
        </row>
        <row r="85">
          <cell r="A85" t="str">
            <v>M8.1</v>
          </cell>
          <cell r="B85" t="str">
            <v>parking plage</v>
          </cell>
          <cell r="C85">
            <v>0</v>
          </cell>
          <cell r="D85" t="str">
            <v>Avenue</v>
          </cell>
          <cell r="E85" t="str">
            <v xml:space="preserve"> du Port</v>
          </cell>
          <cell r="F85" t="str">
            <v>34350</v>
          </cell>
          <cell r="G85" t="str">
            <v>Vendres</v>
          </cell>
          <cell r="H85">
            <v>0</v>
          </cell>
          <cell r="I85">
            <v>1</v>
          </cell>
          <cell r="J85">
            <v>0</v>
          </cell>
          <cell r="K85">
            <v>0</v>
          </cell>
          <cell r="L85">
            <v>1</v>
          </cell>
          <cell r="M85">
            <v>0</v>
          </cell>
          <cell r="N85">
            <v>0</v>
          </cell>
          <cell r="O85">
            <v>0</v>
          </cell>
          <cell r="P85">
            <v>0</v>
          </cell>
          <cell r="Q85">
            <v>0</v>
          </cell>
          <cell r="R85">
            <v>0</v>
          </cell>
          <cell r="S85">
            <v>2</v>
          </cell>
          <cell r="T85">
            <v>0</v>
          </cell>
          <cell r="U85">
            <v>37</v>
          </cell>
          <cell r="V85">
            <v>0</v>
          </cell>
          <cell r="W85">
            <v>0</v>
          </cell>
          <cell r="X85">
            <v>0</v>
          </cell>
          <cell r="Y85">
            <v>0</v>
          </cell>
          <cell r="Z85">
            <v>0</v>
          </cell>
          <cell r="AA85">
            <v>0</v>
          </cell>
          <cell r="AB85">
            <v>0</v>
          </cell>
          <cell r="AC85">
            <v>0</v>
          </cell>
          <cell r="AD85">
            <v>0</v>
          </cell>
          <cell r="AE85">
            <v>0</v>
          </cell>
          <cell r="AF85">
            <v>0</v>
          </cell>
          <cell r="AG85">
            <v>0</v>
          </cell>
          <cell r="AH85">
            <v>0</v>
          </cell>
          <cell r="AJ85">
            <v>0</v>
          </cell>
          <cell r="AM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row>
        <row r="86">
          <cell r="A86" t="str">
            <v>M8.1</v>
          </cell>
          <cell r="B86" t="str">
            <v>parking plage</v>
          </cell>
          <cell r="C86">
            <v>0</v>
          </cell>
          <cell r="D86" t="str">
            <v>Avenue</v>
          </cell>
          <cell r="E86" t="str">
            <v xml:space="preserve"> du Port</v>
          </cell>
          <cell r="F86" t="str">
            <v>34350</v>
          </cell>
          <cell r="G86" t="str">
            <v>Vendres</v>
          </cell>
          <cell r="H86">
            <v>1</v>
          </cell>
          <cell r="I86">
            <v>1</v>
          </cell>
          <cell r="J86">
            <v>0</v>
          </cell>
          <cell r="K86">
            <v>1</v>
          </cell>
          <cell r="L86">
            <v>0</v>
          </cell>
          <cell r="M86">
            <v>1</v>
          </cell>
          <cell r="N86">
            <v>0</v>
          </cell>
          <cell r="O86">
            <v>0</v>
          </cell>
          <cell r="P86">
            <v>0</v>
          </cell>
          <cell r="Q86">
            <v>0</v>
          </cell>
          <cell r="R86">
            <v>0</v>
          </cell>
          <cell r="S86">
            <v>4</v>
          </cell>
          <cell r="T86">
            <v>0</v>
          </cell>
          <cell r="U86">
            <v>4</v>
          </cell>
          <cell r="V86">
            <v>0</v>
          </cell>
          <cell r="W86">
            <v>0</v>
          </cell>
          <cell r="X86">
            <v>0</v>
          </cell>
          <cell r="Y86">
            <v>0</v>
          </cell>
          <cell r="Z86">
            <v>0</v>
          </cell>
          <cell r="AA86">
            <v>0</v>
          </cell>
          <cell r="AB86">
            <v>0</v>
          </cell>
          <cell r="AC86">
            <v>0</v>
          </cell>
          <cell r="AD86">
            <v>0</v>
          </cell>
          <cell r="AE86">
            <v>0</v>
          </cell>
          <cell r="AF86">
            <v>0</v>
          </cell>
          <cell r="AG86">
            <v>0</v>
          </cell>
          <cell r="AH86">
            <v>0</v>
          </cell>
          <cell r="AJ86">
            <v>0</v>
          </cell>
          <cell r="AM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row>
        <row r="87">
          <cell r="A87" t="str">
            <v>M8.1</v>
          </cell>
          <cell r="B87" t="str">
            <v>parking plage</v>
          </cell>
          <cell r="C87">
            <v>0</v>
          </cell>
          <cell r="D87" t="str">
            <v>Avenue</v>
          </cell>
          <cell r="E87" t="str">
            <v xml:space="preserve"> du Port</v>
          </cell>
          <cell r="F87" t="str">
            <v>34350</v>
          </cell>
          <cell r="G87" t="str">
            <v>Vendres</v>
          </cell>
          <cell r="H87">
            <v>1</v>
          </cell>
          <cell r="I87">
            <v>1</v>
          </cell>
          <cell r="J87">
            <v>1</v>
          </cell>
          <cell r="K87">
            <v>1</v>
          </cell>
          <cell r="L87">
            <v>1</v>
          </cell>
          <cell r="M87">
            <v>1</v>
          </cell>
          <cell r="N87">
            <v>1</v>
          </cell>
          <cell r="O87">
            <v>0</v>
          </cell>
          <cell r="P87">
            <v>0</v>
          </cell>
          <cell r="Q87">
            <v>0</v>
          </cell>
          <cell r="R87">
            <v>0</v>
          </cell>
          <cell r="S87">
            <v>7</v>
          </cell>
          <cell r="T87">
            <v>0</v>
          </cell>
          <cell r="U87">
            <v>11</v>
          </cell>
          <cell r="V87">
            <v>0</v>
          </cell>
          <cell r="W87">
            <v>0</v>
          </cell>
          <cell r="X87">
            <v>0</v>
          </cell>
          <cell r="Y87">
            <v>0</v>
          </cell>
          <cell r="Z87">
            <v>0</v>
          </cell>
          <cell r="AA87">
            <v>0</v>
          </cell>
          <cell r="AB87">
            <v>0</v>
          </cell>
          <cell r="AC87">
            <v>0</v>
          </cell>
          <cell r="AD87">
            <v>0</v>
          </cell>
          <cell r="AE87">
            <v>0</v>
          </cell>
          <cell r="AF87">
            <v>0</v>
          </cell>
          <cell r="AG87">
            <v>0</v>
          </cell>
          <cell r="AH87">
            <v>0</v>
          </cell>
          <cell r="AJ87">
            <v>0</v>
          </cell>
          <cell r="AM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row>
        <row r="88">
          <cell r="A88" t="str">
            <v>A7</v>
          </cell>
          <cell r="B88" t="str">
            <v>Collège Jules Ferry</v>
          </cell>
          <cell r="C88">
            <v>7</v>
          </cell>
          <cell r="D88" t="str">
            <v>Rue</v>
          </cell>
          <cell r="E88" t="str">
            <v>Jules Ferry</v>
          </cell>
          <cell r="F88" t="str">
            <v>34370</v>
          </cell>
          <cell r="G88" t="str">
            <v>Cazouls les Béziers</v>
          </cell>
          <cell r="H88">
            <v>1</v>
          </cell>
          <cell r="I88">
            <v>0</v>
          </cell>
          <cell r="J88">
            <v>0</v>
          </cell>
          <cell r="K88">
            <v>1</v>
          </cell>
          <cell r="L88">
            <v>0</v>
          </cell>
          <cell r="M88">
            <v>0</v>
          </cell>
          <cell r="N88">
            <v>0</v>
          </cell>
          <cell r="O88">
            <v>0</v>
          </cell>
          <cell r="P88">
            <v>0</v>
          </cell>
          <cell r="Q88">
            <v>1</v>
          </cell>
          <cell r="R88">
            <v>550</v>
          </cell>
          <cell r="S88">
            <v>2</v>
          </cell>
          <cell r="T88">
            <v>1100</v>
          </cell>
          <cell r="U88">
            <v>36</v>
          </cell>
          <cell r="V88">
            <v>39600</v>
          </cell>
          <cell r="W88">
            <v>427.68</v>
          </cell>
          <cell r="X88">
            <v>257.39999999999998</v>
          </cell>
          <cell r="Y88">
            <v>685.07999999999993</v>
          </cell>
          <cell r="Z88">
            <v>30</v>
          </cell>
          <cell r="AA88">
            <v>54.806399999999996</v>
          </cell>
          <cell r="AB88">
            <v>769.88639999999987</v>
          </cell>
          <cell r="AC88" t="str">
            <v>Collège Jules Ferry</v>
          </cell>
          <cell r="AD88">
            <v>7</v>
          </cell>
          <cell r="AE88" t="str">
            <v>Rue</v>
          </cell>
          <cell r="AF88" t="str">
            <v>Jules Ferry</v>
          </cell>
          <cell r="AG88" t="str">
            <v>34370</v>
          </cell>
          <cell r="AH88" t="str">
            <v>Cazouls les Béziers</v>
          </cell>
          <cell r="AI88">
            <v>769.88639999999987</v>
          </cell>
          <cell r="AJ88">
            <v>0</v>
          </cell>
          <cell r="AK88">
            <v>0</v>
          </cell>
          <cell r="AL88">
            <v>0</v>
          </cell>
          <cell r="AM88" t="str">
            <v>non</v>
          </cell>
          <cell r="AN88">
            <v>0</v>
          </cell>
          <cell r="AO88">
            <v>0</v>
          </cell>
          <cell r="AP88">
            <v>0</v>
          </cell>
          <cell r="AQ88">
            <v>0</v>
          </cell>
          <cell r="AR88">
            <v>0</v>
          </cell>
          <cell r="AS88" t="str">
            <v>802A</v>
          </cell>
          <cell r="AT88">
            <v>19340021500011</v>
          </cell>
          <cell r="AU88">
            <v>0</v>
          </cell>
          <cell r="AV88" t="str">
            <v>Enseignement</v>
          </cell>
          <cell r="AW88" t="str">
            <v>Monsieur VILARO</v>
          </cell>
          <cell r="AX88" t="str">
            <v>Principal</v>
          </cell>
          <cell r="AY88" t="str">
            <v>04 67 93 60 93</v>
          </cell>
          <cell r="AZ88" t="str">
            <v>04 67 93 59 60</v>
          </cell>
          <cell r="BA88" t="str">
            <v>gest.0340021n@ac-montpellier.fr</v>
          </cell>
          <cell r="BB88">
            <v>0</v>
          </cell>
          <cell r="BC88">
            <v>0</v>
          </cell>
          <cell r="BD88">
            <v>0</v>
          </cell>
          <cell r="BE88">
            <v>0</v>
          </cell>
          <cell r="BF88">
            <v>0</v>
          </cell>
          <cell r="BG88">
            <v>0</v>
          </cell>
          <cell r="BH88">
            <v>0</v>
          </cell>
          <cell r="BI88">
            <v>0</v>
          </cell>
          <cell r="BJ88">
            <v>0</v>
          </cell>
          <cell r="BK88">
            <v>0</v>
          </cell>
          <cell r="BL88">
            <v>0</v>
          </cell>
          <cell r="BM88">
            <v>0</v>
          </cell>
          <cell r="BN88">
            <v>1</v>
          </cell>
          <cell r="BO88">
            <v>0</v>
          </cell>
          <cell r="BP88">
            <v>0</v>
          </cell>
          <cell r="BQ88">
            <v>0</v>
          </cell>
          <cell r="BR88">
            <v>0</v>
          </cell>
          <cell r="BS88">
            <v>0</v>
          </cell>
          <cell r="BT88">
            <v>0</v>
          </cell>
        </row>
        <row r="89">
          <cell r="A89" t="str">
            <v>A8</v>
          </cell>
          <cell r="B89" t="str">
            <v>bureau de Poste</v>
          </cell>
          <cell r="C89">
            <v>0</v>
          </cell>
          <cell r="D89" t="str">
            <v>Rue</v>
          </cell>
          <cell r="E89" t="str">
            <v>de la République</v>
          </cell>
          <cell r="F89" t="str">
            <v>34370</v>
          </cell>
          <cell r="G89" t="str">
            <v>Cazouls les Béziers</v>
          </cell>
          <cell r="H89">
            <v>1</v>
          </cell>
          <cell r="I89">
            <v>0</v>
          </cell>
          <cell r="J89">
            <v>0</v>
          </cell>
          <cell r="K89">
            <v>1</v>
          </cell>
          <cell r="L89">
            <v>0</v>
          </cell>
          <cell r="M89">
            <v>0</v>
          </cell>
          <cell r="N89">
            <v>0</v>
          </cell>
          <cell r="O89">
            <v>0</v>
          </cell>
          <cell r="P89">
            <v>1</v>
          </cell>
          <cell r="Q89">
            <v>0</v>
          </cell>
          <cell r="R89">
            <v>360</v>
          </cell>
          <cell r="S89">
            <v>2</v>
          </cell>
          <cell r="T89">
            <v>720</v>
          </cell>
          <cell r="U89">
            <v>52</v>
          </cell>
          <cell r="V89">
            <v>37440</v>
          </cell>
          <cell r="W89">
            <v>404.35200000000003</v>
          </cell>
          <cell r="X89">
            <v>243.35999999999999</v>
          </cell>
          <cell r="Y89">
            <v>647.71199999999999</v>
          </cell>
          <cell r="Z89">
            <v>12</v>
          </cell>
          <cell r="AA89">
            <v>51.816960000000002</v>
          </cell>
          <cell r="AB89">
            <v>711.52895999999998</v>
          </cell>
          <cell r="AC89" t="str">
            <v>bureau de Poste</v>
          </cell>
          <cell r="AD89">
            <v>0</v>
          </cell>
          <cell r="AE89" t="str">
            <v>Rue</v>
          </cell>
          <cell r="AF89" t="str">
            <v>de la République</v>
          </cell>
          <cell r="AG89" t="str">
            <v>34370</v>
          </cell>
          <cell r="AH89" t="str">
            <v>Cazouls les Béziers</v>
          </cell>
          <cell r="AI89">
            <v>711.52895999999998</v>
          </cell>
          <cell r="AJ89">
            <v>0</v>
          </cell>
          <cell r="AK89">
            <v>0</v>
          </cell>
          <cell r="AL89">
            <v>0</v>
          </cell>
          <cell r="AM89" t="str">
            <v>non</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1</v>
          </cell>
          <cell r="BO89">
            <v>0</v>
          </cell>
          <cell r="BP89">
            <v>0</v>
          </cell>
          <cell r="BQ89">
            <v>0</v>
          </cell>
          <cell r="BR89">
            <v>0</v>
          </cell>
          <cell r="BS89">
            <v>0</v>
          </cell>
          <cell r="BT89">
            <v>0</v>
          </cell>
        </row>
        <row r="90">
          <cell r="A90" t="str">
            <v>A9</v>
          </cell>
          <cell r="B90" t="str">
            <v>Secours Populaire</v>
          </cell>
          <cell r="C90">
            <v>0</v>
          </cell>
          <cell r="D90" t="str">
            <v>Boulevard</v>
          </cell>
          <cell r="E90" t="str">
            <v>Pasteur</v>
          </cell>
          <cell r="F90" t="str">
            <v>34370</v>
          </cell>
          <cell r="G90" t="str">
            <v>Cazouls les Béziers</v>
          </cell>
          <cell r="H90">
            <v>1</v>
          </cell>
          <cell r="I90">
            <v>0</v>
          </cell>
          <cell r="J90">
            <v>0</v>
          </cell>
          <cell r="K90">
            <v>1</v>
          </cell>
          <cell r="L90">
            <v>0</v>
          </cell>
          <cell r="M90">
            <v>0</v>
          </cell>
          <cell r="N90">
            <v>0</v>
          </cell>
          <cell r="O90">
            <v>1</v>
          </cell>
          <cell r="P90">
            <v>0</v>
          </cell>
          <cell r="Q90">
            <v>0</v>
          </cell>
          <cell r="R90">
            <v>120</v>
          </cell>
          <cell r="S90">
            <v>2</v>
          </cell>
          <cell r="T90">
            <v>240</v>
          </cell>
          <cell r="U90">
            <v>52</v>
          </cell>
          <cell r="V90">
            <v>12480</v>
          </cell>
          <cell r="W90">
            <v>134.78400000000002</v>
          </cell>
          <cell r="X90">
            <v>81.11999999999999</v>
          </cell>
          <cell r="Y90">
            <v>215.904</v>
          </cell>
          <cell r="Z90">
            <v>6</v>
          </cell>
          <cell r="AA90">
            <v>17.272320000000001</v>
          </cell>
          <cell r="AB90">
            <v>239.17632</v>
          </cell>
          <cell r="AC90" t="str">
            <v>Secours Populaire</v>
          </cell>
          <cell r="AD90">
            <v>0</v>
          </cell>
          <cell r="AE90" t="str">
            <v>Boulevard</v>
          </cell>
          <cell r="AF90" t="str">
            <v>Pasteur</v>
          </cell>
          <cell r="AG90" t="str">
            <v>34370</v>
          </cell>
          <cell r="AH90" t="str">
            <v>Cazouls les Béziers</v>
          </cell>
          <cell r="AI90">
            <v>239.17632</v>
          </cell>
          <cell r="AJ90">
            <v>0</v>
          </cell>
          <cell r="AK90">
            <v>0</v>
          </cell>
          <cell r="AL90">
            <v>0</v>
          </cell>
          <cell r="AM90" t="str">
            <v>non</v>
          </cell>
          <cell r="AN90">
            <v>0</v>
          </cell>
          <cell r="AO90">
            <v>0</v>
          </cell>
          <cell r="AP90">
            <v>0</v>
          </cell>
          <cell r="AQ90">
            <v>0</v>
          </cell>
          <cell r="AR90">
            <v>0</v>
          </cell>
          <cell r="AS90">
            <v>0</v>
          </cell>
          <cell r="AT90">
            <v>0</v>
          </cell>
          <cell r="AU90">
            <v>0</v>
          </cell>
          <cell r="AV90">
            <v>0</v>
          </cell>
          <cell r="AW90" t="str">
            <v>Madame DAMBLEMONT</v>
          </cell>
          <cell r="AX90">
            <v>0</v>
          </cell>
          <cell r="AY90" t="str">
            <v>06 81 26 13 25</v>
          </cell>
          <cell r="AZ90">
            <v>0</v>
          </cell>
          <cell r="BA90" t="str">
            <v>damblemont@voila.fr</v>
          </cell>
          <cell r="BB90">
            <v>0</v>
          </cell>
          <cell r="BC90">
            <v>0</v>
          </cell>
          <cell r="BD90">
            <v>0</v>
          </cell>
          <cell r="BE90">
            <v>0</v>
          </cell>
          <cell r="BF90">
            <v>0</v>
          </cell>
          <cell r="BG90">
            <v>0</v>
          </cell>
          <cell r="BH90">
            <v>0</v>
          </cell>
          <cell r="BI90">
            <v>0</v>
          </cell>
          <cell r="BJ90">
            <v>0</v>
          </cell>
          <cell r="BK90">
            <v>0</v>
          </cell>
          <cell r="BL90">
            <v>1</v>
          </cell>
          <cell r="BM90">
            <v>0</v>
          </cell>
          <cell r="BN90">
            <v>0</v>
          </cell>
          <cell r="BO90">
            <v>0</v>
          </cell>
          <cell r="BP90">
            <v>0</v>
          </cell>
          <cell r="BQ90">
            <v>0</v>
          </cell>
          <cell r="BR90">
            <v>0</v>
          </cell>
          <cell r="BS90">
            <v>0</v>
          </cell>
          <cell r="BT90">
            <v>0</v>
          </cell>
        </row>
        <row r="91">
          <cell r="A91" t="str">
            <v>A10.1</v>
          </cell>
          <cell r="B91" t="str">
            <v>Maison de retraite S. de BEAUVOIR</v>
          </cell>
          <cell r="C91">
            <v>9</v>
          </cell>
          <cell r="D91" t="str">
            <v>Avenue</v>
          </cell>
          <cell r="E91" t="str">
            <v>du Peras</v>
          </cell>
          <cell r="F91" t="str">
            <v>34370</v>
          </cell>
          <cell r="G91" t="str">
            <v>Cazouls les Béziers</v>
          </cell>
          <cell r="H91">
            <v>1</v>
          </cell>
          <cell r="I91">
            <v>0</v>
          </cell>
          <cell r="J91">
            <v>0</v>
          </cell>
          <cell r="K91">
            <v>1</v>
          </cell>
          <cell r="L91">
            <v>0</v>
          </cell>
          <cell r="M91">
            <v>1</v>
          </cell>
          <cell r="N91">
            <v>0</v>
          </cell>
          <cell r="O91">
            <v>0</v>
          </cell>
          <cell r="P91">
            <v>0</v>
          </cell>
          <cell r="Q91">
            <v>4</v>
          </cell>
          <cell r="R91">
            <v>2640</v>
          </cell>
          <cell r="S91">
            <v>3</v>
          </cell>
          <cell r="T91">
            <v>7920</v>
          </cell>
          <cell r="U91">
            <v>52</v>
          </cell>
          <cell r="V91">
            <v>411840</v>
          </cell>
          <cell r="W91">
            <v>4447.8720000000003</v>
          </cell>
          <cell r="X91">
            <v>2676.96</v>
          </cell>
          <cell r="Y91">
            <v>7124.8319999999994</v>
          </cell>
          <cell r="AA91">
            <v>569.98655999999994</v>
          </cell>
          <cell r="AB91">
            <v>7694.8185599999997</v>
          </cell>
          <cell r="AC91" t="str">
            <v>Maison de retraite S. de BEAUVOIR</v>
          </cell>
          <cell r="AD91">
            <v>9</v>
          </cell>
          <cell r="AE91" t="str">
            <v>Avenue</v>
          </cell>
          <cell r="AF91" t="str">
            <v>du Peras</v>
          </cell>
          <cell r="AG91" t="str">
            <v>34370</v>
          </cell>
          <cell r="AH91" t="str">
            <v>Cazouls les Béziers</v>
          </cell>
          <cell r="AI91">
            <v>7694.8185599999997</v>
          </cell>
          <cell r="AJ91">
            <v>2056</v>
          </cell>
          <cell r="AK91">
            <v>5638.8185599999997</v>
          </cell>
          <cell r="AL91">
            <v>5638.8185599999997</v>
          </cell>
          <cell r="AM91" t="str">
            <v>oui</v>
          </cell>
          <cell r="AN91">
            <v>5638.8185599999997</v>
          </cell>
          <cell r="AO91">
            <v>40893</v>
          </cell>
          <cell r="AP91">
            <v>5638.8185599999997</v>
          </cell>
          <cell r="AQ91">
            <v>0</v>
          </cell>
          <cell r="AR91">
            <v>0</v>
          </cell>
          <cell r="AS91" t="str">
            <v>8730A</v>
          </cell>
          <cell r="AT91">
            <v>26340001200013</v>
          </cell>
          <cell r="AU91">
            <v>0</v>
          </cell>
          <cell r="AV91" t="str">
            <v>maison de retraite</v>
          </cell>
          <cell r="AW91" t="str">
            <v>Madame DUTHEY</v>
          </cell>
          <cell r="AX91" t="str">
            <v>Directrice</v>
          </cell>
          <cell r="AY91" t="str">
            <v>04 67 93 61 05</v>
          </cell>
          <cell r="AZ91" t="str">
            <v>04 67 93 59 73</v>
          </cell>
          <cell r="BA91" t="str">
            <v>mr.cazouls@wanadoo.fr</v>
          </cell>
          <cell r="BB91">
            <v>40893</v>
          </cell>
          <cell r="BC91">
            <v>1</v>
          </cell>
          <cell r="BD91">
            <v>0</v>
          </cell>
          <cell r="BE91">
            <v>0</v>
          </cell>
          <cell r="BF91">
            <v>0</v>
          </cell>
          <cell r="BG91">
            <v>0</v>
          </cell>
          <cell r="BH91">
            <v>1</v>
          </cell>
          <cell r="BI91">
            <v>2</v>
          </cell>
          <cell r="BJ91">
            <v>0</v>
          </cell>
          <cell r="BK91">
            <v>0</v>
          </cell>
          <cell r="BL91">
            <v>0</v>
          </cell>
          <cell r="BM91">
            <v>0</v>
          </cell>
          <cell r="BN91">
            <v>3</v>
          </cell>
          <cell r="BO91">
            <v>1</v>
          </cell>
          <cell r="BP91">
            <v>0</v>
          </cell>
          <cell r="BQ91">
            <v>0</v>
          </cell>
          <cell r="BR91">
            <v>0</v>
          </cell>
          <cell r="BS91">
            <v>0</v>
          </cell>
          <cell r="BT91">
            <v>1</v>
          </cell>
        </row>
        <row r="92">
          <cell r="A92" t="str">
            <v>A11</v>
          </cell>
          <cell r="B92" t="str">
            <v>Caserne des Pompiers</v>
          </cell>
          <cell r="C92">
            <v>0</v>
          </cell>
          <cell r="D92" t="str">
            <v>Chemin</v>
          </cell>
          <cell r="E92" t="str">
            <v>de la Fialouse</v>
          </cell>
          <cell r="F92" t="str">
            <v>34370</v>
          </cell>
          <cell r="G92" t="str">
            <v>Cazouls les Béziers</v>
          </cell>
          <cell r="H92">
            <v>0</v>
          </cell>
          <cell r="I92">
            <v>0</v>
          </cell>
          <cell r="J92">
            <v>0</v>
          </cell>
          <cell r="K92">
            <v>1</v>
          </cell>
          <cell r="L92">
            <v>0</v>
          </cell>
          <cell r="M92">
            <v>0</v>
          </cell>
          <cell r="N92">
            <v>0</v>
          </cell>
          <cell r="O92">
            <v>0</v>
          </cell>
          <cell r="P92">
            <v>1</v>
          </cell>
          <cell r="Q92">
            <v>0</v>
          </cell>
          <cell r="R92">
            <v>360</v>
          </cell>
          <cell r="S92">
            <v>1</v>
          </cell>
          <cell r="T92">
            <v>360</v>
          </cell>
          <cell r="U92">
            <v>52</v>
          </cell>
          <cell r="V92">
            <v>18720</v>
          </cell>
          <cell r="W92">
            <v>202.17600000000002</v>
          </cell>
          <cell r="X92">
            <v>121.67999999999999</v>
          </cell>
          <cell r="Y92">
            <v>323.85599999999999</v>
          </cell>
          <cell r="Z92">
            <v>12</v>
          </cell>
          <cell r="AA92">
            <v>25.908480000000001</v>
          </cell>
          <cell r="AB92">
            <v>361.76447999999999</v>
          </cell>
          <cell r="AC92" t="str">
            <v>Caserne des Pompiers</v>
          </cell>
          <cell r="AD92">
            <v>0</v>
          </cell>
          <cell r="AE92" t="str">
            <v>Chemin</v>
          </cell>
          <cell r="AF92" t="str">
            <v>de la Fialouse</v>
          </cell>
          <cell r="AG92" t="str">
            <v>34370</v>
          </cell>
          <cell r="AH92" t="str">
            <v>Cazouls les Béziers</v>
          </cell>
          <cell r="AI92">
            <v>361.76447999999999</v>
          </cell>
          <cell r="AJ92">
            <v>0</v>
          </cell>
          <cell r="AK92">
            <v>0</v>
          </cell>
          <cell r="AL92">
            <v>0</v>
          </cell>
          <cell r="AM92" t="str">
            <v>non</v>
          </cell>
          <cell r="AN92">
            <v>0</v>
          </cell>
          <cell r="AO92">
            <v>0</v>
          </cell>
          <cell r="AP92">
            <v>0</v>
          </cell>
          <cell r="AQ92">
            <v>0</v>
          </cell>
          <cell r="AR92">
            <v>0</v>
          </cell>
          <cell r="AS92">
            <v>0</v>
          </cell>
          <cell r="AT92">
            <v>0</v>
          </cell>
          <cell r="AU92">
            <v>0</v>
          </cell>
          <cell r="AV92">
            <v>0</v>
          </cell>
          <cell r="AW92" t="str">
            <v>Monsieur RIBERA</v>
          </cell>
          <cell r="AX92" t="str">
            <v>Chef de Centre</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1</v>
          </cell>
          <cell r="BN92">
            <v>0</v>
          </cell>
          <cell r="BO92">
            <v>0</v>
          </cell>
          <cell r="BP92">
            <v>0</v>
          </cell>
          <cell r="BQ92">
            <v>0</v>
          </cell>
          <cell r="BR92">
            <v>0</v>
          </cell>
          <cell r="BS92">
            <v>0</v>
          </cell>
          <cell r="BT92">
            <v>0</v>
          </cell>
        </row>
        <row r="93">
          <cell r="A93" t="str">
            <v>A12</v>
          </cell>
          <cell r="B93" t="str">
            <v>bureau de Poste</v>
          </cell>
          <cell r="C93">
            <v>0</v>
          </cell>
          <cell r="D93" t="str">
            <v>Rue</v>
          </cell>
          <cell r="E93" t="str">
            <v>de la Poste</v>
          </cell>
          <cell r="F93" t="str">
            <v>34440</v>
          </cell>
          <cell r="G93" t="str">
            <v>Colombiers</v>
          </cell>
          <cell r="H93">
            <v>0</v>
          </cell>
          <cell r="I93">
            <v>1</v>
          </cell>
          <cell r="J93">
            <v>0</v>
          </cell>
          <cell r="K93">
            <v>0</v>
          </cell>
          <cell r="L93">
            <v>1</v>
          </cell>
          <cell r="M93">
            <v>0</v>
          </cell>
          <cell r="N93">
            <v>0</v>
          </cell>
          <cell r="O93">
            <v>2</v>
          </cell>
          <cell r="P93">
            <v>0</v>
          </cell>
          <cell r="Q93">
            <v>0</v>
          </cell>
          <cell r="R93">
            <v>240</v>
          </cell>
          <cell r="S93">
            <v>2</v>
          </cell>
          <cell r="T93">
            <v>480</v>
          </cell>
          <cell r="U93">
            <v>52</v>
          </cell>
          <cell r="V93">
            <v>24960</v>
          </cell>
          <cell r="W93">
            <v>269.56800000000004</v>
          </cell>
          <cell r="X93">
            <v>162.23999999999998</v>
          </cell>
          <cell r="Y93">
            <v>431.80799999999999</v>
          </cell>
          <cell r="Z93">
            <v>12</v>
          </cell>
          <cell r="AA93">
            <v>34.544640000000001</v>
          </cell>
          <cell r="AB93">
            <v>478.35264000000001</v>
          </cell>
          <cell r="AC93" t="str">
            <v>bureau de Poste</v>
          </cell>
          <cell r="AD93">
            <v>0</v>
          </cell>
          <cell r="AE93" t="str">
            <v>Rue</v>
          </cell>
          <cell r="AF93" t="str">
            <v>de la Poste</v>
          </cell>
          <cell r="AG93" t="str">
            <v>34440</v>
          </cell>
          <cell r="AH93" t="str">
            <v>Colombiers</v>
          </cell>
          <cell r="AI93">
            <v>478.35264000000001</v>
          </cell>
          <cell r="AJ93">
            <v>0</v>
          </cell>
          <cell r="AK93">
            <v>0</v>
          </cell>
          <cell r="AL93">
            <v>0</v>
          </cell>
          <cell r="AM93" t="str">
            <v>non</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2</v>
          </cell>
          <cell r="BM93">
            <v>0</v>
          </cell>
          <cell r="BN93">
            <v>0</v>
          </cell>
          <cell r="BO93">
            <v>0</v>
          </cell>
          <cell r="BP93">
            <v>0</v>
          </cell>
          <cell r="BQ93">
            <v>0</v>
          </cell>
          <cell r="BR93">
            <v>0</v>
          </cell>
          <cell r="BS93">
            <v>0</v>
          </cell>
          <cell r="BT93">
            <v>0</v>
          </cell>
        </row>
        <row r="94">
          <cell r="A94" t="str">
            <v>A13</v>
          </cell>
          <cell r="B94" t="str">
            <v>bureau de Poste</v>
          </cell>
          <cell r="C94">
            <v>0</v>
          </cell>
          <cell r="D94" t="str">
            <v>Place</v>
          </cell>
          <cell r="E94" t="str">
            <v>de la Poste</v>
          </cell>
          <cell r="F94" t="str">
            <v>34710</v>
          </cell>
          <cell r="G94" t="str">
            <v>Lespignan</v>
          </cell>
          <cell r="H94">
            <v>1</v>
          </cell>
          <cell r="I94">
            <v>0</v>
          </cell>
          <cell r="J94">
            <v>0</v>
          </cell>
          <cell r="K94">
            <v>1</v>
          </cell>
          <cell r="L94">
            <v>0</v>
          </cell>
          <cell r="M94">
            <v>0</v>
          </cell>
          <cell r="N94">
            <v>0</v>
          </cell>
          <cell r="O94">
            <v>0</v>
          </cell>
          <cell r="P94">
            <v>1</v>
          </cell>
          <cell r="Q94">
            <v>0</v>
          </cell>
          <cell r="R94">
            <v>360</v>
          </cell>
          <cell r="S94">
            <v>2</v>
          </cell>
          <cell r="T94">
            <v>720</v>
          </cell>
          <cell r="U94">
            <v>52</v>
          </cell>
          <cell r="V94">
            <v>37440</v>
          </cell>
          <cell r="W94">
            <v>404.35200000000003</v>
          </cell>
          <cell r="X94">
            <v>243.35999999999999</v>
          </cell>
          <cell r="Y94">
            <v>647.71199999999999</v>
          </cell>
          <cell r="Z94">
            <v>12</v>
          </cell>
          <cell r="AA94">
            <v>51.816960000000002</v>
          </cell>
          <cell r="AB94">
            <v>711.52895999999998</v>
          </cell>
          <cell r="AC94" t="str">
            <v>bureau de Poste</v>
          </cell>
          <cell r="AD94">
            <v>0</v>
          </cell>
          <cell r="AE94" t="str">
            <v>Place</v>
          </cell>
          <cell r="AF94" t="str">
            <v>de la Poste</v>
          </cell>
          <cell r="AG94" t="str">
            <v>34710</v>
          </cell>
          <cell r="AH94" t="str">
            <v>Lespignan</v>
          </cell>
          <cell r="AI94">
            <v>711.52895999999998</v>
          </cell>
          <cell r="AJ94">
            <v>0</v>
          </cell>
          <cell r="AK94">
            <v>0</v>
          </cell>
          <cell r="AL94">
            <v>0</v>
          </cell>
          <cell r="AM94" t="str">
            <v>non</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1</v>
          </cell>
          <cell r="BN94">
            <v>0</v>
          </cell>
          <cell r="BO94">
            <v>0</v>
          </cell>
          <cell r="BP94">
            <v>0</v>
          </cell>
          <cell r="BQ94">
            <v>0</v>
          </cell>
          <cell r="BR94">
            <v>0</v>
          </cell>
          <cell r="BS94">
            <v>0</v>
          </cell>
          <cell r="BT94">
            <v>0</v>
          </cell>
        </row>
        <row r="95">
          <cell r="A95" t="str">
            <v>A14</v>
          </cell>
          <cell r="B95" t="str">
            <v>bureau de Poste</v>
          </cell>
          <cell r="C95">
            <v>0</v>
          </cell>
          <cell r="D95" t="str">
            <v>Place</v>
          </cell>
          <cell r="E95" t="str">
            <v>Marcel Barrère</v>
          </cell>
          <cell r="F95" t="str">
            <v>34370</v>
          </cell>
          <cell r="G95" t="str">
            <v>Maraussan</v>
          </cell>
          <cell r="H95">
            <v>0</v>
          </cell>
          <cell r="I95">
            <v>1</v>
          </cell>
          <cell r="J95">
            <v>0</v>
          </cell>
          <cell r="K95">
            <v>0</v>
          </cell>
          <cell r="L95">
            <v>1</v>
          </cell>
          <cell r="M95">
            <v>0</v>
          </cell>
          <cell r="N95">
            <v>0</v>
          </cell>
          <cell r="O95">
            <v>0</v>
          </cell>
          <cell r="P95">
            <v>1</v>
          </cell>
          <cell r="Q95">
            <v>0</v>
          </cell>
          <cell r="R95">
            <v>360</v>
          </cell>
          <cell r="S95">
            <v>2</v>
          </cell>
          <cell r="T95">
            <v>720</v>
          </cell>
          <cell r="U95">
            <v>52</v>
          </cell>
          <cell r="V95">
            <v>37440</v>
          </cell>
          <cell r="W95">
            <v>404.35200000000003</v>
          </cell>
          <cell r="X95">
            <v>243.35999999999999</v>
          </cell>
          <cell r="Y95">
            <v>647.71199999999999</v>
          </cell>
          <cell r="Z95">
            <v>12</v>
          </cell>
          <cell r="AA95">
            <v>51.816960000000002</v>
          </cell>
          <cell r="AB95">
            <v>711.52895999999998</v>
          </cell>
          <cell r="AC95" t="str">
            <v>bureau de Poste</v>
          </cell>
          <cell r="AD95">
            <v>0</v>
          </cell>
          <cell r="AE95" t="str">
            <v>Place</v>
          </cell>
          <cell r="AF95" t="str">
            <v>Marcel Barrère</v>
          </cell>
          <cell r="AG95" t="str">
            <v>34370</v>
          </cell>
          <cell r="AH95" t="str">
            <v>Maraussan</v>
          </cell>
          <cell r="AI95">
            <v>711.52895999999998</v>
          </cell>
          <cell r="AJ95">
            <v>0</v>
          </cell>
          <cell r="AK95">
            <v>0</v>
          </cell>
          <cell r="AL95">
            <v>0</v>
          </cell>
          <cell r="AM95" t="str">
            <v>non</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1</v>
          </cell>
          <cell r="BN95">
            <v>0</v>
          </cell>
          <cell r="BO95">
            <v>0</v>
          </cell>
          <cell r="BP95">
            <v>0</v>
          </cell>
          <cell r="BQ95">
            <v>0</v>
          </cell>
          <cell r="BR95">
            <v>0</v>
          </cell>
          <cell r="BS95">
            <v>0</v>
          </cell>
          <cell r="BT95">
            <v>0</v>
          </cell>
        </row>
        <row r="96">
          <cell r="A96" t="str">
            <v>A15</v>
          </cell>
          <cell r="B96" t="str">
            <v>bureau de Poste</v>
          </cell>
          <cell r="C96">
            <v>0</v>
          </cell>
          <cell r="D96" t="str">
            <v>Place</v>
          </cell>
          <cell r="E96" t="str">
            <v>du Marché</v>
          </cell>
          <cell r="F96" t="str">
            <v>34370</v>
          </cell>
          <cell r="G96" t="str">
            <v>Maureilhan</v>
          </cell>
          <cell r="H96">
            <v>1</v>
          </cell>
          <cell r="I96">
            <v>0</v>
          </cell>
          <cell r="J96">
            <v>0</v>
          </cell>
          <cell r="K96">
            <v>1</v>
          </cell>
          <cell r="L96">
            <v>0</v>
          </cell>
          <cell r="M96">
            <v>0</v>
          </cell>
          <cell r="N96">
            <v>0</v>
          </cell>
          <cell r="O96">
            <v>1</v>
          </cell>
          <cell r="P96">
            <v>0</v>
          </cell>
          <cell r="Q96">
            <v>0</v>
          </cell>
          <cell r="R96">
            <v>120</v>
          </cell>
          <cell r="S96">
            <v>2</v>
          </cell>
          <cell r="T96">
            <v>240</v>
          </cell>
          <cell r="U96">
            <v>52</v>
          </cell>
          <cell r="V96">
            <v>12480</v>
          </cell>
          <cell r="W96">
            <v>134.78400000000002</v>
          </cell>
          <cell r="X96">
            <v>81.11999999999999</v>
          </cell>
          <cell r="Y96">
            <v>215.904</v>
          </cell>
          <cell r="Z96">
            <v>6</v>
          </cell>
          <cell r="AA96">
            <v>17.272320000000001</v>
          </cell>
          <cell r="AB96">
            <v>239.17632</v>
          </cell>
          <cell r="AC96" t="str">
            <v>bureau de Poste</v>
          </cell>
          <cell r="AD96">
            <v>0</v>
          </cell>
          <cell r="AE96" t="str">
            <v>Place</v>
          </cell>
          <cell r="AF96" t="str">
            <v>du Marché</v>
          </cell>
          <cell r="AG96" t="str">
            <v>34370</v>
          </cell>
          <cell r="AH96" t="str">
            <v>Maureilhan</v>
          </cell>
          <cell r="AI96">
            <v>239.17632</v>
          </cell>
          <cell r="AJ96">
            <v>0</v>
          </cell>
          <cell r="AK96">
            <v>0</v>
          </cell>
          <cell r="AL96">
            <v>0</v>
          </cell>
          <cell r="AM96" t="str">
            <v>non</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1</v>
          </cell>
          <cell r="BM96">
            <v>0</v>
          </cell>
          <cell r="BN96">
            <v>0</v>
          </cell>
          <cell r="BO96">
            <v>0</v>
          </cell>
          <cell r="BP96">
            <v>0</v>
          </cell>
          <cell r="BQ96">
            <v>0</v>
          </cell>
          <cell r="BR96">
            <v>0</v>
          </cell>
          <cell r="BS96">
            <v>0</v>
          </cell>
          <cell r="BT96">
            <v>0</v>
          </cell>
        </row>
        <row r="97">
          <cell r="A97" t="str">
            <v>A16</v>
          </cell>
          <cell r="B97" t="str">
            <v>bureau de Poste</v>
          </cell>
          <cell r="C97">
            <v>0</v>
          </cell>
          <cell r="D97" t="str">
            <v>Rue</v>
          </cell>
          <cell r="E97" t="str">
            <v>des Ecoles</v>
          </cell>
          <cell r="F97" t="str">
            <v>34310</v>
          </cell>
          <cell r="G97" t="str">
            <v>Montady</v>
          </cell>
          <cell r="H97">
            <v>0</v>
          </cell>
          <cell r="I97">
            <v>1</v>
          </cell>
          <cell r="J97">
            <v>0</v>
          </cell>
          <cell r="K97">
            <v>0</v>
          </cell>
          <cell r="L97">
            <v>1</v>
          </cell>
          <cell r="M97">
            <v>0</v>
          </cell>
          <cell r="N97">
            <v>0</v>
          </cell>
          <cell r="O97">
            <v>0</v>
          </cell>
          <cell r="P97">
            <v>1</v>
          </cell>
          <cell r="Q97">
            <v>0</v>
          </cell>
          <cell r="R97">
            <v>360</v>
          </cell>
          <cell r="S97">
            <v>2</v>
          </cell>
          <cell r="T97">
            <v>720</v>
          </cell>
          <cell r="U97">
            <v>52</v>
          </cell>
          <cell r="V97">
            <v>37440</v>
          </cell>
          <cell r="W97">
            <v>404.35200000000003</v>
          </cell>
          <cell r="X97">
            <v>243.35999999999999</v>
          </cell>
          <cell r="Y97">
            <v>647.71199999999999</v>
          </cell>
          <cell r="Z97">
            <v>12</v>
          </cell>
          <cell r="AA97">
            <v>51.816960000000002</v>
          </cell>
          <cell r="AB97">
            <v>711.52895999999998</v>
          </cell>
          <cell r="AC97" t="str">
            <v>bureau de Poste</v>
          </cell>
          <cell r="AD97">
            <v>0</v>
          </cell>
          <cell r="AE97" t="str">
            <v>Rue</v>
          </cell>
          <cell r="AF97" t="str">
            <v>des Ecoles</v>
          </cell>
          <cell r="AG97" t="str">
            <v>34310</v>
          </cell>
          <cell r="AH97" t="str">
            <v>Montady</v>
          </cell>
          <cell r="AI97">
            <v>711.52895999999998</v>
          </cell>
          <cell r="AJ97">
            <v>0</v>
          </cell>
          <cell r="AK97">
            <v>0</v>
          </cell>
          <cell r="AL97">
            <v>0</v>
          </cell>
          <cell r="AM97" t="str">
            <v>non</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1</v>
          </cell>
          <cell r="BO97">
            <v>0</v>
          </cell>
          <cell r="BP97">
            <v>0</v>
          </cell>
          <cell r="BQ97">
            <v>0</v>
          </cell>
          <cell r="BR97">
            <v>0</v>
          </cell>
          <cell r="BS97">
            <v>0</v>
          </cell>
          <cell r="BT97">
            <v>0</v>
          </cell>
        </row>
        <row r="98">
          <cell r="A98" t="str">
            <v>A17</v>
          </cell>
          <cell r="B98" t="str">
            <v>Caserne des Pompiers</v>
          </cell>
          <cell r="C98">
            <v>0</v>
          </cell>
          <cell r="D98" t="str">
            <v>Lotissement</v>
          </cell>
          <cell r="E98" t="str">
            <v>Communal Artisanal</v>
          </cell>
          <cell r="F98" t="str">
            <v>34310</v>
          </cell>
          <cell r="G98" t="str">
            <v>Montady</v>
          </cell>
          <cell r="H98">
            <v>0</v>
          </cell>
          <cell r="I98">
            <v>1</v>
          </cell>
          <cell r="J98">
            <v>0</v>
          </cell>
          <cell r="K98">
            <v>0</v>
          </cell>
          <cell r="L98">
            <v>1</v>
          </cell>
          <cell r="M98">
            <v>0</v>
          </cell>
          <cell r="N98">
            <v>0</v>
          </cell>
          <cell r="O98">
            <v>0</v>
          </cell>
          <cell r="P98">
            <v>1</v>
          </cell>
          <cell r="Q98">
            <v>0</v>
          </cell>
          <cell r="R98">
            <v>360</v>
          </cell>
          <cell r="S98">
            <v>2</v>
          </cell>
          <cell r="T98">
            <v>720</v>
          </cell>
          <cell r="U98">
            <v>52</v>
          </cell>
          <cell r="V98">
            <v>37440</v>
          </cell>
          <cell r="W98">
            <v>404.35200000000003</v>
          </cell>
          <cell r="X98">
            <v>243.35999999999999</v>
          </cell>
          <cell r="Y98">
            <v>647.71199999999999</v>
          </cell>
          <cell r="Z98">
            <v>12</v>
          </cell>
          <cell r="AA98">
            <v>51.816960000000002</v>
          </cell>
          <cell r="AB98">
            <v>711.52895999999998</v>
          </cell>
          <cell r="AC98" t="str">
            <v>Caserne des Pompiers</v>
          </cell>
          <cell r="AD98">
            <v>0</v>
          </cell>
          <cell r="AE98" t="str">
            <v>Lotissement</v>
          </cell>
          <cell r="AF98" t="str">
            <v>Communal Artisanal</v>
          </cell>
          <cell r="AG98" t="str">
            <v>34310</v>
          </cell>
          <cell r="AH98" t="str">
            <v>Montady</v>
          </cell>
          <cell r="AI98">
            <v>711.52895999999998</v>
          </cell>
          <cell r="AJ98">
            <v>0</v>
          </cell>
          <cell r="AK98">
            <v>0</v>
          </cell>
          <cell r="AL98">
            <v>0</v>
          </cell>
          <cell r="AM98" t="str">
            <v>non</v>
          </cell>
          <cell r="AN98">
            <v>0</v>
          </cell>
          <cell r="AO98">
            <v>0</v>
          </cell>
          <cell r="AP98">
            <v>0</v>
          </cell>
          <cell r="AQ98">
            <v>0</v>
          </cell>
          <cell r="AR98">
            <v>0</v>
          </cell>
          <cell r="AS98">
            <v>0</v>
          </cell>
          <cell r="AT98">
            <v>0</v>
          </cell>
          <cell r="AU98">
            <v>0</v>
          </cell>
          <cell r="AV98">
            <v>0</v>
          </cell>
          <cell r="AW98" t="str">
            <v>Lieutenant ORTOLA</v>
          </cell>
          <cell r="AX98" t="str">
            <v>Chef de Centre</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1</v>
          </cell>
          <cell r="BN98">
            <v>0</v>
          </cell>
          <cell r="BO98">
            <v>0</v>
          </cell>
          <cell r="BP98">
            <v>0</v>
          </cell>
          <cell r="BQ98">
            <v>0</v>
          </cell>
          <cell r="BR98">
            <v>0</v>
          </cell>
          <cell r="BS98">
            <v>0</v>
          </cell>
          <cell r="BT98">
            <v>0</v>
          </cell>
        </row>
        <row r="99">
          <cell r="A99" t="str">
            <v>A18.1</v>
          </cell>
          <cell r="B99" t="str">
            <v>Maison de Sol-N</v>
          </cell>
          <cell r="C99">
            <v>18</v>
          </cell>
          <cell r="D99" t="str">
            <v xml:space="preserve">Avenue </v>
          </cell>
          <cell r="E99" t="str">
            <v>de la Gare</v>
          </cell>
          <cell r="F99" t="str">
            <v>34440</v>
          </cell>
          <cell r="G99" t="str">
            <v>Nissan lez Ensérune</v>
          </cell>
          <cell r="H99">
            <v>0</v>
          </cell>
          <cell r="I99">
            <v>0</v>
          </cell>
          <cell r="J99">
            <v>1</v>
          </cell>
          <cell r="K99">
            <v>0</v>
          </cell>
          <cell r="L99">
            <v>0</v>
          </cell>
          <cell r="M99">
            <v>1</v>
          </cell>
          <cell r="N99">
            <v>0</v>
          </cell>
          <cell r="O99">
            <v>0</v>
          </cell>
          <cell r="P99">
            <v>0</v>
          </cell>
          <cell r="Q99">
            <v>2</v>
          </cell>
          <cell r="R99">
            <v>1540</v>
          </cell>
          <cell r="S99">
            <v>2</v>
          </cell>
          <cell r="T99">
            <v>3080</v>
          </cell>
          <cell r="U99">
            <v>52</v>
          </cell>
          <cell r="V99">
            <v>160160</v>
          </cell>
          <cell r="W99">
            <v>1729.7280000000001</v>
          </cell>
          <cell r="X99">
            <v>1041.04</v>
          </cell>
          <cell r="Y99">
            <v>2770.768</v>
          </cell>
          <cell r="Z99">
            <v>60</v>
          </cell>
          <cell r="AA99">
            <v>221.66144</v>
          </cell>
          <cell r="AB99">
            <v>3052.4294399999999</v>
          </cell>
          <cell r="AC99" t="str">
            <v>Maison de Sol-N</v>
          </cell>
          <cell r="AD99">
            <v>18</v>
          </cell>
          <cell r="AE99" t="str">
            <v xml:space="preserve">Avenue </v>
          </cell>
          <cell r="AF99" t="str">
            <v>de la Gare</v>
          </cell>
          <cell r="AG99" t="str">
            <v>34440</v>
          </cell>
          <cell r="AH99" t="str">
            <v>Nissan lez Ensérune</v>
          </cell>
          <cell r="AI99">
            <v>3052.4294399999999</v>
          </cell>
          <cell r="AJ99">
            <v>4085</v>
          </cell>
          <cell r="AK99">
            <v>-1032.5705600000001</v>
          </cell>
          <cell r="AL99">
            <v>0</v>
          </cell>
          <cell r="AM99" t="str">
            <v>non</v>
          </cell>
          <cell r="AN99">
            <v>0</v>
          </cell>
          <cell r="AO99">
            <v>0</v>
          </cell>
          <cell r="AP99">
            <v>0</v>
          </cell>
          <cell r="AQ99">
            <v>0</v>
          </cell>
          <cell r="AR99">
            <v>0</v>
          </cell>
          <cell r="AS99" t="str">
            <v>853H</v>
          </cell>
          <cell r="AT99">
            <v>77567227201593</v>
          </cell>
          <cell r="AU99">
            <v>0</v>
          </cell>
          <cell r="AV99" t="str">
            <v>Médico social handicap</v>
          </cell>
          <cell r="AW99" t="str">
            <v>Madame MANGOLD</v>
          </cell>
          <cell r="AX99" t="str">
            <v>Directrice</v>
          </cell>
          <cell r="AY99" t="str">
            <v>04 67 11 85 20</v>
          </cell>
          <cell r="AZ99" t="str">
            <v>04 67 32 86 70</v>
          </cell>
          <cell r="BA99" t="str">
            <v>maisonsoln@croix-rouge.fr</v>
          </cell>
          <cell r="BB99">
            <v>0</v>
          </cell>
          <cell r="BC99">
            <v>0</v>
          </cell>
          <cell r="BD99">
            <v>0</v>
          </cell>
          <cell r="BE99">
            <v>0</v>
          </cell>
          <cell r="BF99">
            <v>0</v>
          </cell>
          <cell r="BG99">
            <v>0</v>
          </cell>
          <cell r="BH99">
            <v>0</v>
          </cell>
          <cell r="BI99">
            <v>0</v>
          </cell>
          <cell r="BJ99">
            <v>0</v>
          </cell>
          <cell r="BK99">
            <v>0</v>
          </cell>
          <cell r="BL99">
            <v>0</v>
          </cell>
          <cell r="BM99">
            <v>0</v>
          </cell>
          <cell r="BN99">
            <v>2</v>
          </cell>
          <cell r="BO99">
            <v>0</v>
          </cell>
          <cell r="BP99">
            <v>0</v>
          </cell>
          <cell r="BQ99">
            <v>0</v>
          </cell>
          <cell r="BR99">
            <v>0</v>
          </cell>
          <cell r="BS99">
            <v>0</v>
          </cell>
          <cell r="BT99">
            <v>0</v>
          </cell>
        </row>
        <row r="100">
          <cell r="A100" t="str">
            <v>A19</v>
          </cell>
          <cell r="B100" t="str">
            <v>bureau de Poste</v>
          </cell>
          <cell r="C100">
            <v>0</v>
          </cell>
          <cell r="D100" t="str">
            <v>Rue</v>
          </cell>
          <cell r="E100" t="str">
            <v>du Parc</v>
          </cell>
          <cell r="F100" t="str">
            <v>34440</v>
          </cell>
          <cell r="G100" t="str">
            <v>Nissan lez Ensérune</v>
          </cell>
          <cell r="H100">
            <v>0</v>
          </cell>
          <cell r="I100">
            <v>0</v>
          </cell>
          <cell r="J100">
            <v>1</v>
          </cell>
          <cell r="K100">
            <v>0</v>
          </cell>
          <cell r="L100">
            <v>0</v>
          </cell>
          <cell r="M100">
            <v>1</v>
          </cell>
          <cell r="N100">
            <v>0</v>
          </cell>
          <cell r="O100">
            <v>1</v>
          </cell>
          <cell r="P100">
            <v>0</v>
          </cell>
          <cell r="Q100">
            <v>0</v>
          </cell>
          <cell r="R100">
            <v>120</v>
          </cell>
          <cell r="S100">
            <v>2</v>
          </cell>
          <cell r="T100">
            <v>240</v>
          </cell>
          <cell r="U100">
            <v>52</v>
          </cell>
          <cell r="V100">
            <v>12480</v>
          </cell>
          <cell r="W100">
            <v>134.78400000000002</v>
          </cell>
          <cell r="X100">
            <v>81.11999999999999</v>
          </cell>
          <cell r="Y100">
            <v>215.904</v>
          </cell>
          <cell r="Z100">
            <v>6</v>
          </cell>
          <cell r="AA100">
            <v>17.272320000000001</v>
          </cell>
          <cell r="AB100">
            <v>239.17632</v>
          </cell>
          <cell r="AC100" t="str">
            <v>bureau de Poste</v>
          </cell>
          <cell r="AD100">
            <v>0</v>
          </cell>
          <cell r="AE100" t="str">
            <v>Rue</v>
          </cell>
          <cell r="AF100" t="str">
            <v>du Parc</v>
          </cell>
          <cell r="AG100" t="str">
            <v>34440</v>
          </cell>
          <cell r="AH100" t="str">
            <v>Nissan lez Ensérune</v>
          </cell>
          <cell r="AI100">
            <v>239.17632</v>
          </cell>
          <cell r="AJ100">
            <v>0</v>
          </cell>
          <cell r="AK100">
            <v>0</v>
          </cell>
          <cell r="AL100">
            <v>0</v>
          </cell>
          <cell r="AM100" t="str">
            <v>non</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1</v>
          </cell>
          <cell r="BM100">
            <v>0</v>
          </cell>
          <cell r="BN100">
            <v>0</v>
          </cell>
          <cell r="BO100">
            <v>0</v>
          </cell>
          <cell r="BP100">
            <v>0</v>
          </cell>
          <cell r="BQ100">
            <v>0</v>
          </cell>
          <cell r="BR100">
            <v>0</v>
          </cell>
          <cell r="BS100">
            <v>0</v>
          </cell>
          <cell r="BT100">
            <v>0</v>
          </cell>
        </row>
        <row r="101">
          <cell r="A101" t="str">
            <v>A20</v>
          </cell>
          <cell r="B101" t="str">
            <v>Musée Oppidum d'Ensérune</v>
          </cell>
          <cell r="C101">
            <v>0</v>
          </cell>
          <cell r="D101" t="str">
            <v>Oppidum</v>
          </cell>
          <cell r="E101" t="str">
            <v>d'Enserune</v>
          </cell>
          <cell r="F101" t="str">
            <v>34440</v>
          </cell>
          <cell r="G101" t="str">
            <v>Nissan lez Ensérune</v>
          </cell>
          <cell r="H101">
            <v>0</v>
          </cell>
          <cell r="I101">
            <v>0</v>
          </cell>
          <cell r="J101">
            <v>0</v>
          </cell>
          <cell r="K101">
            <v>1</v>
          </cell>
          <cell r="L101">
            <v>0</v>
          </cell>
          <cell r="M101">
            <v>0</v>
          </cell>
          <cell r="N101">
            <v>0</v>
          </cell>
          <cell r="O101">
            <v>0</v>
          </cell>
          <cell r="P101">
            <v>3</v>
          </cell>
          <cell r="Q101">
            <v>0</v>
          </cell>
          <cell r="R101">
            <v>1080</v>
          </cell>
          <cell r="S101">
            <v>1</v>
          </cell>
          <cell r="T101">
            <v>1080</v>
          </cell>
          <cell r="U101">
            <v>52</v>
          </cell>
          <cell r="V101">
            <v>56160</v>
          </cell>
          <cell r="W101">
            <v>606.52800000000002</v>
          </cell>
          <cell r="X101">
            <v>365.03999999999996</v>
          </cell>
          <cell r="Y101">
            <v>971.56799999999998</v>
          </cell>
          <cell r="Z101">
            <v>36</v>
          </cell>
          <cell r="AA101">
            <v>77.725440000000006</v>
          </cell>
          <cell r="AB101">
            <v>1085.2934399999999</v>
          </cell>
          <cell r="AC101" t="str">
            <v>Musée Oppidum d'Ensérune</v>
          </cell>
          <cell r="AD101">
            <v>0</v>
          </cell>
          <cell r="AE101" t="str">
            <v>Oppidum</v>
          </cell>
          <cell r="AF101" t="str">
            <v>d'Enserune</v>
          </cell>
          <cell r="AG101" t="str">
            <v>34440</v>
          </cell>
          <cell r="AH101" t="str">
            <v>Nissan lez Ensérune</v>
          </cell>
          <cell r="AI101">
            <v>1085.2934399999999</v>
          </cell>
          <cell r="AJ101">
            <v>0</v>
          </cell>
          <cell r="AK101">
            <v>0</v>
          </cell>
          <cell r="AL101">
            <v>0</v>
          </cell>
          <cell r="AM101" t="str">
            <v>non</v>
          </cell>
          <cell r="AN101">
            <v>0</v>
          </cell>
          <cell r="AO101">
            <v>0</v>
          </cell>
          <cell r="AP101">
            <v>0</v>
          </cell>
          <cell r="AQ101">
            <v>0</v>
          </cell>
          <cell r="AR101">
            <v>0</v>
          </cell>
          <cell r="AS101">
            <v>0</v>
          </cell>
          <cell r="AT101">
            <v>18004601300439</v>
          </cell>
          <cell r="AU101">
            <v>0</v>
          </cell>
          <cell r="AV101" t="str">
            <v>Site touristique</v>
          </cell>
          <cell r="AW101" t="str">
            <v>Madame FROMONT</v>
          </cell>
          <cell r="AX101" t="str">
            <v>Conservateur</v>
          </cell>
          <cell r="AY101" t="str">
            <v>06 63 23 35 91</v>
          </cell>
          <cell r="AZ101" t="str">
            <v>04 67 37 27 39</v>
          </cell>
          <cell r="BA101">
            <v>0</v>
          </cell>
          <cell r="BB101">
            <v>0</v>
          </cell>
          <cell r="BC101">
            <v>0</v>
          </cell>
          <cell r="BD101">
            <v>0</v>
          </cell>
          <cell r="BE101">
            <v>0</v>
          </cell>
          <cell r="BF101">
            <v>0</v>
          </cell>
          <cell r="BG101">
            <v>0</v>
          </cell>
          <cell r="BH101">
            <v>0</v>
          </cell>
          <cell r="BI101">
            <v>0</v>
          </cell>
          <cell r="BJ101">
            <v>0</v>
          </cell>
          <cell r="BK101">
            <v>0</v>
          </cell>
          <cell r="BL101">
            <v>0</v>
          </cell>
          <cell r="BM101">
            <v>3</v>
          </cell>
          <cell r="BN101">
            <v>0</v>
          </cell>
          <cell r="BO101">
            <v>0</v>
          </cell>
          <cell r="BP101">
            <v>0</v>
          </cell>
          <cell r="BQ101">
            <v>0</v>
          </cell>
          <cell r="BR101">
            <v>0</v>
          </cell>
          <cell r="BS101">
            <v>0</v>
          </cell>
          <cell r="BT101">
            <v>0</v>
          </cell>
        </row>
        <row r="102">
          <cell r="A102" t="str">
            <v>A21</v>
          </cell>
          <cell r="B102" t="str">
            <v>Caserne des Pompiers</v>
          </cell>
          <cell r="C102">
            <v>0</v>
          </cell>
          <cell r="D102" t="str">
            <v>Avenue</v>
          </cell>
          <cell r="E102" t="str">
            <v>du Groupe Scolaire</v>
          </cell>
          <cell r="F102" t="str">
            <v>34440</v>
          </cell>
          <cell r="G102" t="str">
            <v>Nissan lez Ensérune</v>
          </cell>
          <cell r="H102">
            <v>0</v>
          </cell>
          <cell r="I102">
            <v>0</v>
          </cell>
          <cell r="J102">
            <v>1</v>
          </cell>
          <cell r="K102">
            <v>0</v>
          </cell>
          <cell r="L102">
            <v>0</v>
          </cell>
          <cell r="M102">
            <v>1</v>
          </cell>
          <cell r="N102">
            <v>0</v>
          </cell>
          <cell r="O102">
            <v>0</v>
          </cell>
          <cell r="P102">
            <v>1</v>
          </cell>
          <cell r="Q102">
            <v>0</v>
          </cell>
          <cell r="R102">
            <v>360</v>
          </cell>
          <cell r="S102">
            <v>2</v>
          </cell>
          <cell r="T102">
            <v>720</v>
          </cell>
          <cell r="U102">
            <v>52</v>
          </cell>
          <cell r="V102">
            <v>37440</v>
          </cell>
          <cell r="W102">
            <v>404.35200000000003</v>
          </cell>
          <cell r="X102">
            <v>243.35999999999999</v>
          </cell>
          <cell r="Y102">
            <v>647.71199999999999</v>
          </cell>
          <cell r="Z102">
            <v>12</v>
          </cell>
          <cell r="AA102">
            <v>51.816960000000002</v>
          </cell>
          <cell r="AB102">
            <v>711.52895999999998</v>
          </cell>
          <cell r="AC102" t="str">
            <v>Caserne des Pompiers</v>
          </cell>
          <cell r="AD102">
            <v>0</v>
          </cell>
          <cell r="AE102" t="str">
            <v>Avenue</v>
          </cell>
          <cell r="AF102" t="str">
            <v>du Groupe Scolaire</v>
          </cell>
          <cell r="AG102" t="str">
            <v>34440</v>
          </cell>
          <cell r="AH102" t="str">
            <v>Nissan lez Ensérune</v>
          </cell>
          <cell r="AI102">
            <v>711.52895999999998</v>
          </cell>
          <cell r="AJ102">
            <v>0</v>
          </cell>
          <cell r="AK102">
            <v>0</v>
          </cell>
          <cell r="AL102">
            <v>0</v>
          </cell>
          <cell r="AM102" t="str">
            <v>non</v>
          </cell>
          <cell r="AN102">
            <v>0</v>
          </cell>
          <cell r="AO102">
            <v>0</v>
          </cell>
          <cell r="AP102">
            <v>0</v>
          </cell>
          <cell r="AQ102">
            <v>0</v>
          </cell>
          <cell r="AR102">
            <v>0</v>
          </cell>
          <cell r="AS102">
            <v>0</v>
          </cell>
          <cell r="AT102">
            <v>0</v>
          </cell>
          <cell r="AU102">
            <v>0</v>
          </cell>
          <cell r="AV102">
            <v>0</v>
          </cell>
          <cell r="AW102" t="str">
            <v>Lieutenant BENAZET</v>
          </cell>
          <cell r="AX102" t="str">
            <v>Chef de Centre</v>
          </cell>
          <cell r="AY102" t="str">
            <v>04 67 37 02 69</v>
          </cell>
          <cell r="AZ102" t="str">
            <v>04 67 37 92 49</v>
          </cell>
          <cell r="BA102" t="str">
            <v>csnissan1@orange.fr</v>
          </cell>
          <cell r="BB102">
            <v>0</v>
          </cell>
          <cell r="BC102">
            <v>0</v>
          </cell>
          <cell r="BD102">
            <v>0</v>
          </cell>
          <cell r="BE102">
            <v>0</v>
          </cell>
          <cell r="BF102">
            <v>0</v>
          </cell>
          <cell r="BG102">
            <v>0</v>
          </cell>
          <cell r="BH102">
            <v>0</v>
          </cell>
          <cell r="BI102">
            <v>0</v>
          </cell>
          <cell r="BJ102">
            <v>0</v>
          </cell>
          <cell r="BK102">
            <v>0</v>
          </cell>
          <cell r="BL102">
            <v>0</v>
          </cell>
          <cell r="BM102">
            <v>1</v>
          </cell>
          <cell r="BN102">
            <v>0</v>
          </cell>
          <cell r="BO102">
            <v>0</v>
          </cell>
          <cell r="BP102">
            <v>0</v>
          </cell>
          <cell r="BQ102">
            <v>0</v>
          </cell>
          <cell r="BR102">
            <v>0</v>
          </cell>
          <cell r="BS102">
            <v>0</v>
          </cell>
          <cell r="BT102">
            <v>0</v>
          </cell>
        </row>
        <row r="103">
          <cell r="A103" t="str">
            <v>A22.1</v>
          </cell>
          <cell r="B103" t="str">
            <v>Collège Françoise GIROUD</v>
          </cell>
          <cell r="C103">
            <v>0</v>
          </cell>
          <cell r="D103" t="str">
            <v>Rue</v>
          </cell>
          <cell r="E103" t="str">
            <v>du Crès BP 21</v>
          </cell>
          <cell r="F103" t="str">
            <v>34350</v>
          </cell>
          <cell r="G103" t="str">
            <v>Vendres</v>
          </cell>
          <cell r="H103">
            <v>0</v>
          </cell>
          <cell r="I103">
            <v>0</v>
          </cell>
          <cell r="J103">
            <v>1</v>
          </cell>
          <cell r="K103">
            <v>0</v>
          </cell>
          <cell r="L103">
            <v>0</v>
          </cell>
          <cell r="M103">
            <v>1</v>
          </cell>
          <cell r="N103">
            <v>0</v>
          </cell>
          <cell r="O103">
            <v>0</v>
          </cell>
          <cell r="P103">
            <v>0</v>
          </cell>
          <cell r="Q103">
            <v>4</v>
          </cell>
          <cell r="R103">
            <v>3080</v>
          </cell>
          <cell r="S103">
            <v>2</v>
          </cell>
          <cell r="T103">
            <v>6160</v>
          </cell>
          <cell r="U103">
            <v>36</v>
          </cell>
          <cell r="V103">
            <v>221760</v>
          </cell>
          <cell r="W103">
            <v>2395.0080000000003</v>
          </cell>
          <cell r="X103">
            <v>1441.4399999999998</v>
          </cell>
          <cell r="Y103">
            <v>3836.4479999999999</v>
          </cell>
          <cell r="Z103">
            <v>120</v>
          </cell>
          <cell r="AA103">
            <v>306.91584</v>
          </cell>
          <cell r="AB103">
            <v>4263.36384</v>
          </cell>
          <cell r="AC103" t="str">
            <v>Collège Françoise GIROUD</v>
          </cell>
          <cell r="AD103">
            <v>0</v>
          </cell>
          <cell r="AE103" t="str">
            <v>Rue</v>
          </cell>
          <cell r="AF103" t="str">
            <v>du Crès BP 21</v>
          </cell>
          <cell r="AG103" t="str">
            <v>34350</v>
          </cell>
          <cell r="AH103" t="str">
            <v>Vendres</v>
          </cell>
          <cell r="AI103">
            <v>4263.36384</v>
          </cell>
          <cell r="AJ103">
            <v>0</v>
          </cell>
          <cell r="AK103">
            <v>4263.36384</v>
          </cell>
          <cell r="AL103">
            <v>4263.36384</v>
          </cell>
          <cell r="AM103" t="str">
            <v>non</v>
          </cell>
          <cell r="AN103">
            <v>0</v>
          </cell>
          <cell r="AO103">
            <v>0</v>
          </cell>
          <cell r="AP103">
            <v>0</v>
          </cell>
          <cell r="AQ103">
            <v>0</v>
          </cell>
          <cell r="AR103">
            <v>0</v>
          </cell>
          <cell r="AS103" t="str">
            <v>8531Z</v>
          </cell>
          <cell r="AT103">
            <v>19341598100011</v>
          </cell>
          <cell r="AU103">
            <v>0</v>
          </cell>
          <cell r="AV103" t="str">
            <v>Enseignement</v>
          </cell>
          <cell r="AW103" t="str">
            <v>Madame WOIFFLARD</v>
          </cell>
          <cell r="AX103" t="str">
            <v>Gestionnaire</v>
          </cell>
          <cell r="AY103" t="str">
            <v>04 99 41 30 56</v>
          </cell>
          <cell r="AZ103" t="str">
            <v>04 99 41 30 41</v>
          </cell>
          <cell r="BA103" t="str">
            <v>gest.0342050u@ac-montpelliers.fr</v>
          </cell>
          <cell r="BB103">
            <v>0</v>
          </cell>
          <cell r="BC103">
            <v>0</v>
          </cell>
          <cell r="BD103">
            <v>0</v>
          </cell>
          <cell r="BE103">
            <v>0</v>
          </cell>
          <cell r="BF103">
            <v>0</v>
          </cell>
          <cell r="BG103">
            <v>0</v>
          </cell>
          <cell r="BH103">
            <v>0</v>
          </cell>
          <cell r="BI103">
            <v>0</v>
          </cell>
          <cell r="BJ103">
            <v>0</v>
          </cell>
          <cell r="BK103">
            <v>0</v>
          </cell>
          <cell r="BL103">
            <v>0</v>
          </cell>
          <cell r="BM103">
            <v>0</v>
          </cell>
          <cell r="BN103">
            <v>4</v>
          </cell>
          <cell r="BO103">
            <v>0</v>
          </cell>
          <cell r="BP103">
            <v>0</v>
          </cell>
          <cell r="BQ103">
            <v>0</v>
          </cell>
          <cell r="BR103">
            <v>0</v>
          </cell>
          <cell r="BS103">
            <v>0</v>
          </cell>
          <cell r="BT103">
            <v>0</v>
          </cell>
        </row>
        <row r="104">
          <cell r="A104" t="str">
            <v>A23</v>
          </cell>
          <cell r="B104" t="str">
            <v>bureau de Poste</v>
          </cell>
          <cell r="C104">
            <v>0</v>
          </cell>
          <cell r="D104">
            <v>0</v>
          </cell>
          <cell r="E104">
            <v>0</v>
          </cell>
          <cell r="F104" t="str">
            <v>34350</v>
          </cell>
          <cell r="G104" t="str">
            <v>Vendres</v>
          </cell>
          <cell r="H104">
            <v>1</v>
          </cell>
          <cell r="I104">
            <v>0</v>
          </cell>
          <cell r="J104">
            <v>1</v>
          </cell>
          <cell r="K104">
            <v>1</v>
          </cell>
          <cell r="L104">
            <v>0</v>
          </cell>
          <cell r="M104">
            <v>0</v>
          </cell>
          <cell r="N104">
            <v>0</v>
          </cell>
          <cell r="O104">
            <v>0</v>
          </cell>
          <cell r="P104">
            <v>0</v>
          </cell>
          <cell r="Q104">
            <v>0</v>
          </cell>
          <cell r="R104">
            <v>0</v>
          </cell>
          <cell r="S104">
            <v>3</v>
          </cell>
          <cell r="T104">
            <v>0</v>
          </cell>
          <cell r="U104">
            <v>52</v>
          </cell>
          <cell r="V104">
            <v>0</v>
          </cell>
          <cell r="W104">
            <v>0</v>
          </cell>
          <cell r="X104">
            <v>0</v>
          </cell>
          <cell r="Y104">
            <v>0</v>
          </cell>
          <cell r="Z104">
            <v>0</v>
          </cell>
          <cell r="AA104">
            <v>0</v>
          </cell>
          <cell r="AB104">
            <v>0</v>
          </cell>
          <cell r="AC104" t="str">
            <v>bureau de Poste</v>
          </cell>
          <cell r="AD104">
            <v>0</v>
          </cell>
          <cell r="AE104">
            <v>0</v>
          </cell>
          <cell r="AF104">
            <v>0</v>
          </cell>
          <cell r="AG104" t="str">
            <v>34350</v>
          </cell>
          <cell r="AH104" t="str">
            <v>Vendres</v>
          </cell>
          <cell r="AI104">
            <v>0</v>
          </cell>
          <cell r="AJ104">
            <v>0</v>
          </cell>
          <cell r="AK104">
            <v>0</v>
          </cell>
          <cell r="AL104">
            <v>0</v>
          </cell>
          <cell r="AM104" t="str">
            <v>non</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row>
        <row r="105">
          <cell r="A105" t="str">
            <v>A24</v>
          </cell>
          <cell r="B105" t="str">
            <v>la Poste - PPDC Béziers Vendres</v>
          </cell>
          <cell r="C105">
            <v>0</v>
          </cell>
          <cell r="D105" t="str">
            <v>Rue</v>
          </cell>
          <cell r="E105" t="str">
            <v>de Varsovie</v>
          </cell>
          <cell r="F105" t="str">
            <v>34350</v>
          </cell>
          <cell r="G105" t="str">
            <v>Vendres</v>
          </cell>
          <cell r="H105">
            <v>1</v>
          </cell>
          <cell r="I105">
            <v>0</v>
          </cell>
          <cell r="J105">
            <v>0</v>
          </cell>
          <cell r="K105">
            <v>1</v>
          </cell>
          <cell r="L105">
            <v>0</v>
          </cell>
          <cell r="M105">
            <v>0</v>
          </cell>
          <cell r="N105">
            <v>0</v>
          </cell>
          <cell r="O105">
            <v>0</v>
          </cell>
          <cell r="P105">
            <v>1</v>
          </cell>
          <cell r="Q105">
            <v>0</v>
          </cell>
          <cell r="R105">
            <v>360</v>
          </cell>
          <cell r="S105">
            <v>2</v>
          </cell>
          <cell r="T105">
            <v>720</v>
          </cell>
          <cell r="U105">
            <v>52</v>
          </cell>
          <cell r="V105">
            <v>37440</v>
          </cell>
          <cell r="W105">
            <v>404.35200000000003</v>
          </cell>
          <cell r="X105">
            <v>243.35999999999999</v>
          </cell>
          <cell r="Y105">
            <v>647.71199999999999</v>
          </cell>
          <cell r="Z105">
            <v>12</v>
          </cell>
          <cell r="AA105">
            <v>51.816960000000002</v>
          </cell>
          <cell r="AB105">
            <v>711.52895999999998</v>
          </cell>
          <cell r="AC105" t="str">
            <v>la Poste - PPDC Béziers Vendres</v>
          </cell>
          <cell r="AD105">
            <v>0</v>
          </cell>
          <cell r="AE105" t="str">
            <v>Rue</v>
          </cell>
          <cell r="AF105" t="str">
            <v>de Varsovie</v>
          </cell>
          <cell r="AG105" t="str">
            <v>34350</v>
          </cell>
          <cell r="AH105" t="str">
            <v>Vendres</v>
          </cell>
          <cell r="AI105">
            <v>711.52895999999998</v>
          </cell>
          <cell r="AJ105">
            <v>0</v>
          </cell>
          <cell r="AK105">
            <v>0</v>
          </cell>
          <cell r="AL105">
            <v>0</v>
          </cell>
          <cell r="AM105" t="str">
            <v>non</v>
          </cell>
          <cell r="AN105">
            <v>0</v>
          </cell>
          <cell r="AO105">
            <v>0</v>
          </cell>
          <cell r="AP105">
            <v>0</v>
          </cell>
          <cell r="AQ105">
            <v>0</v>
          </cell>
          <cell r="AR105">
            <v>0</v>
          </cell>
          <cell r="AS105">
            <v>0</v>
          </cell>
          <cell r="AT105">
            <v>0</v>
          </cell>
          <cell r="AU105">
            <v>0</v>
          </cell>
          <cell r="AV105">
            <v>0</v>
          </cell>
          <cell r="AW105" t="str">
            <v>Madame JULIEN</v>
          </cell>
          <cell r="AX105" t="str">
            <v>Responsable Ressources</v>
          </cell>
          <cell r="AY105" t="str">
            <v>04 67 00 93 64</v>
          </cell>
          <cell r="AZ105">
            <v>0</v>
          </cell>
          <cell r="BA105" t="str">
            <v>claudette.julien@laposte.fr</v>
          </cell>
          <cell r="BB105">
            <v>0</v>
          </cell>
          <cell r="BC105">
            <v>0</v>
          </cell>
          <cell r="BD105">
            <v>0</v>
          </cell>
          <cell r="BE105">
            <v>0</v>
          </cell>
          <cell r="BF105">
            <v>0</v>
          </cell>
          <cell r="BG105">
            <v>0</v>
          </cell>
          <cell r="BH105">
            <v>0</v>
          </cell>
          <cell r="BI105">
            <v>0</v>
          </cell>
          <cell r="BJ105">
            <v>0</v>
          </cell>
          <cell r="BK105">
            <v>0</v>
          </cell>
          <cell r="BL105">
            <v>0</v>
          </cell>
          <cell r="BM105">
            <v>1</v>
          </cell>
          <cell r="BN105">
            <v>0</v>
          </cell>
          <cell r="BO105">
            <v>0</v>
          </cell>
          <cell r="BP105">
            <v>0</v>
          </cell>
          <cell r="BQ105">
            <v>0</v>
          </cell>
          <cell r="BR105">
            <v>0</v>
          </cell>
          <cell r="BS105">
            <v>0</v>
          </cell>
          <cell r="BT105">
            <v>0</v>
          </cell>
        </row>
        <row r="106">
          <cell r="A106" t="str">
            <v>A25</v>
          </cell>
          <cell r="B106" t="str">
            <v>RLI les Sablières</v>
          </cell>
          <cell r="C106">
            <v>0</v>
          </cell>
          <cell r="D106" t="str">
            <v>Chemin</v>
          </cell>
          <cell r="E106" t="str">
            <v>de Saint Martin</v>
          </cell>
          <cell r="F106" t="str">
            <v>34350</v>
          </cell>
          <cell r="G106" t="str">
            <v>Vendres</v>
          </cell>
          <cell r="H106">
            <v>1</v>
          </cell>
          <cell r="I106">
            <v>0</v>
          </cell>
          <cell r="J106">
            <v>0</v>
          </cell>
          <cell r="K106">
            <v>1</v>
          </cell>
          <cell r="L106">
            <v>0</v>
          </cell>
          <cell r="M106">
            <v>0</v>
          </cell>
          <cell r="N106">
            <v>0</v>
          </cell>
          <cell r="O106">
            <v>0</v>
          </cell>
          <cell r="P106">
            <v>0</v>
          </cell>
          <cell r="Q106">
            <v>0</v>
          </cell>
          <cell r="R106">
            <v>0</v>
          </cell>
          <cell r="S106">
            <v>2</v>
          </cell>
          <cell r="T106">
            <v>0</v>
          </cell>
          <cell r="U106">
            <v>52</v>
          </cell>
          <cell r="V106">
            <v>0</v>
          </cell>
          <cell r="W106">
            <v>0</v>
          </cell>
          <cell r="X106">
            <v>0</v>
          </cell>
          <cell r="Y106">
            <v>0</v>
          </cell>
          <cell r="Z106">
            <v>0</v>
          </cell>
          <cell r="AA106">
            <v>0</v>
          </cell>
          <cell r="AB106">
            <v>0</v>
          </cell>
          <cell r="AC106" t="str">
            <v>RLI les Sablières</v>
          </cell>
          <cell r="AD106">
            <v>0</v>
          </cell>
          <cell r="AE106" t="str">
            <v>Chemin</v>
          </cell>
          <cell r="AF106" t="str">
            <v>de Saint Martin</v>
          </cell>
          <cell r="AG106" t="str">
            <v>34350</v>
          </cell>
          <cell r="AH106" t="str">
            <v>Vendres</v>
          </cell>
          <cell r="AI106">
            <v>0</v>
          </cell>
          <cell r="AJ106">
            <v>0</v>
          </cell>
          <cell r="AK106">
            <v>0</v>
          </cell>
          <cell r="AL106">
            <v>0</v>
          </cell>
          <cell r="AM106" t="str">
            <v>non</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row>
        <row r="107">
          <cell r="A107" t="str">
            <v>A26</v>
          </cell>
          <cell r="B107" t="str">
            <v>Eco-Musée</v>
          </cell>
          <cell r="C107">
            <v>0</v>
          </cell>
          <cell r="D107" t="str">
            <v>Avenue</v>
          </cell>
          <cell r="E107" t="str">
            <v xml:space="preserve"> du Port</v>
          </cell>
          <cell r="F107" t="str">
            <v>34350</v>
          </cell>
          <cell r="G107" t="str">
            <v>Vendres</v>
          </cell>
          <cell r="H107">
            <v>1</v>
          </cell>
          <cell r="I107">
            <v>0</v>
          </cell>
          <cell r="J107">
            <v>0</v>
          </cell>
          <cell r="K107">
            <v>1</v>
          </cell>
          <cell r="L107">
            <v>0</v>
          </cell>
          <cell r="M107">
            <v>0</v>
          </cell>
          <cell r="N107">
            <v>0</v>
          </cell>
          <cell r="O107">
            <v>0</v>
          </cell>
          <cell r="P107">
            <v>1</v>
          </cell>
          <cell r="Q107">
            <v>0</v>
          </cell>
          <cell r="R107">
            <v>360</v>
          </cell>
          <cell r="S107">
            <v>2</v>
          </cell>
          <cell r="T107">
            <v>720</v>
          </cell>
          <cell r="U107">
            <v>52</v>
          </cell>
          <cell r="V107">
            <v>37440</v>
          </cell>
          <cell r="W107">
            <v>404.35200000000003</v>
          </cell>
          <cell r="X107">
            <v>243.35999999999999</v>
          </cell>
          <cell r="Y107">
            <v>647.71199999999999</v>
          </cell>
          <cell r="Z107">
            <v>12</v>
          </cell>
          <cell r="AA107">
            <v>51.816960000000002</v>
          </cell>
          <cell r="AB107">
            <v>711.52895999999998</v>
          </cell>
          <cell r="AC107" t="str">
            <v>Eco-Musée</v>
          </cell>
          <cell r="AD107">
            <v>0</v>
          </cell>
          <cell r="AE107" t="str">
            <v>Avenue</v>
          </cell>
          <cell r="AF107" t="str">
            <v xml:space="preserve"> du Port</v>
          </cell>
          <cell r="AG107" t="str">
            <v>34350</v>
          </cell>
          <cell r="AH107" t="str">
            <v>Vendres</v>
          </cell>
          <cell r="AI107">
            <v>711.52895999999998</v>
          </cell>
          <cell r="AJ107">
            <v>0</v>
          </cell>
          <cell r="AK107">
            <v>0</v>
          </cell>
          <cell r="AL107">
            <v>0</v>
          </cell>
          <cell r="AM107" t="str">
            <v>non</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1</v>
          </cell>
          <cell r="BN107">
            <v>0</v>
          </cell>
          <cell r="BO107">
            <v>0</v>
          </cell>
          <cell r="BP107">
            <v>0</v>
          </cell>
          <cell r="BQ107">
            <v>0</v>
          </cell>
          <cell r="BR107">
            <v>0</v>
          </cell>
          <cell r="BS107">
            <v>0</v>
          </cell>
          <cell r="BT107">
            <v>0</v>
          </cell>
        </row>
        <row r="108">
          <cell r="A108" t="str">
            <v>A27.1</v>
          </cell>
          <cell r="B108" t="str">
            <v>Centre de Vacances les Sablières</v>
          </cell>
          <cell r="C108">
            <v>0</v>
          </cell>
          <cell r="D108" t="str">
            <v xml:space="preserve">Grau </v>
          </cell>
          <cell r="E108" t="str">
            <v xml:space="preserve"> de Vendres</v>
          </cell>
          <cell r="F108" t="str">
            <v>34350</v>
          </cell>
          <cell r="G108" t="str">
            <v>Vendres</v>
          </cell>
          <cell r="H108">
            <v>1</v>
          </cell>
          <cell r="I108">
            <v>0</v>
          </cell>
          <cell r="J108">
            <v>0</v>
          </cell>
          <cell r="K108">
            <v>1</v>
          </cell>
          <cell r="L108">
            <v>0</v>
          </cell>
          <cell r="M108">
            <v>0</v>
          </cell>
          <cell r="N108">
            <v>0</v>
          </cell>
          <cell r="O108">
            <v>0</v>
          </cell>
          <cell r="P108">
            <v>0</v>
          </cell>
          <cell r="Q108">
            <v>1</v>
          </cell>
          <cell r="R108">
            <v>770</v>
          </cell>
          <cell r="S108">
            <v>2</v>
          </cell>
          <cell r="T108">
            <v>1540</v>
          </cell>
          <cell r="U108">
            <v>34</v>
          </cell>
          <cell r="V108">
            <v>52360</v>
          </cell>
          <cell r="W108">
            <v>565.48800000000006</v>
          </cell>
          <cell r="X108">
            <v>340.34</v>
          </cell>
          <cell r="Y108">
            <v>905.82799999999997</v>
          </cell>
          <cell r="Z108">
            <v>30</v>
          </cell>
          <cell r="AA108">
            <v>72.466239999999999</v>
          </cell>
          <cell r="AB108">
            <v>1008.2942399999999</v>
          </cell>
          <cell r="AC108" t="str">
            <v>Centre de Vacances les Sablières</v>
          </cell>
          <cell r="AD108">
            <v>0</v>
          </cell>
          <cell r="AE108" t="str">
            <v xml:space="preserve">Grau </v>
          </cell>
          <cell r="AF108" t="str">
            <v xml:space="preserve"> de Vendres</v>
          </cell>
          <cell r="AG108" t="str">
            <v>34350</v>
          </cell>
          <cell r="AH108" t="str">
            <v>Vendres</v>
          </cell>
          <cell r="AI108">
            <v>1914.65508</v>
          </cell>
          <cell r="AJ108">
            <v>683</v>
          </cell>
          <cell r="AK108">
            <v>1231.65508</v>
          </cell>
          <cell r="AL108">
            <v>1231.65508</v>
          </cell>
          <cell r="AM108" t="str">
            <v>non</v>
          </cell>
          <cell r="AN108">
            <v>0</v>
          </cell>
          <cell r="AO108">
            <v>0</v>
          </cell>
          <cell r="AP108">
            <v>0</v>
          </cell>
          <cell r="AQ108">
            <v>0</v>
          </cell>
          <cell r="AR108">
            <v>0</v>
          </cell>
          <cell r="AS108" t="str">
            <v>853K</v>
          </cell>
          <cell r="AT108">
            <v>25340115200017</v>
          </cell>
          <cell r="AU108" t="str">
            <v>8899B</v>
          </cell>
          <cell r="AV108" t="str">
            <v>Centre de Vacances</v>
          </cell>
          <cell r="AW108" t="str">
            <v>Madame DORO</v>
          </cell>
          <cell r="AX108" t="str">
            <v>Directrice</v>
          </cell>
          <cell r="AY108" t="str">
            <v>04 67 37 33 63</v>
          </cell>
          <cell r="AZ108" t="str">
            <v>04 67 32 89 58</v>
          </cell>
          <cell r="BA108" t="str">
            <v>centrelessablière@wanadoo.fr</v>
          </cell>
          <cell r="BB108">
            <v>0</v>
          </cell>
          <cell r="BC108">
            <v>0</v>
          </cell>
          <cell r="BD108">
            <v>0</v>
          </cell>
          <cell r="BE108">
            <v>0</v>
          </cell>
          <cell r="BF108">
            <v>0</v>
          </cell>
          <cell r="BG108">
            <v>0</v>
          </cell>
          <cell r="BH108">
            <v>0</v>
          </cell>
          <cell r="BI108">
            <v>0</v>
          </cell>
          <cell r="BJ108">
            <v>0</v>
          </cell>
          <cell r="BK108">
            <v>0</v>
          </cell>
          <cell r="BL108">
            <v>0</v>
          </cell>
          <cell r="BM108">
            <v>0</v>
          </cell>
          <cell r="BN108">
            <v>1</v>
          </cell>
          <cell r="BO108">
            <v>0</v>
          </cell>
          <cell r="BP108">
            <v>0</v>
          </cell>
          <cell r="BQ108">
            <v>0</v>
          </cell>
          <cell r="BR108">
            <v>0</v>
          </cell>
          <cell r="BS108">
            <v>0</v>
          </cell>
          <cell r="BT108">
            <v>0</v>
          </cell>
        </row>
        <row r="109">
          <cell r="A109" t="str">
            <v>A27.1</v>
          </cell>
          <cell r="B109" t="str">
            <v>Centre de Vacances les Sablières</v>
          </cell>
          <cell r="C109">
            <v>0</v>
          </cell>
          <cell r="D109" t="str">
            <v xml:space="preserve">Grau </v>
          </cell>
          <cell r="E109" t="str">
            <v xml:space="preserve"> de Vendres</v>
          </cell>
          <cell r="F109" t="str">
            <v>34350</v>
          </cell>
          <cell r="G109" t="str">
            <v>Vendres</v>
          </cell>
          <cell r="H109">
            <v>1</v>
          </cell>
          <cell r="I109">
            <v>0</v>
          </cell>
          <cell r="J109">
            <v>0</v>
          </cell>
          <cell r="K109">
            <v>1</v>
          </cell>
          <cell r="L109">
            <v>0</v>
          </cell>
          <cell r="M109">
            <v>0</v>
          </cell>
          <cell r="N109">
            <v>0</v>
          </cell>
          <cell r="O109">
            <v>0</v>
          </cell>
          <cell r="P109">
            <v>0</v>
          </cell>
          <cell r="Q109">
            <v>1</v>
          </cell>
          <cell r="R109">
            <v>770</v>
          </cell>
          <cell r="S109">
            <v>2</v>
          </cell>
          <cell r="T109">
            <v>1540</v>
          </cell>
          <cell r="U109">
            <v>9</v>
          </cell>
          <cell r="V109">
            <v>13860</v>
          </cell>
          <cell r="W109">
            <v>149.68800000000002</v>
          </cell>
          <cell r="X109">
            <v>90.089999999999989</v>
          </cell>
          <cell r="Y109">
            <v>239.77799999999999</v>
          </cell>
          <cell r="Z109">
            <v>0</v>
          </cell>
          <cell r="AA109">
            <v>19.18224</v>
          </cell>
          <cell r="AB109">
            <v>258.96024</v>
          </cell>
          <cell r="AC109" t="str">
            <v>Centre de Vacances les Sablières</v>
          </cell>
          <cell r="AD109">
            <v>0</v>
          </cell>
          <cell r="AE109" t="str">
            <v xml:space="preserve">Grau </v>
          </cell>
          <cell r="AF109" t="str">
            <v xml:space="preserve"> de Vendres</v>
          </cell>
          <cell r="AG109" t="str">
            <v>34350</v>
          </cell>
          <cell r="AH109" t="str">
            <v>Vendres</v>
          </cell>
          <cell r="AJ109">
            <v>0</v>
          </cell>
          <cell r="AK109">
            <v>0</v>
          </cell>
          <cell r="AL109">
            <v>0</v>
          </cell>
          <cell r="AM109" t="str">
            <v>non</v>
          </cell>
          <cell r="AN109">
            <v>0</v>
          </cell>
          <cell r="AO109">
            <v>0</v>
          </cell>
          <cell r="AP109">
            <v>0</v>
          </cell>
          <cell r="AQ109">
            <v>0</v>
          </cell>
          <cell r="AR109">
            <v>0</v>
          </cell>
          <cell r="AS109" t="str">
            <v>853K</v>
          </cell>
          <cell r="AT109">
            <v>25340115200017</v>
          </cell>
          <cell r="AU109" t="str">
            <v>8899B</v>
          </cell>
          <cell r="AV109" t="str">
            <v>Centre de Vacances</v>
          </cell>
          <cell r="AW109" t="str">
            <v>Madame DORO</v>
          </cell>
          <cell r="AX109" t="str">
            <v>Directrice</v>
          </cell>
          <cell r="AY109" t="str">
            <v>04 67 37 33 63</v>
          </cell>
          <cell r="AZ109" t="str">
            <v>04 67 32 89 58</v>
          </cell>
          <cell r="BA109" t="str">
            <v>centrelessablière@wanadoo.fr</v>
          </cell>
          <cell r="BB109">
            <v>0</v>
          </cell>
          <cell r="BC109">
            <v>0</v>
          </cell>
          <cell r="BD109">
            <v>0</v>
          </cell>
          <cell r="BE109">
            <v>0</v>
          </cell>
          <cell r="BF109">
            <v>0</v>
          </cell>
          <cell r="BG109">
            <v>0</v>
          </cell>
          <cell r="BH109">
            <v>0</v>
          </cell>
          <cell r="BI109">
            <v>0</v>
          </cell>
          <cell r="BJ109">
            <v>0</v>
          </cell>
          <cell r="BK109">
            <v>0</v>
          </cell>
          <cell r="BL109">
            <v>0</v>
          </cell>
          <cell r="BM109">
            <v>0</v>
          </cell>
          <cell r="BN109">
            <v>1</v>
          </cell>
          <cell r="BO109">
            <v>0</v>
          </cell>
          <cell r="BP109">
            <v>0</v>
          </cell>
          <cell r="BQ109">
            <v>0</v>
          </cell>
          <cell r="BR109">
            <v>0</v>
          </cell>
          <cell r="BS109">
            <v>0</v>
          </cell>
          <cell r="BT109">
            <v>0</v>
          </cell>
        </row>
        <row r="110">
          <cell r="A110" t="str">
            <v>A27.1</v>
          </cell>
          <cell r="B110" t="str">
            <v>Centre de Vacances les Sablières</v>
          </cell>
          <cell r="C110">
            <v>0</v>
          </cell>
          <cell r="D110" t="str">
            <v xml:space="preserve">Grau </v>
          </cell>
          <cell r="E110" t="str">
            <v xml:space="preserve"> de Vendres</v>
          </cell>
          <cell r="F110" t="str">
            <v>34350</v>
          </cell>
          <cell r="G110" t="str">
            <v>Vendres</v>
          </cell>
          <cell r="H110">
            <v>0</v>
          </cell>
          <cell r="I110">
            <v>1</v>
          </cell>
          <cell r="J110">
            <v>1</v>
          </cell>
          <cell r="K110">
            <v>1</v>
          </cell>
          <cell r="L110">
            <v>1</v>
          </cell>
          <cell r="M110">
            <v>1</v>
          </cell>
          <cell r="N110">
            <v>0</v>
          </cell>
          <cell r="O110">
            <v>0</v>
          </cell>
          <cell r="P110">
            <v>0</v>
          </cell>
          <cell r="Q110">
            <v>1</v>
          </cell>
          <cell r="R110">
            <v>770</v>
          </cell>
          <cell r="S110">
            <v>5</v>
          </cell>
          <cell r="T110">
            <v>3850</v>
          </cell>
          <cell r="U110">
            <v>9</v>
          </cell>
          <cell r="V110">
            <v>34650</v>
          </cell>
          <cell r="W110">
            <v>374.22</v>
          </cell>
          <cell r="X110">
            <v>225.22499999999999</v>
          </cell>
          <cell r="Y110">
            <v>599.44499999999994</v>
          </cell>
          <cell r="Z110">
            <v>0</v>
          </cell>
          <cell r="AA110">
            <v>47.955599999999997</v>
          </cell>
          <cell r="AB110">
            <v>647.40059999999994</v>
          </cell>
          <cell r="AC110" t="str">
            <v>Centre de Vacances les Sablières</v>
          </cell>
          <cell r="AD110">
            <v>0</v>
          </cell>
          <cell r="AE110" t="str">
            <v xml:space="preserve">Grau </v>
          </cell>
          <cell r="AF110" t="str">
            <v xml:space="preserve"> de Vendres</v>
          </cell>
          <cell r="AG110" t="str">
            <v>34350</v>
          </cell>
          <cell r="AH110" t="str">
            <v>Vendres</v>
          </cell>
          <cell r="AJ110">
            <v>0</v>
          </cell>
          <cell r="AK110">
            <v>0</v>
          </cell>
          <cell r="AL110">
            <v>0</v>
          </cell>
          <cell r="AM110" t="str">
            <v>non</v>
          </cell>
          <cell r="AN110">
            <v>0</v>
          </cell>
          <cell r="AO110">
            <v>0</v>
          </cell>
          <cell r="AP110">
            <v>0</v>
          </cell>
          <cell r="AQ110">
            <v>0</v>
          </cell>
          <cell r="AR110">
            <v>0</v>
          </cell>
          <cell r="AS110" t="str">
            <v>853K</v>
          </cell>
          <cell r="AT110">
            <v>25340115200018</v>
          </cell>
          <cell r="AU110" t="str">
            <v>8899B</v>
          </cell>
          <cell r="AV110" t="str">
            <v>Centre de Vacances</v>
          </cell>
          <cell r="AW110" t="str">
            <v>Madame DORO</v>
          </cell>
          <cell r="AX110" t="str">
            <v>Directrice</v>
          </cell>
          <cell r="AY110" t="str">
            <v>04 67 37 33 63</v>
          </cell>
          <cell r="AZ110" t="str">
            <v>04 67 32 89 58</v>
          </cell>
          <cell r="BA110" t="str">
            <v>centrelessablière@wanadoo.fr</v>
          </cell>
          <cell r="BB110">
            <v>0</v>
          </cell>
          <cell r="BC110">
            <v>0</v>
          </cell>
          <cell r="BD110">
            <v>0</v>
          </cell>
          <cell r="BE110">
            <v>0</v>
          </cell>
          <cell r="BF110">
            <v>0</v>
          </cell>
          <cell r="BG110">
            <v>0</v>
          </cell>
          <cell r="BH110">
            <v>0</v>
          </cell>
          <cell r="BI110">
            <v>0</v>
          </cell>
          <cell r="BJ110">
            <v>0</v>
          </cell>
          <cell r="BK110">
            <v>0</v>
          </cell>
          <cell r="BL110">
            <v>0</v>
          </cell>
          <cell r="BM110">
            <v>0</v>
          </cell>
          <cell r="BN110">
            <v>1</v>
          </cell>
          <cell r="BO110">
            <v>0</v>
          </cell>
          <cell r="BP110">
            <v>0</v>
          </cell>
          <cell r="BQ110">
            <v>0</v>
          </cell>
          <cell r="BR110">
            <v>0</v>
          </cell>
          <cell r="BS110">
            <v>0</v>
          </cell>
          <cell r="BT110">
            <v>0</v>
          </cell>
        </row>
        <row r="111">
          <cell r="A111" t="str">
            <v>A28.1</v>
          </cell>
          <cell r="B111" t="str">
            <v>Port du Chichoulet</v>
          </cell>
          <cell r="C111">
            <v>0</v>
          </cell>
          <cell r="D111" t="str">
            <v>Avenue</v>
          </cell>
          <cell r="E111" t="str">
            <v xml:space="preserve"> du Port</v>
          </cell>
          <cell r="F111" t="str">
            <v>34350</v>
          </cell>
          <cell r="G111" t="str">
            <v>Vendres</v>
          </cell>
          <cell r="H111">
            <v>1</v>
          </cell>
          <cell r="I111">
            <v>0</v>
          </cell>
          <cell r="J111">
            <v>0</v>
          </cell>
          <cell r="K111">
            <v>1</v>
          </cell>
          <cell r="L111">
            <v>0</v>
          </cell>
          <cell r="M111">
            <v>0</v>
          </cell>
          <cell r="N111">
            <v>0</v>
          </cell>
          <cell r="O111">
            <v>0</v>
          </cell>
          <cell r="P111">
            <v>1</v>
          </cell>
          <cell r="Q111">
            <v>9</v>
          </cell>
          <cell r="R111">
            <v>7290</v>
          </cell>
          <cell r="S111">
            <v>2</v>
          </cell>
          <cell r="T111">
            <v>14580</v>
          </cell>
          <cell r="U111">
            <v>37</v>
          </cell>
          <cell r="V111">
            <v>539460</v>
          </cell>
          <cell r="W111">
            <v>5826.1680000000006</v>
          </cell>
          <cell r="X111">
            <v>3506.49</v>
          </cell>
          <cell r="Y111">
            <v>9332.6579999999994</v>
          </cell>
          <cell r="Z111">
            <v>282</v>
          </cell>
          <cell r="AA111">
            <v>746.61263999999994</v>
          </cell>
          <cell r="AB111">
            <v>10361.270639999999</v>
          </cell>
          <cell r="AC111" t="str">
            <v>Port du Chichoulet</v>
          </cell>
          <cell r="AD111">
            <v>0</v>
          </cell>
          <cell r="AE111" t="str">
            <v>Avenue</v>
          </cell>
          <cell r="AF111" t="str">
            <v xml:space="preserve"> du Port</v>
          </cell>
          <cell r="AG111" t="str">
            <v>34350</v>
          </cell>
          <cell r="AH111" t="str">
            <v>Vendres</v>
          </cell>
          <cell r="AI111">
            <v>21530.192159999999</v>
          </cell>
          <cell r="AJ111">
            <v>0</v>
          </cell>
          <cell r="AK111">
            <v>21530.192159999999</v>
          </cell>
          <cell r="AL111">
            <v>21530.192159999999</v>
          </cell>
          <cell r="AM111" t="str">
            <v>non</v>
          </cell>
          <cell r="AN111">
            <v>0</v>
          </cell>
          <cell r="AO111">
            <v>0</v>
          </cell>
          <cell r="AP111">
            <v>0</v>
          </cell>
          <cell r="AQ111">
            <v>0</v>
          </cell>
          <cell r="AR111">
            <v>0</v>
          </cell>
          <cell r="AS111" t="str">
            <v>9329Z</v>
          </cell>
          <cell r="AT111">
            <v>24340048800108</v>
          </cell>
          <cell r="AU111">
            <v>0</v>
          </cell>
          <cell r="AV111" t="str">
            <v>Autres activités récréatives et de loisirs</v>
          </cell>
          <cell r="AW111" t="str">
            <v>Monsieur BENHAIEM</v>
          </cell>
          <cell r="AX111" t="str">
            <v>Directeur</v>
          </cell>
          <cell r="AY111" t="str">
            <v>04 67 90 40 90</v>
          </cell>
          <cell r="AZ111" t="str">
            <v>04 67 90 40 99</v>
          </cell>
          <cell r="BA111" t="str">
            <v>bg.domitienne@wanadoo.fr</v>
          </cell>
          <cell r="BB111">
            <v>0</v>
          </cell>
          <cell r="BC111">
            <v>0</v>
          </cell>
          <cell r="BD111">
            <v>0</v>
          </cell>
          <cell r="BE111">
            <v>0</v>
          </cell>
          <cell r="BF111">
            <v>0</v>
          </cell>
          <cell r="BG111">
            <v>0</v>
          </cell>
          <cell r="BH111">
            <v>0</v>
          </cell>
          <cell r="BI111">
            <v>0</v>
          </cell>
          <cell r="BJ111">
            <v>0</v>
          </cell>
          <cell r="BK111">
            <v>0</v>
          </cell>
          <cell r="BL111">
            <v>0</v>
          </cell>
          <cell r="BM111">
            <v>1</v>
          </cell>
          <cell r="BN111">
            <v>9</v>
          </cell>
          <cell r="BO111">
            <v>0</v>
          </cell>
          <cell r="BP111">
            <v>0</v>
          </cell>
          <cell r="BQ111">
            <v>0</v>
          </cell>
          <cell r="BR111">
            <v>0</v>
          </cell>
          <cell r="BS111">
            <v>0</v>
          </cell>
          <cell r="BT111">
            <v>0</v>
          </cell>
        </row>
        <row r="112">
          <cell r="A112" t="str">
            <v>A28.1</v>
          </cell>
          <cell r="B112" t="str">
            <v>Port du Chichoulet</v>
          </cell>
          <cell r="C112">
            <v>0</v>
          </cell>
          <cell r="D112" t="str">
            <v>Avenue</v>
          </cell>
          <cell r="E112" t="str">
            <v xml:space="preserve"> du Port</v>
          </cell>
          <cell r="F112" t="str">
            <v>34350</v>
          </cell>
          <cell r="G112" t="str">
            <v>Vendres</v>
          </cell>
          <cell r="H112">
            <v>1</v>
          </cell>
          <cell r="I112">
            <v>1</v>
          </cell>
          <cell r="J112">
            <v>0</v>
          </cell>
          <cell r="K112">
            <v>1</v>
          </cell>
          <cell r="L112">
            <v>0</v>
          </cell>
          <cell r="M112">
            <v>1</v>
          </cell>
          <cell r="N112">
            <v>0</v>
          </cell>
          <cell r="O112">
            <v>0</v>
          </cell>
          <cell r="P112">
            <v>1</v>
          </cell>
          <cell r="Q112">
            <v>9</v>
          </cell>
          <cell r="R112">
            <v>7290</v>
          </cell>
          <cell r="S112">
            <v>4</v>
          </cell>
          <cell r="T112">
            <v>29160</v>
          </cell>
          <cell r="U112">
            <v>4</v>
          </cell>
          <cell r="V112">
            <v>116640</v>
          </cell>
          <cell r="W112">
            <v>1259.712</v>
          </cell>
          <cell r="X112">
            <v>758.16</v>
          </cell>
          <cell r="Y112">
            <v>2017.8719999999998</v>
          </cell>
          <cell r="Z112">
            <v>0</v>
          </cell>
          <cell r="AA112">
            <v>161.42975999999999</v>
          </cell>
          <cell r="AB112">
            <v>2179.3017599999998</v>
          </cell>
          <cell r="AC112" t="str">
            <v>Port du Chichoulet</v>
          </cell>
          <cell r="AD112">
            <v>0</v>
          </cell>
          <cell r="AE112" t="str">
            <v>Avenue</v>
          </cell>
          <cell r="AF112" t="str">
            <v xml:space="preserve"> du Port</v>
          </cell>
          <cell r="AG112" t="str">
            <v>34350</v>
          </cell>
          <cell r="AH112" t="str">
            <v>Vendres</v>
          </cell>
          <cell r="AJ112">
            <v>0</v>
          </cell>
          <cell r="AK112">
            <v>0</v>
          </cell>
          <cell r="AL112">
            <v>0</v>
          </cell>
          <cell r="AM112" t="str">
            <v>non</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1</v>
          </cell>
          <cell r="BN112">
            <v>9</v>
          </cell>
          <cell r="BO112">
            <v>0</v>
          </cell>
          <cell r="BP112">
            <v>0</v>
          </cell>
          <cell r="BQ112">
            <v>0</v>
          </cell>
          <cell r="BR112">
            <v>0</v>
          </cell>
          <cell r="BS112">
            <v>0</v>
          </cell>
          <cell r="BT112">
            <v>0</v>
          </cell>
        </row>
        <row r="113">
          <cell r="A113" t="str">
            <v>A28.1</v>
          </cell>
          <cell r="B113" t="str">
            <v>Port du Chichoulet</v>
          </cell>
          <cell r="C113">
            <v>0</v>
          </cell>
          <cell r="D113" t="str">
            <v>Avenue</v>
          </cell>
          <cell r="E113" t="str">
            <v xml:space="preserve"> du Port</v>
          </cell>
          <cell r="F113" t="str">
            <v>34350</v>
          </cell>
          <cell r="G113" t="str">
            <v>Vendres</v>
          </cell>
          <cell r="H113">
            <v>1</v>
          </cell>
          <cell r="I113">
            <v>1</v>
          </cell>
          <cell r="J113">
            <v>1</v>
          </cell>
          <cell r="K113">
            <v>1</v>
          </cell>
          <cell r="L113">
            <v>1</v>
          </cell>
          <cell r="M113">
            <v>1</v>
          </cell>
          <cell r="N113">
            <v>0</v>
          </cell>
          <cell r="O113">
            <v>0</v>
          </cell>
          <cell r="P113">
            <v>1</v>
          </cell>
          <cell r="Q113">
            <v>9</v>
          </cell>
          <cell r="R113">
            <v>7290</v>
          </cell>
          <cell r="S113">
            <v>6</v>
          </cell>
          <cell r="T113">
            <v>43740</v>
          </cell>
          <cell r="U113">
            <v>11</v>
          </cell>
          <cell r="V113">
            <v>481140</v>
          </cell>
          <cell r="W113">
            <v>5196.3119999999999</v>
          </cell>
          <cell r="X113">
            <v>3127.41</v>
          </cell>
          <cell r="Y113">
            <v>8323.7219999999998</v>
          </cell>
          <cell r="Z113">
            <v>0</v>
          </cell>
          <cell r="AA113">
            <v>665.89775999999995</v>
          </cell>
          <cell r="AB113">
            <v>8989.6197599999996</v>
          </cell>
          <cell r="AC113" t="str">
            <v>Port du Chichoulet</v>
          </cell>
          <cell r="AD113">
            <v>0</v>
          </cell>
          <cell r="AE113" t="str">
            <v>Avenue</v>
          </cell>
          <cell r="AF113" t="str">
            <v xml:space="preserve"> du Port</v>
          </cell>
          <cell r="AG113" t="str">
            <v>34350</v>
          </cell>
          <cell r="AH113" t="str">
            <v>Vendres</v>
          </cell>
          <cell r="AJ113">
            <v>0</v>
          </cell>
          <cell r="AK113">
            <v>0</v>
          </cell>
          <cell r="AL113">
            <v>0</v>
          </cell>
          <cell r="AM113" t="str">
            <v>non</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1</v>
          </cell>
          <cell r="BN113">
            <v>9</v>
          </cell>
          <cell r="BO113">
            <v>0</v>
          </cell>
          <cell r="BP113">
            <v>0</v>
          </cell>
          <cell r="BQ113">
            <v>0</v>
          </cell>
          <cell r="BR113">
            <v>0</v>
          </cell>
          <cell r="BS113">
            <v>0</v>
          </cell>
          <cell r="BT113">
            <v>0</v>
          </cell>
        </row>
        <row r="114">
          <cell r="A114" t="str">
            <v>S 7</v>
          </cell>
          <cell r="B114" t="str">
            <v>Gisèle Fleurs et Funéraire</v>
          </cell>
          <cell r="C114">
            <v>1</v>
          </cell>
          <cell r="D114" t="str">
            <v>Rue</v>
          </cell>
          <cell r="E114" t="str">
            <v>de l'Egalité</v>
          </cell>
          <cell r="F114" t="str">
            <v>34370</v>
          </cell>
          <cell r="G114" t="str">
            <v>Cazouls les Béziers</v>
          </cell>
          <cell r="H114">
            <v>1</v>
          </cell>
          <cell r="I114">
            <v>0</v>
          </cell>
          <cell r="J114">
            <v>0</v>
          </cell>
          <cell r="K114">
            <v>1</v>
          </cell>
          <cell r="L114">
            <v>0</v>
          </cell>
          <cell r="M114">
            <v>0</v>
          </cell>
          <cell r="N114">
            <v>0</v>
          </cell>
          <cell r="O114">
            <v>0</v>
          </cell>
          <cell r="P114">
            <v>1</v>
          </cell>
          <cell r="Q114">
            <v>1</v>
          </cell>
          <cell r="R114">
            <v>1130</v>
          </cell>
          <cell r="S114">
            <v>2</v>
          </cell>
          <cell r="T114">
            <v>2260</v>
          </cell>
          <cell r="U114">
            <v>52</v>
          </cell>
          <cell r="V114">
            <v>117520</v>
          </cell>
          <cell r="W114">
            <v>1269.2160000000001</v>
          </cell>
          <cell r="X114">
            <v>763.88</v>
          </cell>
          <cell r="Y114">
            <v>2033.096</v>
          </cell>
          <cell r="Z114">
            <v>42</v>
          </cell>
          <cell r="AA114">
            <v>162.64768000000001</v>
          </cell>
          <cell r="AB114">
            <v>2237.74368</v>
          </cell>
          <cell r="AC114" t="str">
            <v>Gisèle Fleurs et Funéraire</v>
          </cell>
          <cell r="AD114">
            <v>1</v>
          </cell>
          <cell r="AE114" t="str">
            <v>Rue</v>
          </cell>
          <cell r="AF114" t="str">
            <v>de l'Egalité</v>
          </cell>
          <cell r="AG114" t="str">
            <v>34370</v>
          </cell>
          <cell r="AH114" t="str">
            <v>Cazouls les Béziers</v>
          </cell>
          <cell r="AI114">
            <v>2237.74368</v>
          </cell>
          <cell r="AJ114">
            <v>0</v>
          </cell>
          <cell r="AK114">
            <v>2237.74368</v>
          </cell>
          <cell r="AL114">
            <v>2237.74368</v>
          </cell>
          <cell r="AM114" t="str">
            <v>non</v>
          </cell>
          <cell r="AN114">
            <v>0</v>
          </cell>
          <cell r="AO114">
            <v>0</v>
          </cell>
          <cell r="AP114">
            <v>0</v>
          </cell>
          <cell r="AQ114">
            <v>0</v>
          </cell>
          <cell r="AR114">
            <v>0</v>
          </cell>
          <cell r="AS114">
            <v>0</v>
          </cell>
          <cell r="AT114">
            <v>0</v>
          </cell>
          <cell r="AU114">
            <v>0</v>
          </cell>
          <cell r="AV114">
            <v>0</v>
          </cell>
          <cell r="AW114">
            <v>0</v>
          </cell>
          <cell r="AX114">
            <v>0</v>
          </cell>
          <cell r="AY114" t="str">
            <v>04 67 93 62 49</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1</v>
          </cell>
          <cell r="BN114">
            <v>1</v>
          </cell>
          <cell r="BO114">
            <v>0</v>
          </cell>
          <cell r="BP114">
            <v>0</v>
          </cell>
          <cell r="BQ114">
            <v>0</v>
          </cell>
          <cell r="BR114">
            <v>0</v>
          </cell>
          <cell r="BS114">
            <v>0</v>
          </cell>
          <cell r="BT114">
            <v>0</v>
          </cell>
        </row>
        <row r="115">
          <cell r="A115" t="str">
            <v>S 84.1</v>
          </cell>
          <cell r="B115" t="str">
            <v>Cazouls cave coopérative</v>
          </cell>
          <cell r="C115">
            <v>55</v>
          </cell>
          <cell r="D115" t="str">
            <v>Avenue</v>
          </cell>
          <cell r="E115" t="str">
            <v>Jean Jaurès B.P.19</v>
          </cell>
          <cell r="F115" t="str">
            <v>34370</v>
          </cell>
          <cell r="G115" t="str">
            <v>Cazouls les Béziers</v>
          </cell>
          <cell r="H115">
            <v>1</v>
          </cell>
          <cell r="I115">
            <v>0</v>
          </cell>
          <cell r="J115">
            <v>0</v>
          </cell>
          <cell r="K115">
            <v>1</v>
          </cell>
          <cell r="L115">
            <v>0</v>
          </cell>
          <cell r="M115">
            <v>0</v>
          </cell>
          <cell r="N115">
            <v>0</v>
          </cell>
          <cell r="O115">
            <v>0</v>
          </cell>
          <cell r="P115">
            <v>0</v>
          </cell>
          <cell r="Q115">
            <v>2</v>
          </cell>
          <cell r="R115">
            <v>1540</v>
          </cell>
          <cell r="S115">
            <v>2</v>
          </cell>
          <cell r="T115">
            <v>3080</v>
          </cell>
          <cell r="U115">
            <v>52</v>
          </cell>
          <cell r="V115">
            <v>160160</v>
          </cell>
          <cell r="W115">
            <v>1729.7280000000001</v>
          </cell>
          <cell r="X115">
            <v>1041.04</v>
          </cell>
          <cell r="Y115">
            <v>2770.768</v>
          </cell>
          <cell r="Z115">
            <v>60</v>
          </cell>
          <cell r="AA115">
            <v>221.66144</v>
          </cell>
          <cell r="AB115">
            <v>3052.4294399999999</v>
          </cell>
          <cell r="AC115" t="str">
            <v>LesVignerons du Pays d'Enserunne</v>
          </cell>
          <cell r="AD115">
            <v>235</v>
          </cell>
          <cell r="AE115" t="str">
            <v>Avenue</v>
          </cell>
          <cell r="AF115" t="str">
            <v>Jean Jaures</v>
          </cell>
          <cell r="AG115" t="str">
            <v>34370</v>
          </cell>
          <cell r="AH115" t="str">
            <v>Maraussan</v>
          </cell>
          <cell r="AI115">
            <v>3052.4294399999999</v>
          </cell>
          <cell r="AJ115">
            <v>388</v>
          </cell>
          <cell r="AK115">
            <v>2664.4294399999999</v>
          </cell>
          <cell r="AL115">
            <v>2664.4294399999999</v>
          </cell>
          <cell r="AM115" t="str">
            <v>oui</v>
          </cell>
          <cell r="AN115">
            <v>5089.8588799999998</v>
          </cell>
          <cell r="AO115">
            <v>0</v>
          </cell>
          <cell r="AP115">
            <v>0</v>
          </cell>
          <cell r="AQ115">
            <v>5089.8588799999998</v>
          </cell>
          <cell r="AR115">
            <v>0</v>
          </cell>
          <cell r="AS115" t="str">
            <v>1102B</v>
          </cell>
          <cell r="AT115">
            <v>30674489700035</v>
          </cell>
          <cell r="AU115" t="str">
            <v>1102B</v>
          </cell>
          <cell r="AV115" t="str">
            <v>Cave coopérative</v>
          </cell>
          <cell r="AW115" t="str">
            <v>Monsieur THERAROZ</v>
          </cell>
          <cell r="AX115" t="str">
            <v>Directeur</v>
          </cell>
          <cell r="AY115" t="str">
            <v>04 67 93 60 65</v>
          </cell>
          <cell r="AZ115" t="str">
            <v>04 67 90 09 55</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2</v>
          </cell>
          <cell r="BO115">
            <v>0</v>
          </cell>
          <cell r="BP115">
            <v>0</v>
          </cell>
          <cell r="BQ115">
            <v>0</v>
          </cell>
          <cell r="BR115">
            <v>0</v>
          </cell>
          <cell r="BS115">
            <v>0</v>
          </cell>
          <cell r="BT115">
            <v>0</v>
          </cell>
        </row>
        <row r="116">
          <cell r="A116" t="str">
            <v>S 84.1</v>
          </cell>
          <cell r="B116" t="str">
            <v>Maraussan Cave</v>
          </cell>
          <cell r="C116">
            <v>235</v>
          </cell>
          <cell r="D116" t="str">
            <v>Avenue</v>
          </cell>
          <cell r="E116" t="str">
            <v>Jean Jaurès</v>
          </cell>
          <cell r="F116" t="str">
            <v>34370</v>
          </cell>
          <cell r="G116" t="str">
            <v>Maraussan</v>
          </cell>
          <cell r="H116">
            <v>0</v>
          </cell>
          <cell r="I116">
            <v>1</v>
          </cell>
          <cell r="J116">
            <v>0</v>
          </cell>
          <cell r="K116">
            <v>0</v>
          </cell>
          <cell r="L116">
            <v>1</v>
          </cell>
          <cell r="M116">
            <v>0</v>
          </cell>
          <cell r="N116">
            <v>0</v>
          </cell>
          <cell r="O116">
            <v>0</v>
          </cell>
          <cell r="P116">
            <v>0</v>
          </cell>
          <cell r="Q116">
            <v>1</v>
          </cell>
          <cell r="R116">
            <v>770</v>
          </cell>
          <cell r="S116">
            <v>2</v>
          </cell>
          <cell r="T116">
            <v>1540</v>
          </cell>
          <cell r="U116">
            <v>52</v>
          </cell>
          <cell r="V116">
            <v>80080</v>
          </cell>
          <cell r="W116">
            <v>864.86400000000003</v>
          </cell>
          <cell r="X116">
            <v>520.52</v>
          </cell>
          <cell r="Y116">
            <v>1385.384</v>
          </cell>
          <cell r="Z116">
            <v>30</v>
          </cell>
          <cell r="AA116">
            <v>110.83072</v>
          </cell>
          <cell r="AB116">
            <v>1526.2147199999999</v>
          </cell>
          <cell r="AC116" t="str">
            <v>LesVignerons du Pays d'Enserunne</v>
          </cell>
          <cell r="AD116">
            <v>235</v>
          </cell>
          <cell r="AE116" t="str">
            <v>Avenue</v>
          </cell>
          <cell r="AF116" t="str">
            <v>Jean Jaurès</v>
          </cell>
          <cell r="AG116" t="str">
            <v>34370</v>
          </cell>
          <cell r="AH116" t="str">
            <v>Maraussan</v>
          </cell>
          <cell r="AI116">
            <v>1526.2147199999999</v>
          </cell>
          <cell r="AJ116">
            <v>401</v>
          </cell>
          <cell r="AK116">
            <v>1125.2147199999999</v>
          </cell>
          <cell r="AL116">
            <v>1125.2147199999999</v>
          </cell>
          <cell r="AM116" t="str">
            <v>non</v>
          </cell>
          <cell r="AN116">
            <v>0</v>
          </cell>
          <cell r="AO116">
            <v>0</v>
          </cell>
          <cell r="AP116">
            <v>0</v>
          </cell>
          <cell r="AQ116">
            <v>0</v>
          </cell>
          <cell r="AR116">
            <v>0</v>
          </cell>
          <cell r="AS116" t="str">
            <v>1102B</v>
          </cell>
          <cell r="AT116">
            <v>30674489700035</v>
          </cell>
          <cell r="AU116" t="str">
            <v>1102B</v>
          </cell>
          <cell r="AV116" t="str">
            <v>Cave coopérative</v>
          </cell>
          <cell r="AW116" t="str">
            <v>Monsieur THERAROZ</v>
          </cell>
          <cell r="AX116" t="str">
            <v>Directeur</v>
          </cell>
          <cell r="AY116" t="str">
            <v>04 67 90 09 80</v>
          </cell>
          <cell r="AZ116" t="str">
            <v>04 67 90 09 55</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1</v>
          </cell>
          <cell r="BO116">
            <v>0</v>
          </cell>
          <cell r="BP116">
            <v>0</v>
          </cell>
          <cell r="BQ116">
            <v>0</v>
          </cell>
          <cell r="BR116">
            <v>0</v>
          </cell>
          <cell r="BS116">
            <v>0</v>
          </cell>
          <cell r="BT116">
            <v>0</v>
          </cell>
        </row>
        <row r="117">
          <cell r="A117" t="str">
            <v>S 84.1</v>
          </cell>
          <cell r="B117" t="str">
            <v>Nissan cave coopérative</v>
          </cell>
          <cell r="C117">
            <v>0</v>
          </cell>
          <cell r="D117" t="str">
            <v>Route</v>
          </cell>
          <cell r="E117" t="str">
            <v>de Poilhes</v>
          </cell>
          <cell r="F117" t="str">
            <v>34440</v>
          </cell>
          <cell r="G117" t="str">
            <v>Nissan lez Ensérune</v>
          </cell>
          <cell r="H117">
            <v>0</v>
          </cell>
          <cell r="I117">
            <v>0</v>
          </cell>
          <cell r="J117">
            <v>1</v>
          </cell>
          <cell r="K117">
            <v>0</v>
          </cell>
          <cell r="L117">
            <v>0</v>
          </cell>
          <cell r="M117">
            <v>0</v>
          </cell>
          <cell r="N117">
            <v>0</v>
          </cell>
          <cell r="O117">
            <v>0</v>
          </cell>
          <cell r="P117">
            <v>0</v>
          </cell>
          <cell r="Q117">
            <v>2</v>
          </cell>
          <cell r="R117">
            <v>1540</v>
          </cell>
          <cell r="S117">
            <v>1</v>
          </cell>
          <cell r="T117">
            <v>1540</v>
          </cell>
          <cell r="U117">
            <v>52</v>
          </cell>
          <cell r="V117">
            <v>80080</v>
          </cell>
          <cell r="W117">
            <v>864.86400000000003</v>
          </cell>
          <cell r="X117">
            <v>520.52</v>
          </cell>
          <cell r="Y117">
            <v>1385.384</v>
          </cell>
          <cell r="Z117">
            <v>60</v>
          </cell>
          <cell r="AA117">
            <v>110.83072</v>
          </cell>
          <cell r="AB117">
            <v>1556.2147199999999</v>
          </cell>
          <cell r="AC117" t="str">
            <v>Les Vignerons du Pays d'Enserunne</v>
          </cell>
          <cell r="AD117">
            <v>235</v>
          </cell>
          <cell r="AE117" t="str">
            <v>Avenue</v>
          </cell>
          <cell r="AF117" t="str">
            <v>Jean Jaures</v>
          </cell>
          <cell r="AG117" t="str">
            <v>34370</v>
          </cell>
          <cell r="AH117" t="str">
            <v>Maraussan</v>
          </cell>
          <cell r="AI117">
            <v>1556.2147199999999</v>
          </cell>
          <cell r="AJ117">
            <v>256</v>
          </cell>
          <cell r="AK117">
            <v>1300.2147199999999</v>
          </cell>
          <cell r="AL117">
            <v>1300.2147199999999</v>
          </cell>
          <cell r="AM117" t="str">
            <v>non</v>
          </cell>
          <cell r="AN117">
            <v>0</v>
          </cell>
          <cell r="AO117">
            <v>0</v>
          </cell>
          <cell r="AP117">
            <v>0</v>
          </cell>
          <cell r="AQ117">
            <v>0</v>
          </cell>
          <cell r="AR117">
            <v>0</v>
          </cell>
          <cell r="AS117" t="str">
            <v>1102B</v>
          </cell>
          <cell r="AT117">
            <v>30674489700035</v>
          </cell>
          <cell r="AU117" t="str">
            <v>1102B</v>
          </cell>
          <cell r="AV117" t="str">
            <v>Cave cooopérative</v>
          </cell>
          <cell r="AW117" t="str">
            <v>Monsieur THERAROZ J.L.</v>
          </cell>
          <cell r="AX117" t="str">
            <v>Directeur</v>
          </cell>
          <cell r="AY117" t="str">
            <v xml:space="preserve">04 67 93 60 65 </v>
          </cell>
          <cell r="AZ117" t="str">
            <v>04 67 90 09 55</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2</v>
          </cell>
          <cell r="BO117">
            <v>0</v>
          </cell>
          <cell r="BP117">
            <v>0</v>
          </cell>
          <cell r="BQ117">
            <v>0</v>
          </cell>
          <cell r="BR117">
            <v>0</v>
          </cell>
          <cell r="BS117">
            <v>0</v>
          </cell>
          <cell r="BT117">
            <v>0</v>
          </cell>
        </row>
        <row r="118">
          <cell r="A118" t="str">
            <v>S 9</v>
          </cell>
          <cell r="B118" t="str">
            <v>Ecole Privée ST Bernadette</v>
          </cell>
          <cell r="C118">
            <v>2</v>
          </cell>
          <cell r="D118" t="str">
            <v>Chemin</v>
          </cell>
          <cell r="E118" t="str">
            <v>des Oliviers</v>
          </cell>
          <cell r="F118" t="str">
            <v>34370</v>
          </cell>
          <cell r="G118" t="str">
            <v>Cazouls les Béziers</v>
          </cell>
          <cell r="H118">
            <v>1</v>
          </cell>
          <cell r="I118">
            <v>0</v>
          </cell>
          <cell r="J118">
            <v>0</v>
          </cell>
          <cell r="K118">
            <v>1</v>
          </cell>
          <cell r="L118">
            <v>0</v>
          </cell>
          <cell r="M118">
            <v>0</v>
          </cell>
          <cell r="N118">
            <v>0</v>
          </cell>
          <cell r="O118">
            <v>0</v>
          </cell>
          <cell r="P118">
            <v>1</v>
          </cell>
          <cell r="Q118">
            <v>0</v>
          </cell>
          <cell r="R118">
            <v>360</v>
          </cell>
          <cell r="S118">
            <v>2</v>
          </cell>
          <cell r="T118">
            <v>720</v>
          </cell>
          <cell r="U118">
            <v>52</v>
          </cell>
          <cell r="V118">
            <v>37440</v>
          </cell>
          <cell r="W118">
            <v>404.35200000000003</v>
          </cell>
          <cell r="X118">
            <v>243.35999999999999</v>
          </cell>
          <cell r="Y118">
            <v>647.71199999999999</v>
          </cell>
          <cell r="Z118">
            <v>12</v>
          </cell>
          <cell r="AA118">
            <v>51.816960000000002</v>
          </cell>
          <cell r="AB118">
            <v>711.52895999999998</v>
          </cell>
          <cell r="AC118" t="str">
            <v>Ecole Privée ST Bernadette</v>
          </cell>
          <cell r="AD118">
            <v>2</v>
          </cell>
          <cell r="AE118" t="str">
            <v>Chemin</v>
          </cell>
          <cell r="AF118" t="str">
            <v>des Oliviers</v>
          </cell>
          <cell r="AG118" t="str">
            <v>34370</v>
          </cell>
          <cell r="AH118" t="str">
            <v>Cazouls les Béziers</v>
          </cell>
          <cell r="AI118">
            <v>711.52895999999998</v>
          </cell>
          <cell r="AJ118">
            <v>0</v>
          </cell>
          <cell r="AK118">
            <v>0</v>
          </cell>
          <cell r="AL118">
            <v>0</v>
          </cell>
          <cell r="AM118" t="str">
            <v>non</v>
          </cell>
          <cell r="AN118">
            <v>0</v>
          </cell>
          <cell r="AO118">
            <v>0</v>
          </cell>
          <cell r="AP118">
            <v>0</v>
          </cell>
          <cell r="AQ118">
            <v>0</v>
          </cell>
          <cell r="AR118">
            <v>0</v>
          </cell>
          <cell r="AS118" t="str">
            <v>8559B</v>
          </cell>
          <cell r="AT118">
            <v>77599097100035</v>
          </cell>
          <cell r="AU118">
            <v>0</v>
          </cell>
          <cell r="AV118" t="str">
            <v>école privée</v>
          </cell>
          <cell r="AW118" t="str">
            <v>Madame LESCURE</v>
          </cell>
          <cell r="AX118" t="str">
            <v>Trésorerière</v>
          </cell>
          <cell r="AY118" t="str">
            <v>04 67 93 67 41</v>
          </cell>
          <cell r="AZ118">
            <v>0</v>
          </cell>
          <cell r="BA118">
            <v>0</v>
          </cell>
          <cell r="BB118">
            <v>0</v>
          </cell>
          <cell r="BC118">
            <v>1</v>
          </cell>
          <cell r="BD118">
            <v>0</v>
          </cell>
          <cell r="BE118">
            <v>0</v>
          </cell>
          <cell r="BF118">
            <v>1</v>
          </cell>
          <cell r="BG118">
            <v>0</v>
          </cell>
          <cell r="BH118">
            <v>0</v>
          </cell>
          <cell r="BI118">
            <v>0</v>
          </cell>
          <cell r="BJ118">
            <v>0</v>
          </cell>
          <cell r="BK118">
            <v>0</v>
          </cell>
          <cell r="BL118">
            <v>0</v>
          </cell>
          <cell r="BM118">
            <v>1</v>
          </cell>
          <cell r="BN118">
            <v>0</v>
          </cell>
          <cell r="BO118">
            <v>1</v>
          </cell>
          <cell r="BP118">
            <v>0</v>
          </cell>
          <cell r="BQ118">
            <v>0</v>
          </cell>
          <cell r="BR118">
            <v>1</v>
          </cell>
          <cell r="BS118">
            <v>0</v>
          </cell>
          <cell r="BT118">
            <v>0</v>
          </cell>
        </row>
        <row r="119">
          <cell r="A119" t="str">
            <v>S 10</v>
          </cell>
          <cell r="B119" t="str">
            <v>Café Restaurant la Bonne Humeur</v>
          </cell>
          <cell r="C119">
            <v>15</v>
          </cell>
          <cell r="D119" t="str">
            <v>Avenue</v>
          </cell>
          <cell r="E119" t="str">
            <v>Jean Jaurès</v>
          </cell>
          <cell r="F119" t="str">
            <v>34370</v>
          </cell>
          <cell r="G119" t="str">
            <v>Cazouls les Béziers</v>
          </cell>
          <cell r="H119">
            <v>1</v>
          </cell>
          <cell r="I119">
            <v>0</v>
          </cell>
          <cell r="J119">
            <v>0</v>
          </cell>
          <cell r="K119">
            <v>1</v>
          </cell>
          <cell r="L119">
            <v>0</v>
          </cell>
          <cell r="M119">
            <v>0</v>
          </cell>
          <cell r="N119">
            <v>0</v>
          </cell>
          <cell r="O119">
            <v>0</v>
          </cell>
          <cell r="P119">
            <v>1</v>
          </cell>
          <cell r="Q119">
            <v>0</v>
          </cell>
          <cell r="R119">
            <v>360</v>
          </cell>
          <cell r="S119">
            <v>2</v>
          </cell>
          <cell r="T119">
            <v>720</v>
          </cell>
          <cell r="U119">
            <v>52</v>
          </cell>
          <cell r="V119">
            <v>37440</v>
          </cell>
          <cell r="W119">
            <v>404.35200000000003</v>
          </cell>
          <cell r="X119">
            <v>243.35999999999999</v>
          </cell>
          <cell r="Y119">
            <v>647.71199999999999</v>
          </cell>
          <cell r="Z119">
            <v>12</v>
          </cell>
          <cell r="AA119">
            <v>51.816960000000002</v>
          </cell>
          <cell r="AB119">
            <v>711.52895999999998</v>
          </cell>
          <cell r="AC119" t="str">
            <v>S.A.R.L. CORTES</v>
          </cell>
          <cell r="AD119">
            <v>15</v>
          </cell>
          <cell r="AE119" t="str">
            <v>Avenue</v>
          </cell>
          <cell r="AF119" t="str">
            <v>Jean Jaurès</v>
          </cell>
          <cell r="AG119" t="str">
            <v>34370</v>
          </cell>
          <cell r="AH119" t="str">
            <v>Cazouls les Béziers</v>
          </cell>
          <cell r="AI119">
            <v>711.52895999999998</v>
          </cell>
          <cell r="AJ119">
            <v>0</v>
          </cell>
          <cell r="AK119">
            <v>0</v>
          </cell>
          <cell r="AL119">
            <v>0</v>
          </cell>
          <cell r="AM119" t="str">
            <v>non</v>
          </cell>
          <cell r="AN119">
            <v>0</v>
          </cell>
          <cell r="AO119">
            <v>0</v>
          </cell>
          <cell r="AP119">
            <v>0</v>
          </cell>
          <cell r="AQ119">
            <v>0</v>
          </cell>
          <cell r="AR119">
            <v>0</v>
          </cell>
          <cell r="AS119" t="str">
            <v>5610A</v>
          </cell>
          <cell r="AT119">
            <v>49064088500011</v>
          </cell>
          <cell r="AU119">
            <v>0</v>
          </cell>
          <cell r="AV119" t="str">
            <v>Restauration</v>
          </cell>
          <cell r="AW119" t="str">
            <v>Madame CORTES Coralie</v>
          </cell>
          <cell r="AX119" t="str">
            <v>CoGérante</v>
          </cell>
          <cell r="AY119" t="str">
            <v>04 67 93 57 00</v>
          </cell>
          <cell r="AZ119" t="str">
            <v>04 67 93 57 00</v>
          </cell>
          <cell r="BA119">
            <v>0</v>
          </cell>
          <cell r="BB119">
            <v>0</v>
          </cell>
          <cell r="BC119">
            <v>0</v>
          </cell>
          <cell r="BD119">
            <v>0</v>
          </cell>
          <cell r="BE119">
            <v>0</v>
          </cell>
          <cell r="BF119">
            <v>0</v>
          </cell>
          <cell r="BG119">
            <v>0</v>
          </cell>
          <cell r="BH119">
            <v>0</v>
          </cell>
          <cell r="BI119">
            <v>0</v>
          </cell>
          <cell r="BJ119">
            <v>0</v>
          </cell>
          <cell r="BK119">
            <v>0</v>
          </cell>
          <cell r="BL119">
            <v>0</v>
          </cell>
          <cell r="BM119">
            <v>1</v>
          </cell>
          <cell r="BN119">
            <v>0</v>
          </cell>
          <cell r="BO119">
            <v>0</v>
          </cell>
          <cell r="BP119">
            <v>0</v>
          </cell>
          <cell r="BQ119">
            <v>0</v>
          </cell>
          <cell r="BR119">
            <v>0</v>
          </cell>
          <cell r="BS119">
            <v>0</v>
          </cell>
          <cell r="BT119">
            <v>0</v>
          </cell>
        </row>
        <row r="120">
          <cell r="A120" t="str">
            <v>S 11.1</v>
          </cell>
          <cell r="B120" t="str">
            <v>Carrefour Market</v>
          </cell>
          <cell r="C120">
            <v>0</v>
          </cell>
          <cell r="D120" t="str">
            <v>ZAE</v>
          </cell>
          <cell r="E120" t="str">
            <v xml:space="preserve"> Saint Julien</v>
          </cell>
          <cell r="F120" t="str">
            <v>34370</v>
          </cell>
          <cell r="G120" t="str">
            <v>Cazouls les Béziers</v>
          </cell>
          <cell r="H120">
            <v>1</v>
          </cell>
          <cell r="I120">
            <v>0</v>
          </cell>
          <cell r="J120">
            <v>0</v>
          </cell>
          <cell r="K120">
            <v>1</v>
          </cell>
          <cell r="L120">
            <v>0</v>
          </cell>
          <cell r="M120">
            <v>0</v>
          </cell>
          <cell r="N120">
            <v>0</v>
          </cell>
          <cell r="O120">
            <v>0</v>
          </cell>
          <cell r="P120">
            <v>0</v>
          </cell>
          <cell r="Q120">
            <v>4</v>
          </cell>
          <cell r="R120">
            <v>3080</v>
          </cell>
          <cell r="S120">
            <v>2</v>
          </cell>
          <cell r="T120">
            <v>6160</v>
          </cell>
          <cell r="U120">
            <v>52</v>
          </cell>
          <cell r="V120">
            <v>320320</v>
          </cell>
          <cell r="W120">
            <v>3459.4560000000001</v>
          </cell>
          <cell r="X120">
            <v>2082.08</v>
          </cell>
          <cell r="Y120">
            <v>5541.5360000000001</v>
          </cell>
          <cell r="Z120">
            <v>120</v>
          </cell>
          <cell r="AA120">
            <v>443.32288</v>
          </cell>
          <cell r="AB120">
            <v>6104.8588799999998</v>
          </cell>
          <cell r="AC120" t="str">
            <v>Carrefour Market</v>
          </cell>
          <cell r="AD120">
            <v>0</v>
          </cell>
          <cell r="AE120" t="str">
            <v>ZAE</v>
          </cell>
          <cell r="AF120" t="str">
            <v xml:space="preserve"> Saint Julien</v>
          </cell>
          <cell r="AG120" t="str">
            <v>34370</v>
          </cell>
          <cell r="AH120" t="str">
            <v>Cazouls les Béziers</v>
          </cell>
          <cell r="AI120">
            <v>6104.8588799999998</v>
          </cell>
          <cell r="AJ120">
            <v>17457</v>
          </cell>
          <cell r="AK120">
            <v>-11352.14112</v>
          </cell>
          <cell r="AL120">
            <v>0</v>
          </cell>
          <cell r="AM120" t="str">
            <v>non</v>
          </cell>
          <cell r="AN120">
            <v>0</v>
          </cell>
          <cell r="AO120">
            <v>0</v>
          </cell>
          <cell r="AP120">
            <v>0</v>
          </cell>
          <cell r="AQ120">
            <v>0</v>
          </cell>
          <cell r="AR120">
            <v>0</v>
          </cell>
          <cell r="AS120" t="str">
            <v>4711D</v>
          </cell>
          <cell r="AT120">
            <v>6829202900029</v>
          </cell>
          <cell r="AU120">
            <v>0</v>
          </cell>
          <cell r="AV120" t="str">
            <v>Grande distribution</v>
          </cell>
          <cell r="AW120" t="str">
            <v>BATISDA Serge</v>
          </cell>
          <cell r="AX120" t="str">
            <v>PDG</v>
          </cell>
          <cell r="AY120" t="str">
            <v xml:space="preserve">04 67 49 86 20 </v>
          </cell>
          <cell r="AZ120" t="str">
            <v xml:space="preserve">04 67 49 86 26 </v>
          </cell>
          <cell r="BA120" t="str">
            <v>serge.bastida@franchisecarrefourmarket.fr</v>
          </cell>
          <cell r="BB120">
            <v>0</v>
          </cell>
          <cell r="BC120">
            <v>0</v>
          </cell>
          <cell r="BD120">
            <v>0</v>
          </cell>
          <cell r="BE120">
            <v>0</v>
          </cell>
          <cell r="BF120">
            <v>0</v>
          </cell>
          <cell r="BG120">
            <v>0</v>
          </cell>
          <cell r="BH120">
            <v>0</v>
          </cell>
          <cell r="BI120">
            <v>0</v>
          </cell>
          <cell r="BJ120">
            <v>0</v>
          </cell>
          <cell r="BK120">
            <v>0</v>
          </cell>
          <cell r="BL120">
            <v>0</v>
          </cell>
          <cell r="BM120">
            <v>0</v>
          </cell>
          <cell r="BN120">
            <v>4</v>
          </cell>
          <cell r="BO120">
            <v>0</v>
          </cell>
          <cell r="BP120">
            <v>0</v>
          </cell>
          <cell r="BQ120">
            <v>0</v>
          </cell>
          <cell r="BR120">
            <v>0</v>
          </cell>
          <cell r="BS120">
            <v>0</v>
          </cell>
          <cell r="BT120">
            <v>0</v>
          </cell>
        </row>
        <row r="121">
          <cell r="A121" t="str">
            <v>S 12</v>
          </cell>
          <cell r="B121" t="str">
            <v>Et Péris Montariol</v>
          </cell>
          <cell r="C121">
            <v>0</v>
          </cell>
          <cell r="D121" t="str">
            <v>ZAE</v>
          </cell>
          <cell r="E121" t="str">
            <v xml:space="preserve"> Saint Julien</v>
          </cell>
          <cell r="F121" t="str">
            <v>34370</v>
          </cell>
          <cell r="G121" t="str">
            <v>Cazouls les Béziers</v>
          </cell>
          <cell r="H121">
            <v>1</v>
          </cell>
          <cell r="I121">
            <v>0</v>
          </cell>
          <cell r="J121">
            <v>0</v>
          </cell>
          <cell r="K121">
            <v>1</v>
          </cell>
          <cell r="L121">
            <v>0</v>
          </cell>
          <cell r="M121">
            <v>0</v>
          </cell>
          <cell r="N121">
            <v>0</v>
          </cell>
          <cell r="O121">
            <v>0</v>
          </cell>
          <cell r="P121">
            <v>1</v>
          </cell>
          <cell r="Q121">
            <v>0</v>
          </cell>
          <cell r="R121">
            <v>360</v>
          </cell>
          <cell r="S121">
            <v>2</v>
          </cell>
          <cell r="T121">
            <v>720</v>
          </cell>
          <cell r="U121">
            <v>52</v>
          </cell>
          <cell r="V121">
            <v>37440</v>
          </cell>
          <cell r="W121">
            <v>404.35200000000003</v>
          </cell>
          <cell r="X121">
            <v>243.35999999999999</v>
          </cell>
          <cell r="Y121">
            <v>647.71199999999999</v>
          </cell>
          <cell r="Z121">
            <v>12</v>
          </cell>
          <cell r="AA121">
            <v>51.816960000000002</v>
          </cell>
          <cell r="AB121">
            <v>711.52895999999998</v>
          </cell>
          <cell r="AC121" t="str">
            <v>Et Péris Montariol</v>
          </cell>
          <cell r="AD121">
            <v>0</v>
          </cell>
          <cell r="AE121" t="str">
            <v>ZAE</v>
          </cell>
          <cell r="AF121" t="str">
            <v xml:space="preserve"> Saint Julien</v>
          </cell>
          <cell r="AG121" t="str">
            <v>34370</v>
          </cell>
          <cell r="AH121" t="str">
            <v>Cazouls les Béziers</v>
          </cell>
          <cell r="AI121">
            <v>711.52895999999998</v>
          </cell>
          <cell r="AJ121">
            <v>0</v>
          </cell>
          <cell r="AK121">
            <v>0</v>
          </cell>
          <cell r="AL121">
            <v>0</v>
          </cell>
          <cell r="AM121" t="str">
            <v>non</v>
          </cell>
          <cell r="AN121">
            <v>0</v>
          </cell>
          <cell r="AO121">
            <v>0</v>
          </cell>
          <cell r="AP121">
            <v>0</v>
          </cell>
          <cell r="AQ121">
            <v>0</v>
          </cell>
          <cell r="AR121">
            <v>0</v>
          </cell>
          <cell r="AS121" t="str">
            <v>4778B</v>
          </cell>
          <cell r="AT121">
            <v>57292091600358</v>
          </cell>
          <cell r="AU121" t="str">
            <v>4778B</v>
          </cell>
          <cell r="AV121" t="str">
            <v>combustible</v>
          </cell>
          <cell r="AW121" t="str">
            <v>Monsieur LORENTE Roland</v>
          </cell>
          <cell r="AX121" t="str">
            <v>Responsable Qualité</v>
          </cell>
          <cell r="AY121" t="str">
            <v>04 67 31 82 53</v>
          </cell>
          <cell r="AZ121" t="str">
            <v>04 67 93 39 27</v>
          </cell>
          <cell r="BA121" t="str">
            <v>peris.lorente@laposte.net</v>
          </cell>
          <cell r="BB121">
            <v>0</v>
          </cell>
          <cell r="BC121">
            <v>0</v>
          </cell>
          <cell r="BD121">
            <v>0</v>
          </cell>
          <cell r="BE121">
            <v>0</v>
          </cell>
          <cell r="BF121">
            <v>0</v>
          </cell>
          <cell r="BG121">
            <v>0</v>
          </cell>
          <cell r="BH121">
            <v>0</v>
          </cell>
          <cell r="BI121">
            <v>0</v>
          </cell>
          <cell r="BJ121">
            <v>0</v>
          </cell>
          <cell r="BK121">
            <v>0</v>
          </cell>
          <cell r="BL121">
            <v>0</v>
          </cell>
          <cell r="BM121">
            <v>1</v>
          </cell>
          <cell r="BN121">
            <v>0</v>
          </cell>
          <cell r="BO121">
            <v>0</v>
          </cell>
          <cell r="BP121">
            <v>0</v>
          </cell>
          <cell r="BQ121">
            <v>0</v>
          </cell>
          <cell r="BR121">
            <v>0</v>
          </cell>
          <cell r="BS121">
            <v>0</v>
          </cell>
          <cell r="BT121">
            <v>0</v>
          </cell>
        </row>
        <row r="122">
          <cell r="A122" t="str">
            <v>S 13</v>
          </cell>
          <cell r="B122" t="str">
            <v>L et C vêtements et chaussures</v>
          </cell>
          <cell r="C122">
            <v>0</v>
          </cell>
          <cell r="D122" t="str">
            <v>ZAE</v>
          </cell>
          <cell r="E122" t="str">
            <v xml:space="preserve"> Saint Julien</v>
          </cell>
          <cell r="F122" t="str">
            <v>34370</v>
          </cell>
          <cell r="G122" t="str">
            <v>Cazouls les Béziers</v>
          </cell>
          <cell r="H122">
            <v>1</v>
          </cell>
          <cell r="I122">
            <v>0</v>
          </cell>
          <cell r="J122">
            <v>0</v>
          </cell>
          <cell r="K122">
            <v>1</v>
          </cell>
          <cell r="L122">
            <v>0</v>
          </cell>
          <cell r="M122">
            <v>0</v>
          </cell>
          <cell r="N122">
            <v>0</v>
          </cell>
          <cell r="O122">
            <v>0</v>
          </cell>
          <cell r="P122">
            <v>0</v>
          </cell>
          <cell r="Q122">
            <v>0</v>
          </cell>
          <cell r="R122">
            <v>0</v>
          </cell>
          <cell r="S122">
            <v>2</v>
          </cell>
          <cell r="T122">
            <v>0</v>
          </cell>
          <cell r="U122">
            <v>52</v>
          </cell>
          <cell r="V122">
            <v>0</v>
          </cell>
          <cell r="W122">
            <v>0</v>
          </cell>
          <cell r="X122">
            <v>0</v>
          </cell>
          <cell r="Y122">
            <v>0</v>
          </cell>
          <cell r="Z122">
            <v>0</v>
          </cell>
          <cell r="AA122">
            <v>0</v>
          </cell>
          <cell r="AB122">
            <v>0</v>
          </cell>
          <cell r="AC122" t="str">
            <v>L et C vêtements et chaussures</v>
          </cell>
          <cell r="AD122">
            <v>0</v>
          </cell>
          <cell r="AE122" t="str">
            <v>ZAE</v>
          </cell>
          <cell r="AF122" t="str">
            <v xml:space="preserve"> Saint Julien</v>
          </cell>
          <cell r="AG122" t="str">
            <v>34370</v>
          </cell>
          <cell r="AH122" t="str">
            <v>Cazouls les Béziers</v>
          </cell>
          <cell r="AI122">
            <v>0</v>
          </cell>
          <cell r="AJ122">
            <v>0</v>
          </cell>
          <cell r="AK122">
            <v>0</v>
          </cell>
          <cell r="AL122">
            <v>0</v>
          </cell>
          <cell r="AM122" t="str">
            <v>non</v>
          </cell>
          <cell r="AN122">
            <v>0</v>
          </cell>
          <cell r="AO122">
            <v>0</v>
          </cell>
          <cell r="AP122">
            <v>0</v>
          </cell>
          <cell r="AQ122">
            <v>0</v>
          </cell>
          <cell r="AR122">
            <v>0</v>
          </cell>
          <cell r="AS122">
            <v>0</v>
          </cell>
          <cell r="AT122">
            <v>0</v>
          </cell>
          <cell r="AU122">
            <v>0</v>
          </cell>
          <cell r="AV122">
            <v>0</v>
          </cell>
          <cell r="AW122">
            <v>0</v>
          </cell>
          <cell r="AX122">
            <v>0</v>
          </cell>
          <cell r="AY122" t="str">
            <v>04 67 93</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row>
        <row r="123">
          <cell r="A123" t="str">
            <v>S 14</v>
          </cell>
          <cell r="B123" t="str">
            <v>Entreprise LAMEIL</v>
          </cell>
          <cell r="C123">
            <v>5</v>
          </cell>
          <cell r="D123" t="str">
            <v>ZAE</v>
          </cell>
          <cell r="E123" t="str">
            <v xml:space="preserve"> Saint Julien</v>
          </cell>
          <cell r="F123" t="str">
            <v>34370</v>
          </cell>
          <cell r="G123" t="str">
            <v>Cazouls les Béziers</v>
          </cell>
          <cell r="H123">
            <v>1</v>
          </cell>
          <cell r="I123">
            <v>0</v>
          </cell>
          <cell r="J123">
            <v>0</v>
          </cell>
          <cell r="K123">
            <v>1</v>
          </cell>
          <cell r="L123">
            <v>0</v>
          </cell>
          <cell r="M123">
            <v>0</v>
          </cell>
          <cell r="N123">
            <v>0</v>
          </cell>
          <cell r="O123">
            <v>1</v>
          </cell>
          <cell r="P123">
            <v>0</v>
          </cell>
          <cell r="Q123">
            <v>0</v>
          </cell>
          <cell r="R123">
            <v>120</v>
          </cell>
          <cell r="S123">
            <v>2</v>
          </cell>
          <cell r="T123">
            <v>240</v>
          </cell>
          <cell r="U123">
            <v>52</v>
          </cell>
          <cell r="V123">
            <v>12480</v>
          </cell>
          <cell r="W123">
            <v>134.78400000000002</v>
          </cell>
          <cell r="X123">
            <v>81.11999999999999</v>
          </cell>
          <cell r="Y123">
            <v>215.904</v>
          </cell>
          <cell r="Z123">
            <v>6</v>
          </cell>
          <cell r="AA123">
            <v>17.272320000000001</v>
          </cell>
          <cell r="AB123">
            <v>239.17632</v>
          </cell>
          <cell r="AC123" t="str">
            <v>Entreprise LAMEIL</v>
          </cell>
          <cell r="AD123">
            <v>5</v>
          </cell>
          <cell r="AE123" t="str">
            <v>ZAE</v>
          </cell>
          <cell r="AF123" t="str">
            <v xml:space="preserve"> Saint Julien</v>
          </cell>
          <cell r="AG123" t="str">
            <v>34370</v>
          </cell>
          <cell r="AH123" t="str">
            <v>Cazouls les Béziers</v>
          </cell>
          <cell r="AI123">
            <v>239.17632</v>
          </cell>
          <cell r="AJ123">
            <v>0</v>
          </cell>
          <cell r="AK123">
            <v>0</v>
          </cell>
          <cell r="AL123">
            <v>0</v>
          </cell>
          <cell r="AM123" t="str">
            <v>non</v>
          </cell>
          <cell r="AN123">
            <v>0</v>
          </cell>
          <cell r="AO123">
            <v>0</v>
          </cell>
          <cell r="AP123">
            <v>0</v>
          </cell>
          <cell r="AQ123">
            <v>0</v>
          </cell>
          <cell r="AR123">
            <v>0</v>
          </cell>
          <cell r="AS123" t="str">
            <v>4312A</v>
          </cell>
          <cell r="AT123">
            <v>71291867100025</v>
          </cell>
          <cell r="AU123">
            <v>0</v>
          </cell>
          <cell r="AV123">
            <v>0</v>
          </cell>
          <cell r="AW123" t="str">
            <v>LAMIEL Claude ou Michel</v>
          </cell>
          <cell r="AX123">
            <v>0</v>
          </cell>
          <cell r="AY123" t="str">
            <v>04 67 93 62 12</v>
          </cell>
          <cell r="AZ123" t="str">
            <v>04 67 93 59 05</v>
          </cell>
          <cell r="BA123">
            <v>0</v>
          </cell>
          <cell r="BB123">
            <v>0</v>
          </cell>
          <cell r="BC123">
            <v>0</v>
          </cell>
          <cell r="BD123">
            <v>0</v>
          </cell>
          <cell r="BE123">
            <v>0</v>
          </cell>
          <cell r="BF123">
            <v>0</v>
          </cell>
          <cell r="BG123">
            <v>0</v>
          </cell>
          <cell r="BH123">
            <v>0</v>
          </cell>
          <cell r="BI123">
            <v>0</v>
          </cell>
          <cell r="BJ123">
            <v>0</v>
          </cell>
          <cell r="BK123">
            <v>0</v>
          </cell>
          <cell r="BL123">
            <v>1</v>
          </cell>
          <cell r="BM123">
            <v>0</v>
          </cell>
          <cell r="BN123">
            <v>0</v>
          </cell>
          <cell r="BO123">
            <v>0</v>
          </cell>
          <cell r="BP123">
            <v>0</v>
          </cell>
          <cell r="BQ123">
            <v>0</v>
          </cell>
          <cell r="BR123">
            <v>0</v>
          </cell>
          <cell r="BS123">
            <v>0</v>
          </cell>
          <cell r="BT123">
            <v>0</v>
          </cell>
        </row>
        <row r="124">
          <cell r="A124" t="str">
            <v>S 15</v>
          </cell>
          <cell r="B124" t="str">
            <v>Etude de Maitre Gondard</v>
          </cell>
          <cell r="C124">
            <v>0</v>
          </cell>
          <cell r="D124" t="str">
            <v>ZAE</v>
          </cell>
          <cell r="E124" t="str">
            <v xml:space="preserve"> Saint Julien</v>
          </cell>
          <cell r="F124" t="str">
            <v>34370</v>
          </cell>
          <cell r="G124" t="str">
            <v>Cazouls les Béziers</v>
          </cell>
          <cell r="H124">
            <v>1</v>
          </cell>
          <cell r="I124">
            <v>0</v>
          </cell>
          <cell r="J124">
            <v>0</v>
          </cell>
          <cell r="K124">
            <v>1</v>
          </cell>
          <cell r="L124">
            <v>0</v>
          </cell>
          <cell r="M124">
            <v>0</v>
          </cell>
          <cell r="N124">
            <v>0</v>
          </cell>
          <cell r="O124">
            <v>1</v>
          </cell>
          <cell r="P124">
            <v>0</v>
          </cell>
          <cell r="Q124">
            <v>0</v>
          </cell>
          <cell r="R124">
            <v>120</v>
          </cell>
          <cell r="S124">
            <v>2</v>
          </cell>
          <cell r="T124">
            <v>240</v>
          </cell>
          <cell r="U124">
            <v>52</v>
          </cell>
          <cell r="V124">
            <v>12480</v>
          </cell>
          <cell r="W124">
            <v>134.78400000000002</v>
          </cell>
          <cell r="X124">
            <v>81.11999999999999</v>
          </cell>
          <cell r="Y124">
            <v>215.904</v>
          </cell>
          <cell r="Z124">
            <v>6</v>
          </cell>
          <cell r="AA124">
            <v>17.272320000000001</v>
          </cell>
          <cell r="AB124">
            <v>239.17632</v>
          </cell>
          <cell r="AC124" t="str">
            <v>Etude de Maitre Gondard</v>
          </cell>
          <cell r="AD124">
            <v>0</v>
          </cell>
          <cell r="AE124" t="str">
            <v>ZAE</v>
          </cell>
          <cell r="AF124" t="str">
            <v xml:space="preserve"> Saint Julien</v>
          </cell>
          <cell r="AG124" t="str">
            <v>34370</v>
          </cell>
          <cell r="AH124" t="str">
            <v>Cazouls les Béziers</v>
          </cell>
          <cell r="AI124">
            <v>239.17632</v>
          </cell>
          <cell r="AJ124">
            <v>0</v>
          </cell>
          <cell r="AK124">
            <v>0</v>
          </cell>
          <cell r="AL124">
            <v>0</v>
          </cell>
          <cell r="AM124" t="str">
            <v>non</v>
          </cell>
          <cell r="AN124">
            <v>0</v>
          </cell>
          <cell r="AO124">
            <v>0</v>
          </cell>
          <cell r="AP124">
            <v>0</v>
          </cell>
          <cell r="AQ124">
            <v>0</v>
          </cell>
          <cell r="AR124">
            <v>0</v>
          </cell>
          <cell r="AS124">
            <v>0</v>
          </cell>
          <cell r="AT124">
            <v>0</v>
          </cell>
          <cell r="AU124">
            <v>0</v>
          </cell>
          <cell r="AV124" t="str">
            <v>Notaire</v>
          </cell>
          <cell r="AW124" t="str">
            <v>GONDARD jean</v>
          </cell>
          <cell r="AX124" t="str">
            <v>Notaire</v>
          </cell>
          <cell r="AY124" t="str">
            <v>04 67 93 60 75</v>
          </cell>
          <cell r="AZ124" t="str">
            <v>04 67 93 68 92</v>
          </cell>
          <cell r="BA124" t="str">
            <v>jean.gondard@notaires.fr</v>
          </cell>
          <cell r="BB124">
            <v>0</v>
          </cell>
          <cell r="BC124">
            <v>0</v>
          </cell>
          <cell r="BD124">
            <v>2</v>
          </cell>
          <cell r="BE124">
            <v>0</v>
          </cell>
          <cell r="BF124">
            <v>0</v>
          </cell>
          <cell r="BG124">
            <v>0</v>
          </cell>
          <cell r="BH124">
            <v>0</v>
          </cell>
          <cell r="BI124">
            <v>0</v>
          </cell>
          <cell r="BJ124">
            <v>0</v>
          </cell>
          <cell r="BK124">
            <v>0</v>
          </cell>
          <cell r="BL124">
            <v>1</v>
          </cell>
          <cell r="BM124">
            <v>0</v>
          </cell>
          <cell r="BN124">
            <v>0</v>
          </cell>
          <cell r="BO124">
            <v>0</v>
          </cell>
          <cell r="BP124">
            <v>2</v>
          </cell>
          <cell r="BQ124">
            <v>0</v>
          </cell>
          <cell r="BR124">
            <v>0</v>
          </cell>
          <cell r="BS124">
            <v>0</v>
          </cell>
          <cell r="BT124">
            <v>0</v>
          </cell>
        </row>
        <row r="125">
          <cell r="A125" t="str">
            <v>S 16</v>
          </cell>
          <cell r="B125" t="str">
            <v>Carrosserie Auto Service du Languedoc</v>
          </cell>
          <cell r="C125">
            <v>0</v>
          </cell>
          <cell r="D125" t="str">
            <v>ZAE</v>
          </cell>
          <cell r="E125" t="str">
            <v xml:space="preserve"> Saint Julien</v>
          </cell>
          <cell r="F125" t="str">
            <v>34370</v>
          </cell>
          <cell r="G125" t="str">
            <v>Cazouls les Béziers</v>
          </cell>
          <cell r="H125">
            <v>1</v>
          </cell>
          <cell r="I125">
            <v>0</v>
          </cell>
          <cell r="J125">
            <v>0</v>
          </cell>
          <cell r="K125">
            <v>1</v>
          </cell>
          <cell r="L125">
            <v>0</v>
          </cell>
          <cell r="M125">
            <v>0</v>
          </cell>
          <cell r="N125">
            <v>0</v>
          </cell>
          <cell r="O125">
            <v>0</v>
          </cell>
          <cell r="P125">
            <v>0</v>
          </cell>
          <cell r="Q125">
            <v>1</v>
          </cell>
          <cell r="R125">
            <v>770</v>
          </cell>
          <cell r="S125">
            <v>2</v>
          </cell>
          <cell r="T125">
            <v>1540</v>
          </cell>
          <cell r="U125">
            <v>52</v>
          </cell>
          <cell r="V125">
            <v>80080</v>
          </cell>
          <cell r="W125">
            <v>864.86400000000003</v>
          </cell>
          <cell r="X125">
            <v>520.52</v>
          </cell>
          <cell r="Y125">
            <v>1385.384</v>
          </cell>
          <cell r="Z125">
            <v>30</v>
          </cell>
          <cell r="AA125">
            <v>110.83072</v>
          </cell>
          <cell r="AB125">
            <v>1526.2147199999999</v>
          </cell>
          <cell r="AC125" t="str">
            <v>Carrosserie Auto Service du Languedoc</v>
          </cell>
          <cell r="AD125">
            <v>0</v>
          </cell>
          <cell r="AE125" t="str">
            <v>ZAE</v>
          </cell>
          <cell r="AF125" t="str">
            <v xml:space="preserve"> Saint Julien</v>
          </cell>
          <cell r="AG125" t="str">
            <v>34370</v>
          </cell>
          <cell r="AH125" t="str">
            <v>Cazouls les Béziers</v>
          </cell>
          <cell r="AI125">
            <v>1526.2147199999999</v>
          </cell>
          <cell r="AJ125">
            <v>0</v>
          </cell>
          <cell r="AK125">
            <v>1526.2147199999999</v>
          </cell>
          <cell r="AL125">
            <v>1526.2147199999999</v>
          </cell>
          <cell r="AM125" t="str">
            <v>non</v>
          </cell>
          <cell r="AN125">
            <v>0</v>
          </cell>
          <cell r="AO125">
            <v>0</v>
          </cell>
          <cell r="AP125">
            <v>0</v>
          </cell>
          <cell r="AQ125">
            <v>0</v>
          </cell>
          <cell r="AR125">
            <v>0</v>
          </cell>
          <cell r="AS125" t="str">
            <v>502Z</v>
          </cell>
          <cell r="AT125">
            <v>48367804100011</v>
          </cell>
          <cell r="AU125">
            <v>0</v>
          </cell>
          <cell r="AV125" t="str">
            <v>carosserie</v>
          </cell>
          <cell r="AW125" t="str">
            <v xml:space="preserve">Monsieur TERREROS </v>
          </cell>
          <cell r="AX125" t="str">
            <v>Gérant</v>
          </cell>
          <cell r="AY125" t="str">
            <v>04 67 93 58 80</v>
          </cell>
          <cell r="AZ125" t="str">
            <v>04 67 93 82 19</v>
          </cell>
          <cell r="BA125">
            <v>0</v>
          </cell>
          <cell r="BB125">
            <v>0</v>
          </cell>
          <cell r="BC125">
            <v>0</v>
          </cell>
          <cell r="BD125">
            <v>0</v>
          </cell>
          <cell r="BE125">
            <v>0</v>
          </cell>
          <cell r="BF125">
            <v>0</v>
          </cell>
          <cell r="BG125">
            <v>0</v>
          </cell>
          <cell r="BH125">
            <v>0</v>
          </cell>
          <cell r="BI125">
            <v>0</v>
          </cell>
          <cell r="BJ125">
            <v>0</v>
          </cell>
          <cell r="BK125">
            <v>0</v>
          </cell>
          <cell r="BL125">
            <v>0</v>
          </cell>
          <cell r="BM125">
            <v>0</v>
          </cell>
          <cell r="BN125">
            <v>1</v>
          </cell>
          <cell r="BO125">
            <v>0</v>
          </cell>
          <cell r="BP125">
            <v>0</v>
          </cell>
          <cell r="BQ125">
            <v>0</v>
          </cell>
          <cell r="BR125">
            <v>0</v>
          </cell>
          <cell r="BS125">
            <v>0</v>
          </cell>
          <cell r="BT125">
            <v>0</v>
          </cell>
        </row>
        <row r="126">
          <cell r="A126" t="str">
            <v>S 17</v>
          </cell>
          <cell r="B126" t="str">
            <v>Julien Viticulture</v>
          </cell>
          <cell r="C126">
            <v>0</v>
          </cell>
          <cell r="D126" t="str">
            <v>Chemin</v>
          </cell>
          <cell r="E126" t="str">
            <v>de la Fialouse</v>
          </cell>
          <cell r="F126" t="str">
            <v>34370</v>
          </cell>
          <cell r="G126" t="str">
            <v>Cazouls les Béziers</v>
          </cell>
          <cell r="H126">
            <v>0</v>
          </cell>
          <cell r="I126">
            <v>0</v>
          </cell>
          <cell r="J126">
            <v>0</v>
          </cell>
          <cell r="K126">
            <v>1</v>
          </cell>
          <cell r="L126">
            <v>0</v>
          </cell>
          <cell r="M126">
            <v>0</v>
          </cell>
          <cell r="N126">
            <v>0</v>
          </cell>
          <cell r="O126">
            <v>0</v>
          </cell>
          <cell r="P126">
            <v>0</v>
          </cell>
          <cell r="Q126">
            <v>1</v>
          </cell>
          <cell r="R126">
            <v>770</v>
          </cell>
          <cell r="S126">
            <v>1</v>
          </cell>
          <cell r="T126">
            <v>770</v>
          </cell>
          <cell r="U126">
            <v>52</v>
          </cell>
          <cell r="V126">
            <v>40040</v>
          </cell>
          <cell r="W126">
            <v>432.43200000000002</v>
          </cell>
          <cell r="X126">
            <v>260.26</v>
          </cell>
          <cell r="Y126">
            <v>692.69200000000001</v>
          </cell>
          <cell r="Z126">
            <v>30</v>
          </cell>
          <cell r="AA126">
            <v>55.41536</v>
          </cell>
          <cell r="AB126">
            <v>778.10735999999997</v>
          </cell>
          <cell r="AC126" t="str">
            <v>Julien Viticulture</v>
          </cell>
          <cell r="AD126">
            <v>0</v>
          </cell>
          <cell r="AE126" t="str">
            <v>Chemin</v>
          </cell>
          <cell r="AF126" t="str">
            <v>de la Fialouse</v>
          </cell>
          <cell r="AG126" t="str">
            <v>34370</v>
          </cell>
          <cell r="AH126" t="str">
            <v>Cazouls les Béziers</v>
          </cell>
          <cell r="AI126">
            <v>778.10735999999997</v>
          </cell>
          <cell r="AJ126">
            <v>0</v>
          </cell>
          <cell r="AK126">
            <v>0</v>
          </cell>
          <cell r="AL126">
            <v>0</v>
          </cell>
          <cell r="AM126" t="str">
            <v>non</v>
          </cell>
          <cell r="AN126">
            <v>0</v>
          </cell>
          <cell r="AO126">
            <v>0</v>
          </cell>
          <cell r="AP126">
            <v>0</v>
          </cell>
          <cell r="AQ126">
            <v>0</v>
          </cell>
          <cell r="AR126">
            <v>0</v>
          </cell>
          <cell r="AS126">
            <v>0</v>
          </cell>
          <cell r="AT126">
            <v>39931925000029</v>
          </cell>
          <cell r="AU126">
            <v>28932</v>
          </cell>
          <cell r="AV126" t="str">
            <v>fabricationde machines pour l'industrie agro-alimentaire</v>
          </cell>
          <cell r="AW126" t="str">
            <v>COMBETTE Yves</v>
          </cell>
          <cell r="AX126" t="str">
            <v>Président du CA</v>
          </cell>
          <cell r="AY126" t="str">
            <v>04 67 93 60 47</v>
          </cell>
          <cell r="AZ126" t="str">
            <v>04 67 93 51 21</v>
          </cell>
          <cell r="BA126" t="str">
            <v>jv-france@wanadoo.fr</v>
          </cell>
          <cell r="BB126">
            <v>0</v>
          </cell>
          <cell r="BC126">
            <v>0</v>
          </cell>
          <cell r="BD126">
            <v>0</v>
          </cell>
          <cell r="BE126">
            <v>0</v>
          </cell>
          <cell r="BF126">
            <v>0</v>
          </cell>
          <cell r="BG126">
            <v>0</v>
          </cell>
          <cell r="BH126">
            <v>0</v>
          </cell>
          <cell r="BI126">
            <v>0</v>
          </cell>
          <cell r="BJ126">
            <v>0</v>
          </cell>
          <cell r="BK126">
            <v>0</v>
          </cell>
          <cell r="BL126">
            <v>0</v>
          </cell>
          <cell r="BM126">
            <v>0</v>
          </cell>
          <cell r="BN126">
            <v>1</v>
          </cell>
          <cell r="BO126">
            <v>0</v>
          </cell>
          <cell r="BP126">
            <v>0</v>
          </cell>
          <cell r="BQ126">
            <v>0</v>
          </cell>
          <cell r="BR126">
            <v>0</v>
          </cell>
          <cell r="BS126">
            <v>0</v>
          </cell>
          <cell r="BT126">
            <v>0</v>
          </cell>
        </row>
        <row r="127">
          <cell r="A127" t="str">
            <v>S 18</v>
          </cell>
          <cell r="B127" t="str">
            <v>Restaurant le Pressoir</v>
          </cell>
          <cell r="C127">
            <v>1</v>
          </cell>
          <cell r="D127" t="str">
            <v>Boulevard</v>
          </cell>
          <cell r="E127" t="str">
            <v>Pasteur</v>
          </cell>
          <cell r="F127" t="str">
            <v>34370</v>
          </cell>
          <cell r="G127" t="str">
            <v>Cazouls les Béziers</v>
          </cell>
          <cell r="H127">
            <v>1</v>
          </cell>
          <cell r="I127">
            <v>0</v>
          </cell>
          <cell r="J127">
            <v>0</v>
          </cell>
          <cell r="K127">
            <v>1</v>
          </cell>
          <cell r="L127">
            <v>0</v>
          </cell>
          <cell r="M127">
            <v>0</v>
          </cell>
          <cell r="N127">
            <v>0</v>
          </cell>
          <cell r="O127">
            <v>0</v>
          </cell>
          <cell r="P127">
            <v>1</v>
          </cell>
          <cell r="Q127">
            <v>0</v>
          </cell>
          <cell r="R127">
            <v>360</v>
          </cell>
          <cell r="S127">
            <v>2</v>
          </cell>
          <cell r="T127">
            <v>720</v>
          </cell>
          <cell r="U127">
            <v>52</v>
          </cell>
          <cell r="V127">
            <v>37440</v>
          </cell>
          <cell r="W127">
            <v>404.35200000000003</v>
          </cell>
          <cell r="X127">
            <v>243.35999999999999</v>
          </cell>
          <cell r="Y127">
            <v>647.71199999999999</v>
          </cell>
          <cell r="Z127">
            <v>12</v>
          </cell>
          <cell r="AA127">
            <v>51.816960000000002</v>
          </cell>
          <cell r="AB127">
            <v>711.52895999999998</v>
          </cell>
          <cell r="AC127" t="str">
            <v>Restaurant le Pressoir</v>
          </cell>
          <cell r="AD127">
            <v>1</v>
          </cell>
          <cell r="AE127" t="str">
            <v>Boulevard</v>
          </cell>
          <cell r="AF127" t="str">
            <v>Pasteur</v>
          </cell>
          <cell r="AG127" t="str">
            <v>34370</v>
          </cell>
          <cell r="AH127" t="str">
            <v>Cazouls les Béziers</v>
          </cell>
          <cell r="AI127">
            <v>711.52895999999998</v>
          </cell>
          <cell r="AJ127">
            <v>0</v>
          </cell>
          <cell r="AK127">
            <v>0</v>
          </cell>
          <cell r="AL127">
            <v>0</v>
          </cell>
          <cell r="AM127" t="str">
            <v>non</v>
          </cell>
          <cell r="AN127">
            <v>0</v>
          </cell>
          <cell r="AO127">
            <v>0</v>
          </cell>
          <cell r="AP127">
            <v>0</v>
          </cell>
          <cell r="AQ127">
            <v>0</v>
          </cell>
          <cell r="AR127">
            <v>0</v>
          </cell>
          <cell r="AS127">
            <v>0</v>
          </cell>
          <cell r="AT127">
            <v>0</v>
          </cell>
          <cell r="AU127">
            <v>0</v>
          </cell>
          <cell r="AV127">
            <v>0</v>
          </cell>
          <cell r="AW127" t="str">
            <v>Monsieur FURLAN</v>
          </cell>
          <cell r="AX127" t="str">
            <v>Restaurateur</v>
          </cell>
          <cell r="AY127" t="str">
            <v>04 67 93 61 96</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1</v>
          </cell>
          <cell r="BN127">
            <v>0</v>
          </cell>
          <cell r="BO127">
            <v>0</v>
          </cell>
          <cell r="BP127">
            <v>0</v>
          </cell>
          <cell r="BQ127">
            <v>0</v>
          </cell>
          <cell r="BR127">
            <v>0</v>
          </cell>
          <cell r="BS127">
            <v>0</v>
          </cell>
          <cell r="BT127">
            <v>0</v>
          </cell>
        </row>
        <row r="128">
          <cell r="A128" t="str">
            <v>S 19</v>
          </cell>
          <cell r="B128" t="str">
            <v>Le St Honoré boulangerie patisserie</v>
          </cell>
          <cell r="C128">
            <v>3</v>
          </cell>
          <cell r="D128" t="str">
            <v>Boulevard</v>
          </cell>
          <cell r="E128" t="str">
            <v>Pasteur</v>
          </cell>
          <cell r="F128" t="str">
            <v>34370</v>
          </cell>
          <cell r="G128" t="str">
            <v>Cazouls les Béziers</v>
          </cell>
          <cell r="H128">
            <v>1</v>
          </cell>
          <cell r="I128">
            <v>0</v>
          </cell>
          <cell r="J128">
            <v>0</v>
          </cell>
          <cell r="K128">
            <v>1</v>
          </cell>
          <cell r="L128">
            <v>0</v>
          </cell>
          <cell r="M128">
            <v>0</v>
          </cell>
          <cell r="N128">
            <v>0</v>
          </cell>
          <cell r="O128">
            <v>0</v>
          </cell>
          <cell r="P128">
            <v>0</v>
          </cell>
          <cell r="Q128">
            <v>0</v>
          </cell>
          <cell r="R128">
            <v>0</v>
          </cell>
          <cell r="S128">
            <v>2</v>
          </cell>
          <cell r="T128">
            <v>0</v>
          </cell>
          <cell r="U128">
            <v>52</v>
          </cell>
          <cell r="V128">
            <v>0</v>
          </cell>
          <cell r="W128">
            <v>0</v>
          </cell>
          <cell r="X128">
            <v>0</v>
          </cell>
          <cell r="Y128">
            <v>0</v>
          </cell>
          <cell r="Z128">
            <v>0</v>
          </cell>
          <cell r="AA128">
            <v>0</v>
          </cell>
          <cell r="AB128">
            <v>0</v>
          </cell>
          <cell r="AC128" t="str">
            <v>Le St Honoré boulangerie patisserie</v>
          </cell>
          <cell r="AD128">
            <v>3</v>
          </cell>
          <cell r="AE128" t="str">
            <v>Boulevard</v>
          </cell>
          <cell r="AF128" t="str">
            <v>Pasteur</v>
          </cell>
          <cell r="AG128" t="str">
            <v>34370</v>
          </cell>
          <cell r="AH128" t="str">
            <v>Cazouls les Béziers</v>
          </cell>
          <cell r="AI128">
            <v>0</v>
          </cell>
          <cell r="AJ128">
            <v>0</v>
          </cell>
          <cell r="AK128">
            <v>0</v>
          </cell>
          <cell r="AL128">
            <v>0</v>
          </cell>
          <cell r="AM128" t="str">
            <v>non</v>
          </cell>
          <cell r="AN128">
            <v>0</v>
          </cell>
          <cell r="AO128">
            <v>0</v>
          </cell>
          <cell r="AP128">
            <v>0</v>
          </cell>
          <cell r="AQ128">
            <v>0</v>
          </cell>
          <cell r="AR128">
            <v>0</v>
          </cell>
          <cell r="AS128">
            <v>0</v>
          </cell>
          <cell r="AT128">
            <v>0</v>
          </cell>
          <cell r="AU128">
            <v>0</v>
          </cell>
          <cell r="AV128">
            <v>0</v>
          </cell>
          <cell r="AW128">
            <v>0</v>
          </cell>
          <cell r="AX128">
            <v>0</v>
          </cell>
          <cell r="AY128" t="str">
            <v>04 67 93 51 92</v>
          </cell>
          <cell r="AZ128">
            <v>0</v>
          </cell>
          <cell r="BA128">
            <v>0</v>
          </cell>
          <cell r="BB128">
            <v>0</v>
          </cell>
          <cell r="BC128">
            <v>0</v>
          </cell>
          <cell r="BD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row>
        <row r="129">
          <cell r="A129" t="str">
            <v>S 20</v>
          </cell>
          <cell r="B129" t="str">
            <v>Pharmacie Byron</v>
          </cell>
          <cell r="C129">
            <v>6</v>
          </cell>
          <cell r="D129" t="str">
            <v>Place</v>
          </cell>
          <cell r="E129" t="str">
            <v>des 140</v>
          </cell>
          <cell r="F129" t="str">
            <v>34370</v>
          </cell>
          <cell r="G129" t="str">
            <v>Cazouls les Béziers</v>
          </cell>
          <cell r="H129">
            <v>1</v>
          </cell>
          <cell r="I129">
            <v>0</v>
          </cell>
          <cell r="J129">
            <v>0</v>
          </cell>
          <cell r="K129">
            <v>1</v>
          </cell>
          <cell r="L129">
            <v>0</v>
          </cell>
          <cell r="M129">
            <v>0</v>
          </cell>
          <cell r="N129">
            <v>0</v>
          </cell>
          <cell r="O129">
            <v>1</v>
          </cell>
          <cell r="P129">
            <v>0</v>
          </cell>
          <cell r="Q129">
            <v>0</v>
          </cell>
          <cell r="R129">
            <v>120</v>
          </cell>
          <cell r="S129">
            <v>2</v>
          </cell>
          <cell r="T129">
            <v>240</v>
          </cell>
          <cell r="U129">
            <v>52</v>
          </cell>
          <cell r="V129">
            <v>12480</v>
          </cell>
          <cell r="W129">
            <v>134.78400000000002</v>
          </cell>
          <cell r="X129">
            <v>81.11999999999999</v>
          </cell>
          <cell r="Y129">
            <v>215.904</v>
          </cell>
          <cell r="Z129">
            <v>6</v>
          </cell>
          <cell r="AA129">
            <v>17.272320000000001</v>
          </cell>
          <cell r="AB129">
            <v>239.17632</v>
          </cell>
          <cell r="AC129" t="str">
            <v>Pharmacie Byron</v>
          </cell>
          <cell r="AD129">
            <v>6</v>
          </cell>
          <cell r="AE129" t="str">
            <v>Place</v>
          </cell>
          <cell r="AF129" t="str">
            <v>des 140</v>
          </cell>
          <cell r="AG129" t="str">
            <v>34370</v>
          </cell>
          <cell r="AH129" t="str">
            <v>Cazouls les Béziers</v>
          </cell>
          <cell r="AI129">
            <v>239.17632</v>
          </cell>
          <cell r="AJ129">
            <v>0</v>
          </cell>
          <cell r="AK129">
            <v>0</v>
          </cell>
          <cell r="AL129">
            <v>0</v>
          </cell>
          <cell r="AM129" t="str">
            <v>non</v>
          </cell>
          <cell r="AN129">
            <v>0</v>
          </cell>
          <cell r="AO129">
            <v>0</v>
          </cell>
          <cell r="AP129">
            <v>0</v>
          </cell>
          <cell r="AQ129">
            <v>0</v>
          </cell>
          <cell r="AR129">
            <v>0</v>
          </cell>
          <cell r="AS129">
            <v>0</v>
          </cell>
          <cell r="AT129">
            <v>0</v>
          </cell>
          <cell r="AU129">
            <v>0</v>
          </cell>
          <cell r="AV129">
            <v>0</v>
          </cell>
          <cell r="AW129">
            <v>0</v>
          </cell>
          <cell r="AX129">
            <v>0</v>
          </cell>
          <cell r="AY129" t="str">
            <v>04 67 93 50 18</v>
          </cell>
          <cell r="AZ129">
            <v>0</v>
          </cell>
          <cell r="BA129">
            <v>0</v>
          </cell>
          <cell r="BB129">
            <v>0</v>
          </cell>
          <cell r="BC129">
            <v>0</v>
          </cell>
          <cell r="BD129">
            <v>0</v>
          </cell>
          <cell r="BE129">
            <v>0</v>
          </cell>
          <cell r="BF129">
            <v>0</v>
          </cell>
          <cell r="BG129">
            <v>0</v>
          </cell>
          <cell r="BH129">
            <v>0</v>
          </cell>
          <cell r="BI129">
            <v>0</v>
          </cell>
          <cell r="BJ129">
            <v>0</v>
          </cell>
          <cell r="BK129">
            <v>0</v>
          </cell>
          <cell r="BL129">
            <v>1</v>
          </cell>
          <cell r="BM129">
            <v>0</v>
          </cell>
          <cell r="BN129">
            <v>0</v>
          </cell>
          <cell r="BO129">
            <v>0</v>
          </cell>
          <cell r="BP129">
            <v>0</v>
          </cell>
          <cell r="BQ129">
            <v>0</v>
          </cell>
          <cell r="BR129">
            <v>0</v>
          </cell>
          <cell r="BS129">
            <v>0</v>
          </cell>
          <cell r="BT129">
            <v>0</v>
          </cell>
        </row>
        <row r="130">
          <cell r="A130" t="str">
            <v>S 21</v>
          </cell>
          <cell r="B130" t="str">
            <v>Pharmacie Bonafos</v>
          </cell>
          <cell r="C130">
            <v>1</v>
          </cell>
          <cell r="D130" t="str">
            <v>Rue</v>
          </cell>
          <cell r="E130" t="str">
            <v>de la République</v>
          </cell>
          <cell r="F130" t="str">
            <v>34370</v>
          </cell>
          <cell r="G130" t="str">
            <v>Cazouls les Béziers</v>
          </cell>
          <cell r="H130">
            <v>1</v>
          </cell>
          <cell r="I130">
            <v>0</v>
          </cell>
          <cell r="J130">
            <v>0</v>
          </cell>
          <cell r="K130">
            <v>1</v>
          </cell>
          <cell r="L130">
            <v>0</v>
          </cell>
          <cell r="M130">
            <v>0</v>
          </cell>
          <cell r="N130">
            <v>0</v>
          </cell>
          <cell r="O130">
            <v>1</v>
          </cell>
          <cell r="P130">
            <v>0</v>
          </cell>
          <cell r="Q130">
            <v>0</v>
          </cell>
          <cell r="R130">
            <v>120</v>
          </cell>
          <cell r="S130">
            <v>2</v>
          </cell>
          <cell r="T130">
            <v>240</v>
          </cell>
          <cell r="U130">
            <v>52</v>
          </cell>
          <cell r="V130">
            <v>12480</v>
          </cell>
          <cell r="W130">
            <v>134.78400000000002</v>
          </cell>
          <cell r="X130">
            <v>81.11999999999999</v>
          </cell>
          <cell r="Y130">
            <v>215.904</v>
          </cell>
          <cell r="Z130">
            <v>6</v>
          </cell>
          <cell r="AA130">
            <v>17.272320000000001</v>
          </cell>
          <cell r="AB130">
            <v>239.17632</v>
          </cell>
          <cell r="AC130" t="str">
            <v>Pharmacie Bonafos</v>
          </cell>
          <cell r="AD130">
            <v>1</v>
          </cell>
          <cell r="AE130" t="str">
            <v>Rue</v>
          </cell>
          <cell r="AF130" t="str">
            <v>de la République</v>
          </cell>
          <cell r="AG130" t="str">
            <v>34370</v>
          </cell>
          <cell r="AH130" t="str">
            <v>Cazouls les Béziers</v>
          </cell>
          <cell r="AI130">
            <v>239.17632</v>
          </cell>
          <cell r="AJ130">
            <v>0</v>
          </cell>
          <cell r="AK130">
            <v>0</v>
          </cell>
          <cell r="AL130">
            <v>0</v>
          </cell>
          <cell r="AM130" t="str">
            <v>non</v>
          </cell>
          <cell r="AN130">
            <v>0</v>
          </cell>
          <cell r="AO130">
            <v>0</v>
          </cell>
          <cell r="AP130">
            <v>0</v>
          </cell>
          <cell r="AQ130">
            <v>0</v>
          </cell>
          <cell r="AR130">
            <v>0</v>
          </cell>
          <cell r="AS130">
            <v>0</v>
          </cell>
          <cell r="AT130">
            <v>0</v>
          </cell>
          <cell r="AU130">
            <v>0</v>
          </cell>
          <cell r="AV130">
            <v>0</v>
          </cell>
          <cell r="AW130">
            <v>0</v>
          </cell>
          <cell r="AX130">
            <v>0</v>
          </cell>
          <cell r="AY130" t="str">
            <v>04 67 93 61 60</v>
          </cell>
          <cell r="AZ130">
            <v>0</v>
          </cell>
          <cell r="BA130">
            <v>0</v>
          </cell>
          <cell r="BB130">
            <v>0</v>
          </cell>
          <cell r="BC130">
            <v>0</v>
          </cell>
          <cell r="BD130">
            <v>0</v>
          </cell>
          <cell r="BE130">
            <v>0</v>
          </cell>
          <cell r="BF130">
            <v>0</v>
          </cell>
          <cell r="BG130">
            <v>0</v>
          </cell>
          <cell r="BH130">
            <v>0</v>
          </cell>
          <cell r="BI130">
            <v>0</v>
          </cell>
          <cell r="BJ130">
            <v>0</v>
          </cell>
          <cell r="BK130">
            <v>0</v>
          </cell>
          <cell r="BL130">
            <v>1</v>
          </cell>
          <cell r="BM130">
            <v>0</v>
          </cell>
          <cell r="BN130">
            <v>0</v>
          </cell>
          <cell r="BO130">
            <v>0</v>
          </cell>
          <cell r="BP130">
            <v>0</v>
          </cell>
          <cell r="BQ130">
            <v>0</v>
          </cell>
          <cell r="BR130">
            <v>0</v>
          </cell>
          <cell r="BS130">
            <v>0</v>
          </cell>
          <cell r="BT130">
            <v>0</v>
          </cell>
        </row>
        <row r="131">
          <cell r="A131" t="str">
            <v>S 22</v>
          </cell>
          <cell r="B131" t="str">
            <v>Café du Commerce</v>
          </cell>
          <cell r="C131">
            <v>2</v>
          </cell>
          <cell r="D131" t="str">
            <v>Place</v>
          </cell>
          <cell r="E131" t="str">
            <v>des 140</v>
          </cell>
          <cell r="F131" t="str">
            <v>34370</v>
          </cell>
          <cell r="G131" t="str">
            <v>Cazouls les Béziers</v>
          </cell>
          <cell r="H131">
            <v>1</v>
          </cell>
          <cell r="I131">
            <v>0</v>
          </cell>
          <cell r="J131">
            <v>0</v>
          </cell>
          <cell r="K131">
            <v>1</v>
          </cell>
          <cell r="L131">
            <v>0</v>
          </cell>
          <cell r="M131">
            <v>0</v>
          </cell>
          <cell r="N131">
            <v>0</v>
          </cell>
          <cell r="O131">
            <v>1</v>
          </cell>
          <cell r="P131">
            <v>0</v>
          </cell>
          <cell r="Q131">
            <v>0</v>
          </cell>
          <cell r="R131">
            <v>120</v>
          </cell>
          <cell r="S131">
            <v>2</v>
          </cell>
          <cell r="T131">
            <v>240</v>
          </cell>
          <cell r="U131">
            <v>52</v>
          </cell>
          <cell r="V131">
            <v>12480</v>
          </cell>
          <cell r="W131">
            <v>134.78400000000002</v>
          </cell>
          <cell r="X131">
            <v>81.11999999999999</v>
          </cell>
          <cell r="Y131">
            <v>215.904</v>
          </cell>
          <cell r="Z131">
            <v>6</v>
          </cell>
          <cell r="AA131">
            <v>17.272320000000001</v>
          </cell>
          <cell r="AB131">
            <v>239.17632</v>
          </cell>
          <cell r="AC131" t="str">
            <v>Café du Commerce</v>
          </cell>
          <cell r="AD131">
            <v>2</v>
          </cell>
          <cell r="AE131" t="str">
            <v>Place</v>
          </cell>
          <cell r="AF131" t="str">
            <v>des 140</v>
          </cell>
          <cell r="AG131" t="str">
            <v>34370</v>
          </cell>
          <cell r="AH131" t="str">
            <v>Cazouls les Béziers</v>
          </cell>
          <cell r="AI131">
            <v>239.17632</v>
          </cell>
          <cell r="AJ131">
            <v>0</v>
          </cell>
          <cell r="AK131">
            <v>0</v>
          </cell>
          <cell r="AL131">
            <v>0</v>
          </cell>
          <cell r="AM131" t="str">
            <v>non</v>
          </cell>
          <cell r="AN131">
            <v>0</v>
          </cell>
          <cell r="AO131">
            <v>0</v>
          </cell>
          <cell r="AP131">
            <v>0</v>
          </cell>
          <cell r="AQ131">
            <v>0</v>
          </cell>
          <cell r="AR131">
            <v>0</v>
          </cell>
          <cell r="AS131">
            <v>0</v>
          </cell>
          <cell r="AT131">
            <v>0</v>
          </cell>
          <cell r="AU131">
            <v>0</v>
          </cell>
          <cell r="AV131">
            <v>0</v>
          </cell>
          <cell r="AW131">
            <v>0</v>
          </cell>
          <cell r="AX131">
            <v>0</v>
          </cell>
          <cell r="AY131" t="str">
            <v>04 67 93 67 55</v>
          </cell>
          <cell r="AZ131">
            <v>0</v>
          </cell>
          <cell r="BA131">
            <v>0</v>
          </cell>
          <cell r="BB131">
            <v>0</v>
          </cell>
          <cell r="BC131">
            <v>0</v>
          </cell>
          <cell r="BD131">
            <v>0</v>
          </cell>
          <cell r="BE131">
            <v>0</v>
          </cell>
          <cell r="BF131">
            <v>0</v>
          </cell>
          <cell r="BG131">
            <v>0</v>
          </cell>
          <cell r="BH131">
            <v>0</v>
          </cell>
          <cell r="BI131">
            <v>0</v>
          </cell>
          <cell r="BJ131">
            <v>0</v>
          </cell>
          <cell r="BK131">
            <v>0</v>
          </cell>
          <cell r="BL131">
            <v>1</v>
          </cell>
          <cell r="BM131">
            <v>0</v>
          </cell>
          <cell r="BN131">
            <v>0</v>
          </cell>
          <cell r="BO131">
            <v>0</v>
          </cell>
          <cell r="BP131">
            <v>0</v>
          </cell>
          <cell r="BQ131">
            <v>0</v>
          </cell>
          <cell r="BR131">
            <v>0</v>
          </cell>
          <cell r="BS131">
            <v>0</v>
          </cell>
          <cell r="BT131">
            <v>0</v>
          </cell>
        </row>
        <row r="132">
          <cell r="A132" t="str">
            <v>S 23</v>
          </cell>
          <cell r="B132" t="str">
            <v>Epicerie</v>
          </cell>
          <cell r="C132">
            <v>0</v>
          </cell>
          <cell r="D132" t="str">
            <v>Place</v>
          </cell>
          <cell r="E132" t="str">
            <v>des 140</v>
          </cell>
          <cell r="F132" t="str">
            <v>34370</v>
          </cell>
          <cell r="G132" t="str">
            <v>Cazouls les Béziers</v>
          </cell>
          <cell r="H132">
            <v>1</v>
          </cell>
          <cell r="I132">
            <v>0</v>
          </cell>
          <cell r="J132">
            <v>0</v>
          </cell>
          <cell r="K132">
            <v>1</v>
          </cell>
          <cell r="L132">
            <v>0</v>
          </cell>
          <cell r="M132">
            <v>0</v>
          </cell>
          <cell r="N132">
            <v>0</v>
          </cell>
          <cell r="O132">
            <v>1</v>
          </cell>
          <cell r="P132">
            <v>0</v>
          </cell>
          <cell r="Q132">
            <v>0</v>
          </cell>
          <cell r="R132">
            <v>120</v>
          </cell>
          <cell r="S132">
            <v>2</v>
          </cell>
          <cell r="T132">
            <v>240</v>
          </cell>
          <cell r="U132">
            <v>52</v>
          </cell>
          <cell r="V132">
            <v>12480</v>
          </cell>
          <cell r="W132">
            <v>134.78400000000002</v>
          </cell>
          <cell r="X132">
            <v>81.11999999999999</v>
          </cell>
          <cell r="Y132">
            <v>215.904</v>
          </cell>
          <cell r="Z132">
            <v>6</v>
          </cell>
          <cell r="AA132">
            <v>17.272320000000001</v>
          </cell>
          <cell r="AB132">
            <v>239.17632</v>
          </cell>
          <cell r="AC132" t="str">
            <v>Epicerie</v>
          </cell>
          <cell r="AD132">
            <v>0</v>
          </cell>
          <cell r="AE132" t="str">
            <v>Place</v>
          </cell>
          <cell r="AF132" t="str">
            <v>des 140</v>
          </cell>
          <cell r="AG132" t="str">
            <v>34370</v>
          </cell>
          <cell r="AH132" t="str">
            <v>Cazouls les Béziers</v>
          </cell>
          <cell r="AI132">
            <v>239.17632</v>
          </cell>
          <cell r="AJ132">
            <v>0</v>
          </cell>
          <cell r="AK132">
            <v>0</v>
          </cell>
          <cell r="AL132">
            <v>0</v>
          </cell>
          <cell r="AM132" t="str">
            <v>non</v>
          </cell>
          <cell r="AN132">
            <v>0</v>
          </cell>
          <cell r="AO132">
            <v>0</v>
          </cell>
          <cell r="AP132">
            <v>0</v>
          </cell>
          <cell r="AQ132">
            <v>0</v>
          </cell>
          <cell r="AR132">
            <v>0</v>
          </cell>
          <cell r="AS132">
            <v>0</v>
          </cell>
          <cell r="AT132">
            <v>0</v>
          </cell>
          <cell r="AU132">
            <v>0</v>
          </cell>
          <cell r="AV132">
            <v>0</v>
          </cell>
          <cell r="AW132">
            <v>0</v>
          </cell>
          <cell r="AX132">
            <v>0</v>
          </cell>
          <cell r="AY132" t="str">
            <v>04 67 93</v>
          </cell>
          <cell r="AZ132">
            <v>0</v>
          </cell>
          <cell r="BA132">
            <v>0</v>
          </cell>
          <cell r="BB132">
            <v>0</v>
          </cell>
          <cell r="BC132">
            <v>0</v>
          </cell>
          <cell r="BD132">
            <v>0</v>
          </cell>
          <cell r="BE132">
            <v>0</v>
          </cell>
          <cell r="BF132">
            <v>0</v>
          </cell>
          <cell r="BG132">
            <v>0</v>
          </cell>
          <cell r="BH132">
            <v>0</v>
          </cell>
          <cell r="BI132">
            <v>0</v>
          </cell>
          <cell r="BJ132">
            <v>0</v>
          </cell>
          <cell r="BK132">
            <v>0</v>
          </cell>
          <cell r="BL132">
            <v>1</v>
          </cell>
          <cell r="BM132">
            <v>0</v>
          </cell>
          <cell r="BN132">
            <v>0</v>
          </cell>
          <cell r="BO132">
            <v>0</v>
          </cell>
          <cell r="BP132">
            <v>0</v>
          </cell>
          <cell r="BQ132">
            <v>0</v>
          </cell>
          <cell r="BR132">
            <v>0</v>
          </cell>
          <cell r="BS132">
            <v>0</v>
          </cell>
          <cell r="BT132">
            <v>0</v>
          </cell>
        </row>
        <row r="133">
          <cell r="A133" t="str">
            <v>S 24</v>
          </cell>
          <cell r="B133" t="str">
            <v>La Noria (gite)</v>
          </cell>
          <cell r="C133">
            <v>0</v>
          </cell>
          <cell r="D133" t="str">
            <v>Route</v>
          </cell>
          <cell r="E133" t="str">
            <v>de Maureilhan</v>
          </cell>
          <cell r="F133" t="str">
            <v>34370</v>
          </cell>
          <cell r="G133" t="str">
            <v>Cazouls les Béziers</v>
          </cell>
          <cell r="H133">
            <v>0</v>
          </cell>
          <cell r="I133">
            <v>0</v>
          </cell>
          <cell r="J133">
            <v>0</v>
          </cell>
          <cell r="K133">
            <v>1</v>
          </cell>
          <cell r="L133">
            <v>0</v>
          </cell>
          <cell r="M133">
            <v>0</v>
          </cell>
          <cell r="N133">
            <v>0</v>
          </cell>
          <cell r="O133">
            <v>0</v>
          </cell>
          <cell r="P133">
            <v>0</v>
          </cell>
          <cell r="Q133">
            <v>1</v>
          </cell>
          <cell r="R133">
            <v>770</v>
          </cell>
          <cell r="S133">
            <v>1</v>
          </cell>
          <cell r="T133">
            <v>770</v>
          </cell>
          <cell r="U133">
            <v>52</v>
          </cell>
          <cell r="V133">
            <v>40040</v>
          </cell>
          <cell r="W133">
            <v>432.43200000000002</v>
          </cell>
          <cell r="X133">
            <v>260.26</v>
          </cell>
          <cell r="Y133">
            <v>692.69200000000001</v>
          </cell>
          <cell r="Z133">
            <v>30</v>
          </cell>
          <cell r="AA133">
            <v>55.41536</v>
          </cell>
          <cell r="AB133">
            <v>778.10735999999997</v>
          </cell>
          <cell r="AC133" t="str">
            <v>La Noria (gite)</v>
          </cell>
          <cell r="AD133">
            <v>0</v>
          </cell>
          <cell r="AE133" t="str">
            <v>Route</v>
          </cell>
          <cell r="AF133" t="str">
            <v>de Maureilhan</v>
          </cell>
          <cell r="AG133" t="str">
            <v>34370</v>
          </cell>
          <cell r="AH133" t="str">
            <v>Cazouls les Béziers</v>
          </cell>
          <cell r="AI133">
            <v>778.10735999999997</v>
          </cell>
          <cell r="AJ133">
            <v>0</v>
          </cell>
          <cell r="AK133">
            <v>0</v>
          </cell>
          <cell r="AL133">
            <v>0</v>
          </cell>
          <cell r="AM133" t="str">
            <v>non</v>
          </cell>
          <cell r="AN133">
            <v>0</v>
          </cell>
          <cell r="AO133">
            <v>0</v>
          </cell>
          <cell r="AP133">
            <v>0</v>
          </cell>
          <cell r="AQ133">
            <v>0</v>
          </cell>
          <cell r="AR133">
            <v>0</v>
          </cell>
          <cell r="AS133">
            <v>0</v>
          </cell>
          <cell r="AT133">
            <v>0</v>
          </cell>
          <cell r="AU133">
            <v>0</v>
          </cell>
          <cell r="AV133">
            <v>0</v>
          </cell>
          <cell r="AW133" t="str">
            <v>Jocia Barabasz-Ramos</v>
          </cell>
          <cell r="AX133">
            <v>0</v>
          </cell>
          <cell r="AY133" t="str">
            <v>04 67 93 58 27</v>
          </cell>
          <cell r="AZ133">
            <v>0</v>
          </cell>
          <cell r="BA133">
            <v>0</v>
          </cell>
          <cell r="BB133">
            <v>0</v>
          </cell>
          <cell r="BC133">
            <v>1</v>
          </cell>
          <cell r="BD133">
            <v>0</v>
          </cell>
          <cell r="BE133">
            <v>0</v>
          </cell>
          <cell r="BF133">
            <v>0</v>
          </cell>
          <cell r="BG133">
            <v>0</v>
          </cell>
          <cell r="BH133">
            <v>1</v>
          </cell>
          <cell r="BI133">
            <v>0</v>
          </cell>
          <cell r="BJ133">
            <v>0</v>
          </cell>
          <cell r="BK133">
            <v>0</v>
          </cell>
          <cell r="BL133">
            <v>0</v>
          </cell>
          <cell r="BM133">
            <v>0</v>
          </cell>
          <cell r="BN133">
            <v>1</v>
          </cell>
          <cell r="BO133">
            <v>1</v>
          </cell>
          <cell r="BP133">
            <v>0</v>
          </cell>
          <cell r="BQ133">
            <v>0</v>
          </cell>
          <cell r="BR133">
            <v>0</v>
          </cell>
          <cell r="BS133">
            <v>0</v>
          </cell>
          <cell r="BT133">
            <v>1</v>
          </cell>
        </row>
        <row r="134">
          <cell r="A134" t="str">
            <v>S 25</v>
          </cell>
          <cell r="B134" t="str">
            <v>CREF La Belugue</v>
          </cell>
          <cell r="C134">
            <v>0</v>
          </cell>
          <cell r="D134" t="str">
            <v>Promenade</v>
          </cell>
          <cell r="E134" t="str">
            <v>de l'ancien stade</v>
          </cell>
          <cell r="F134" t="str">
            <v>34440</v>
          </cell>
          <cell r="G134" t="str">
            <v>Colombiers</v>
          </cell>
          <cell r="H134">
            <v>0</v>
          </cell>
          <cell r="I134">
            <v>1</v>
          </cell>
          <cell r="J134">
            <v>0</v>
          </cell>
          <cell r="K134">
            <v>0</v>
          </cell>
          <cell r="L134">
            <v>1</v>
          </cell>
          <cell r="M134">
            <v>0</v>
          </cell>
          <cell r="N134">
            <v>0</v>
          </cell>
          <cell r="O134">
            <v>0</v>
          </cell>
          <cell r="P134">
            <v>1</v>
          </cell>
          <cell r="Q134">
            <v>0</v>
          </cell>
          <cell r="R134">
            <v>360</v>
          </cell>
          <cell r="S134">
            <v>2</v>
          </cell>
          <cell r="T134">
            <v>720</v>
          </cell>
          <cell r="U134">
            <v>52</v>
          </cell>
          <cell r="V134">
            <v>37440</v>
          </cell>
          <cell r="W134">
            <v>404.35200000000003</v>
          </cell>
          <cell r="X134">
            <v>243.35999999999999</v>
          </cell>
          <cell r="Y134">
            <v>647.71199999999999</v>
          </cell>
          <cell r="Z134">
            <v>12</v>
          </cell>
          <cell r="AA134">
            <v>51.816960000000002</v>
          </cell>
          <cell r="AB134">
            <v>711.52895999999998</v>
          </cell>
          <cell r="AC134" t="str">
            <v>CREF La Belugue</v>
          </cell>
          <cell r="AD134">
            <v>0</v>
          </cell>
          <cell r="AE134" t="str">
            <v>Promenade</v>
          </cell>
          <cell r="AF134" t="str">
            <v>de l'ancien stade</v>
          </cell>
          <cell r="AG134" t="str">
            <v>34440</v>
          </cell>
          <cell r="AH134" t="str">
            <v>Colombiers</v>
          </cell>
          <cell r="AI134">
            <v>711.52895999999998</v>
          </cell>
          <cell r="AJ134">
            <v>0</v>
          </cell>
          <cell r="AK134">
            <v>0</v>
          </cell>
          <cell r="AL134">
            <v>0</v>
          </cell>
          <cell r="AM134" t="str">
            <v>non</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cell r="BB134">
            <v>0</v>
          </cell>
          <cell r="BC134">
            <v>1</v>
          </cell>
          <cell r="BD134">
            <v>0</v>
          </cell>
          <cell r="BE134">
            <v>0</v>
          </cell>
          <cell r="BF134">
            <v>0</v>
          </cell>
          <cell r="BG134">
            <v>1</v>
          </cell>
          <cell r="BH134">
            <v>0</v>
          </cell>
          <cell r="BI134">
            <v>0</v>
          </cell>
          <cell r="BJ134">
            <v>0</v>
          </cell>
          <cell r="BK134">
            <v>0</v>
          </cell>
          <cell r="BL134">
            <v>0</v>
          </cell>
          <cell r="BM134">
            <v>1</v>
          </cell>
          <cell r="BN134">
            <v>0</v>
          </cell>
          <cell r="BO134">
            <v>1</v>
          </cell>
          <cell r="BP134">
            <v>0</v>
          </cell>
          <cell r="BQ134">
            <v>0</v>
          </cell>
          <cell r="BR134">
            <v>0</v>
          </cell>
          <cell r="BS134">
            <v>1</v>
          </cell>
          <cell r="BT134">
            <v>0</v>
          </cell>
        </row>
        <row r="135">
          <cell r="A135" t="str">
            <v>S 26.1</v>
          </cell>
          <cell r="B135" t="str">
            <v>Clinique Docteur Causse</v>
          </cell>
          <cell r="C135">
            <v>0</v>
          </cell>
          <cell r="D135" t="str">
            <v>Traverse</v>
          </cell>
          <cell r="E135" t="str">
            <v>de Béziers</v>
          </cell>
          <cell r="F135" t="str">
            <v>34440</v>
          </cell>
          <cell r="G135" t="str">
            <v>Colombiers</v>
          </cell>
          <cell r="H135">
            <v>1</v>
          </cell>
          <cell r="I135">
            <v>1</v>
          </cell>
          <cell r="J135">
            <v>1</v>
          </cell>
          <cell r="K135">
            <v>1</v>
          </cell>
          <cell r="L135">
            <v>1</v>
          </cell>
          <cell r="M135">
            <v>0</v>
          </cell>
          <cell r="N135">
            <v>0</v>
          </cell>
          <cell r="O135">
            <v>0</v>
          </cell>
          <cell r="P135">
            <v>0</v>
          </cell>
          <cell r="Q135">
            <v>6</v>
          </cell>
          <cell r="R135">
            <v>4620</v>
          </cell>
          <cell r="S135">
            <v>5</v>
          </cell>
          <cell r="T135">
            <v>23100</v>
          </cell>
          <cell r="U135">
            <v>52</v>
          </cell>
          <cell r="V135">
            <v>1201200</v>
          </cell>
          <cell r="W135">
            <v>12972.960000000001</v>
          </cell>
          <cell r="X135">
            <v>7807.7999999999993</v>
          </cell>
          <cell r="Y135">
            <v>20780.759999999998</v>
          </cell>
          <cell r="Z135">
            <v>180</v>
          </cell>
          <cell r="AA135">
            <v>1662.4607999999998</v>
          </cell>
          <cell r="AB135">
            <v>22623.220799999999</v>
          </cell>
          <cell r="AC135" t="str">
            <v>Clinique Docteur Causse</v>
          </cell>
          <cell r="AD135">
            <v>0</v>
          </cell>
          <cell r="AE135" t="str">
            <v>Traverse</v>
          </cell>
          <cell r="AF135" t="str">
            <v>de Béziers</v>
          </cell>
          <cell r="AG135" t="str">
            <v>34440</v>
          </cell>
          <cell r="AH135" t="str">
            <v>Colombiers</v>
          </cell>
          <cell r="AI135">
            <v>22623.220799999999</v>
          </cell>
          <cell r="AJ135">
            <v>22430</v>
          </cell>
          <cell r="AK135">
            <v>193.22079999999914</v>
          </cell>
          <cell r="AL135">
            <v>193.22079999999914</v>
          </cell>
          <cell r="AM135" t="str">
            <v>non</v>
          </cell>
          <cell r="AN135">
            <v>0</v>
          </cell>
          <cell r="AO135">
            <v>0</v>
          </cell>
          <cell r="AP135">
            <v>0</v>
          </cell>
          <cell r="AQ135">
            <v>0</v>
          </cell>
          <cell r="AR135">
            <v>0</v>
          </cell>
          <cell r="AS135">
            <v>0</v>
          </cell>
          <cell r="AT135">
            <v>0</v>
          </cell>
          <cell r="AU135">
            <v>0</v>
          </cell>
          <cell r="AV135" t="str">
            <v>Activités hospitalières</v>
          </cell>
          <cell r="AW135" t="str">
            <v>Negre Anne Mme</v>
          </cell>
          <cell r="AX135" t="str">
            <v>Dirigeant</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6</v>
          </cell>
          <cell r="BO135">
            <v>0</v>
          </cell>
          <cell r="BP135">
            <v>0</v>
          </cell>
          <cell r="BQ135">
            <v>0</v>
          </cell>
          <cell r="BR135">
            <v>0</v>
          </cell>
          <cell r="BS135">
            <v>0</v>
          </cell>
          <cell r="BT135">
            <v>0</v>
          </cell>
        </row>
        <row r="136">
          <cell r="A136" t="str">
            <v>S 27.1</v>
          </cell>
          <cell r="B136" t="str">
            <v>Maison de Retraite la Résidentielle</v>
          </cell>
          <cell r="C136">
            <v>0</v>
          </cell>
          <cell r="D136" t="str">
            <v>Route</v>
          </cell>
          <cell r="E136" t="str">
            <v>Nationale 113</v>
          </cell>
          <cell r="F136" t="str">
            <v>34440</v>
          </cell>
          <cell r="G136" t="str">
            <v>Colombiers</v>
          </cell>
          <cell r="H136">
            <v>0</v>
          </cell>
          <cell r="I136">
            <v>0</v>
          </cell>
          <cell r="J136">
            <v>1</v>
          </cell>
          <cell r="K136">
            <v>0</v>
          </cell>
          <cell r="L136">
            <v>0</v>
          </cell>
          <cell r="M136">
            <v>1</v>
          </cell>
          <cell r="N136">
            <v>0</v>
          </cell>
          <cell r="O136">
            <v>0</v>
          </cell>
          <cell r="P136">
            <v>0</v>
          </cell>
          <cell r="Q136">
            <v>3</v>
          </cell>
          <cell r="R136">
            <v>2310</v>
          </cell>
          <cell r="S136">
            <v>2</v>
          </cell>
          <cell r="T136">
            <v>4620</v>
          </cell>
          <cell r="U136">
            <v>52</v>
          </cell>
          <cell r="V136">
            <v>240240</v>
          </cell>
          <cell r="W136">
            <v>2594.5920000000001</v>
          </cell>
          <cell r="X136">
            <v>1561.56</v>
          </cell>
          <cell r="Y136">
            <v>4156.152</v>
          </cell>
          <cell r="Z136">
            <v>90</v>
          </cell>
          <cell r="AA136">
            <v>332.49216000000001</v>
          </cell>
          <cell r="AB136">
            <v>4578.6441599999998</v>
          </cell>
          <cell r="AC136" t="str">
            <v>Maison de Retraite la Résidentielle</v>
          </cell>
          <cell r="AD136">
            <v>0</v>
          </cell>
          <cell r="AE136" t="str">
            <v>Route</v>
          </cell>
          <cell r="AF136" t="str">
            <v>Nationale 113</v>
          </cell>
          <cell r="AG136" t="str">
            <v>34440</v>
          </cell>
          <cell r="AH136" t="str">
            <v>Colombiers</v>
          </cell>
          <cell r="AI136">
            <v>4578.6441599999998</v>
          </cell>
          <cell r="AJ136">
            <v>4666</v>
          </cell>
          <cell r="AK136">
            <v>-87.355840000000171</v>
          </cell>
          <cell r="AL136">
            <v>0</v>
          </cell>
          <cell r="AM136" t="str">
            <v>non</v>
          </cell>
          <cell r="AN136">
            <v>0</v>
          </cell>
          <cell r="AO136">
            <v>0</v>
          </cell>
          <cell r="AP136">
            <v>0</v>
          </cell>
          <cell r="AQ136">
            <v>0</v>
          </cell>
          <cell r="AR136">
            <v>0</v>
          </cell>
          <cell r="AS136" t="str">
            <v>843D</v>
          </cell>
          <cell r="AT136">
            <v>34437994600017</v>
          </cell>
          <cell r="AU136">
            <v>0</v>
          </cell>
          <cell r="AV136" t="str">
            <v>Hébergement de personnes agées</v>
          </cell>
          <cell r="AW136" t="str">
            <v>Monsieur QUINQUILLA</v>
          </cell>
          <cell r="AX136" t="str">
            <v>Directeur</v>
          </cell>
          <cell r="AY136" t="str">
            <v xml:space="preserve">04 67 37 21 21 </v>
          </cell>
          <cell r="AZ136" t="str">
            <v>04 67 37 62 63</v>
          </cell>
          <cell r="BA136">
            <v>0</v>
          </cell>
          <cell r="BB136">
            <v>0</v>
          </cell>
          <cell r="BC136">
            <v>0</v>
          </cell>
          <cell r="BD136">
            <v>1</v>
          </cell>
          <cell r="BE136">
            <v>0</v>
          </cell>
          <cell r="BF136">
            <v>0</v>
          </cell>
          <cell r="BG136">
            <v>0</v>
          </cell>
          <cell r="BH136">
            <v>1</v>
          </cell>
          <cell r="BI136">
            <v>0</v>
          </cell>
          <cell r="BJ136">
            <v>0</v>
          </cell>
          <cell r="BK136">
            <v>0</v>
          </cell>
          <cell r="BL136">
            <v>0</v>
          </cell>
          <cell r="BM136">
            <v>0</v>
          </cell>
          <cell r="BN136">
            <v>3</v>
          </cell>
          <cell r="BO136">
            <v>0</v>
          </cell>
          <cell r="BP136">
            <v>1</v>
          </cell>
          <cell r="BQ136">
            <v>0</v>
          </cell>
          <cell r="BR136">
            <v>0</v>
          </cell>
          <cell r="BS136">
            <v>0</v>
          </cell>
          <cell r="BT136">
            <v>1</v>
          </cell>
        </row>
        <row r="137">
          <cell r="A137" t="str">
            <v>S 28</v>
          </cell>
          <cell r="B137" t="str">
            <v>Pom'Canelle (restaurant)</v>
          </cell>
          <cell r="C137">
            <v>0</v>
          </cell>
          <cell r="D137">
            <v>0</v>
          </cell>
          <cell r="E137" t="str">
            <v>Centre Co Port Plaisance</v>
          </cell>
          <cell r="F137" t="str">
            <v>34440</v>
          </cell>
          <cell r="G137" t="str">
            <v>Colombiers</v>
          </cell>
          <cell r="H137">
            <v>1</v>
          </cell>
          <cell r="I137">
            <v>1</v>
          </cell>
          <cell r="J137">
            <v>1</v>
          </cell>
          <cell r="K137">
            <v>0</v>
          </cell>
          <cell r="L137">
            <v>1</v>
          </cell>
          <cell r="M137">
            <v>1</v>
          </cell>
          <cell r="N137">
            <v>0</v>
          </cell>
          <cell r="O137">
            <v>0</v>
          </cell>
          <cell r="P137">
            <v>1</v>
          </cell>
          <cell r="Q137">
            <v>0</v>
          </cell>
          <cell r="R137">
            <v>360</v>
          </cell>
          <cell r="S137">
            <v>5</v>
          </cell>
          <cell r="T137">
            <v>1800</v>
          </cell>
          <cell r="U137">
            <v>52</v>
          </cell>
          <cell r="V137">
            <v>93600</v>
          </cell>
          <cell r="W137">
            <v>1010.8800000000001</v>
          </cell>
          <cell r="X137">
            <v>608.4</v>
          </cell>
          <cell r="Y137">
            <v>1619.28</v>
          </cell>
          <cell r="Z137">
            <v>12</v>
          </cell>
          <cell r="AA137">
            <v>129.54239999999999</v>
          </cell>
          <cell r="AB137">
            <v>1760.8224</v>
          </cell>
          <cell r="AC137" t="str">
            <v>Pom'Canelle (restaurant)</v>
          </cell>
          <cell r="AD137">
            <v>0</v>
          </cell>
          <cell r="AE137">
            <v>0</v>
          </cell>
          <cell r="AF137" t="str">
            <v>Centre Co Port Plaisance</v>
          </cell>
          <cell r="AG137" t="str">
            <v>34440</v>
          </cell>
          <cell r="AH137" t="str">
            <v>Colombiers</v>
          </cell>
          <cell r="AI137">
            <v>1760.8224</v>
          </cell>
          <cell r="AJ137">
            <v>0</v>
          </cell>
          <cell r="AK137">
            <v>1760.8224</v>
          </cell>
          <cell r="AL137">
            <v>1760.8224</v>
          </cell>
          <cell r="AM137" t="str">
            <v>non</v>
          </cell>
          <cell r="AN137">
            <v>0</v>
          </cell>
          <cell r="AO137">
            <v>0</v>
          </cell>
          <cell r="AP137">
            <v>0</v>
          </cell>
          <cell r="AQ137">
            <v>0</v>
          </cell>
          <cell r="AR137">
            <v>0</v>
          </cell>
          <cell r="AS137" t="str">
            <v>5610C</v>
          </cell>
          <cell r="AT137">
            <v>3814713410</v>
          </cell>
          <cell r="AU137" t="str">
            <v>5610C</v>
          </cell>
          <cell r="AV137" t="str">
            <v>Restaurant</v>
          </cell>
          <cell r="AW137" t="str">
            <v>Madame ROUX</v>
          </cell>
          <cell r="AX137" t="str">
            <v>Restauratrice</v>
          </cell>
          <cell r="AY137" t="str">
            <v>04 67 37 63 96</v>
          </cell>
          <cell r="AZ137">
            <v>0</v>
          </cell>
          <cell r="BA137">
            <v>0</v>
          </cell>
          <cell r="BB137">
            <v>0</v>
          </cell>
          <cell r="BC137">
            <v>0</v>
          </cell>
          <cell r="BD137">
            <v>0</v>
          </cell>
          <cell r="BE137">
            <v>0</v>
          </cell>
          <cell r="BF137">
            <v>0</v>
          </cell>
          <cell r="BG137">
            <v>0</v>
          </cell>
          <cell r="BH137">
            <v>0</v>
          </cell>
          <cell r="BI137">
            <v>0</v>
          </cell>
          <cell r="BJ137">
            <v>0</v>
          </cell>
          <cell r="BK137">
            <v>0</v>
          </cell>
          <cell r="BL137">
            <v>0</v>
          </cell>
          <cell r="BM137">
            <v>1</v>
          </cell>
          <cell r="BN137">
            <v>0</v>
          </cell>
          <cell r="BO137">
            <v>0</v>
          </cell>
          <cell r="BP137">
            <v>0</v>
          </cell>
          <cell r="BQ137">
            <v>0</v>
          </cell>
          <cell r="BR137">
            <v>0</v>
          </cell>
          <cell r="BS137">
            <v>0</v>
          </cell>
          <cell r="BT137">
            <v>0</v>
          </cell>
        </row>
        <row r="138">
          <cell r="A138" t="str">
            <v>S 29.1</v>
          </cell>
          <cell r="B138" t="str">
            <v>Chez l'Ecusier (restaurant)</v>
          </cell>
          <cell r="C138">
            <v>0</v>
          </cell>
          <cell r="D138" t="str">
            <v>Port</v>
          </cell>
          <cell r="E138" t="str">
            <v>de Plaisance</v>
          </cell>
          <cell r="F138" t="str">
            <v>34440</v>
          </cell>
          <cell r="G138" t="str">
            <v>Colombiers</v>
          </cell>
          <cell r="H138">
            <v>1</v>
          </cell>
          <cell r="I138">
            <v>1</v>
          </cell>
          <cell r="J138">
            <v>1</v>
          </cell>
          <cell r="K138">
            <v>0</v>
          </cell>
          <cell r="L138">
            <v>1</v>
          </cell>
          <cell r="M138">
            <v>1</v>
          </cell>
          <cell r="N138">
            <v>0</v>
          </cell>
          <cell r="O138">
            <v>0</v>
          </cell>
          <cell r="P138">
            <v>0</v>
          </cell>
          <cell r="Q138">
            <v>1</v>
          </cell>
          <cell r="R138">
            <v>770</v>
          </cell>
          <cell r="S138">
            <v>5</v>
          </cell>
          <cell r="T138">
            <v>3850</v>
          </cell>
          <cell r="U138">
            <v>26</v>
          </cell>
          <cell r="V138">
            <v>100100</v>
          </cell>
          <cell r="W138">
            <v>1081.0800000000002</v>
          </cell>
          <cell r="X138">
            <v>650.65</v>
          </cell>
          <cell r="Y138">
            <v>1731.73</v>
          </cell>
          <cell r="Z138">
            <v>30</v>
          </cell>
          <cell r="AA138">
            <v>138.5384</v>
          </cell>
          <cell r="AB138">
            <v>1900.2683999999999</v>
          </cell>
          <cell r="AC138" t="str">
            <v>Chez l'Ecusier (restaurant)</v>
          </cell>
          <cell r="AD138">
            <v>0</v>
          </cell>
          <cell r="AE138" t="str">
            <v>Port</v>
          </cell>
          <cell r="AF138" t="str">
            <v>de Plaisance</v>
          </cell>
          <cell r="AG138" t="str">
            <v>34440</v>
          </cell>
          <cell r="AH138" t="str">
            <v>Colombiers</v>
          </cell>
          <cell r="AI138">
            <v>2214.9492</v>
          </cell>
          <cell r="AJ138">
            <v>0</v>
          </cell>
          <cell r="AK138">
            <v>2214.9492</v>
          </cell>
          <cell r="AL138">
            <v>2214.9492</v>
          </cell>
          <cell r="AM138" t="str">
            <v>non</v>
          </cell>
          <cell r="AN138">
            <v>0</v>
          </cell>
          <cell r="AO138">
            <v>0</v>
          </cell>
          <cell r="AP138">
            <v>0</v>
          </cell>
          <cell r="AQ138">
            <v>0</v>
          </cell>
          <cell r="AR138">
            <v>0</v>
          </cell>
          <cell r="AS138" t="str">
            <v>5610A</v>
          </cell>
          <cell r="AT138">
            <v>44194105100027</v>
          </cell>
          <cell r="AU138" t="str">
            <v>5610A</v>
          </cell>
          <cell r="AV138" t="str">
            <v>Restaurant</v>
          </cell>
          <cell r="AW138" t="str">
            <v>Monsieur Pages Paul</v>
          </cell>
          <cell r="AX138" t="str">
            <v>Gérant</v>
          </cell>
          <cell r="AY138" t="str">
            <v>06 07 85 62 81</v>
          </cell>
          <cell r="AZ138">
            <v>0</v>
          </cell>
          <cell r="BA138" t="str">
            <v>leclusier@free.fr</v>
          </cell>
          <cell r="BB138">
            <v>0</v>
          </cell>
          <cell r="BC138">
            <v>0</v>
          </cell>
          <cell r="BD138">
            <v>0</v>
          </cell>
          <cell r="BE138">
            <v>0</v>
          </cell>
          <cell r="BF138">
            <v>0</v>
          </cell>
          <cell r="BG138">
            <v>0</v>
          </cell>
          <cell r="BH138">
            <v>0</v>
          </cell>
          <cell r="BI138">
            <v>0</v>
          </cell>
          <cell r="BJ138">
            <v>0</v>
          </cell>
          <cell r="BK138">
            <v>0</v>
          </cell>
          <cell r="BL138">
            <v>0</v>
          </cell>
          <cell r="BM138">
            <v>0</v>
          </cell>
          <cell r="BN138">
            <v>1</v>
          </cell>
          <cell r="BO138">
            <v>0</v>
          </cell>
          <cell r="BP138">
            <v>0</v>
          </cell>
          <cell r="BQ138">
            <v>0</v>
          </cell>
          <cell r="BR138">
            <v>0</v>
          </cell>
          <cell r="BS138">
            <v>0</v>
          </cell>
          <cell r="BT138">
            <v>0</v>
          </cell>
        </row>
        <row r="139">
          <cell r="A139" t="str">
            <v>S 29.1</v>
          </cell>
          <cell r="B139" t="str">
            <v>Chez l'Ecusier (restaurant)</v>
          </cell>
          <cell r="C139">
            <v>0</v>
          </cell>
          <cell r="D139">
            <v>0</v>
          </cell>
          <cell r="E139" t="str">
            <v>Port de Plaisance</v>
          </cell>
          <cell r="F139" t="str">
            <v>34440</v>
          </cell>
          <cell r="G139" t="str">
            <v>Colombiers</v>
          </cell>
          <cell r="H139">
            <v>0.5</v>
          </cell>
          <cell r="I139">
            <v>0.5</v>
          </cell>
          <cell r="J139">
            <v>0.5</v>
          </cell>
          <cell r="K139">
            <v>0</v>
          </cell>
          <cell r="L139">
            <v>0.5</v>
          </cell>
          <cell r="M139">
            <v>0.5</v>
          </cell>
          <cell r="N139">
            <v>0</v>
          </cell>
          <cell r="O139">
            <v>0</v>
          </cell>
          <cell r="P139">
            <v>1</v>
          </cell>
          <cell r="Q139">
            <v>0</v>
          </cell>
          <cell r="R139">
            <v>360</v>
          </cell>
          <cell r="S139">
            <v>2.5</v>
          </cell>
          <cell r="T139">
            <v>900</v>
          </cell>
          <cell r="U139">
            <v>18</v>
          </cell>
          <cell r="V139">
            <v>16200</v>
          </cell>
          <cell r="W139">
            <v>174.96</v>
          </cell>
          <cell r="X139">
            <v>105.3</v>
          </cell>
          <cell r="Y139">
            <v>280.26</v>
          </cell>
          <cell r="Z139">
            <v>12</v>
          </cell>
          <cell r="AA139">
            <v>22.4208</v>
          </cell>
          <cell r="AB139">
            <v>314.68079999999998</v>
          </cell>
          <cell r="AC139" t="str">
            <v>Chez l'Ecusier (restaurant)</v>
          </cell>
          <cell r="AD139">
            <v>0</v>
          </cell>
          <cell r="AE139">
            <v>0</v>
          </cell>
          <cell r="AF139" t="str">
            <v>Port de Plaisance</v>
          </cell>
          <cell r="AG139" t="str">
            <v>34440</v>
          </cell>
          <cell r="AH139" t="str">
            <v>Colombiers</v>
          </cell>
          <cell r="AJ139">
            <v>0</v>
          </cell>
          <cell r="AK139">
            <v>0</v>
          </cell>
          <cell r="AL139">
            <v>0</v>
          </cell>
          <cell r="AM139" t="str">
            <v>non</v>
          </cell>
          <cell r="AN139">
            <v>0</v>
          </cell>
          <cell r="AO139">
            <v>0</v>
          </cell>
          <cell r="AP139">
            <v>0</v>
          </cell>
          <cell r="AQ139">
            <v>0</v>
          </cell>
          <cell r="AR139">
            <v>0</v>
          </cell>
          <cell r="AS139">
            <v>0</v>
          </cell>
          <cell r="AT139">
            <v>0</v>
          </cell>
          <cell r="AU139">
            <v>0</v>
          </cell>
          <cell r="AV139" t="str">
            <v>Restaurant</v>
          </cell>
          <cell r="AW139" t="str">
            <v>Monsieur Pages Paul</v>
          </cell>
          <cell r="AX139" t="str">
            <v>Propriétaire</v>
          </cell>
          <cell r="AY139" t="str">
            <v>06 07 85 62 81</v>
          </cell>
          <cell r="AZ139">
            <v>0</v>
          </cell>
          <cell r="BA139" t="str">
            <v>leclusier@free.fr</v>
          </cell>
          <cell r="BB139">
            <v>0</v>
          </cell>
          <cell r="BC139">
            <v>0</v>
          </cell>
          <cell r="BD139">
            <v>0</v>
          </cell>
          <cell r="BE139">
            <v>0</v>
          </cell>
          <cell r="BF139">
            <v>0</v>
          </cell>
          <cell r="BG139">
            <v>0</v>
          </cell>
          <cell r="BH139">
            <v>0</v>
          </cell>
          <cell r="BI139">
            <v>0</v>
          </cell>
          <cell r="BJ139">
            <v>0</v>
          </cell>
          <cell r="BK139">
            <v>0</v>
          </cell>
          <cell r="BL139">
            <v>0</v>
          </cell>
          <cell r="BM139">
            <v>1</v>
          </cell>
          <cell r="BN139">
            <v>0</v>
          </cell>
          <cell r="BO139">
            <v>0</v>
          </cell>
          <cell r="BP139">
            <v>0</v>
          </cell>
          <cell r="BQ139">
            <v>0</v>
          </cell>
          <cell r="BR139">
            <v>0</v>
          </cell>
          <cell r="BS139">
            <v>0</v>
          </cell>
          <cell r="BT139">
            <v>0</v>
          </cell>
        </row>
        <row r="140">
          <cell r="A140" t="str">
            <v>S 30</v>
          </cell>
          <cell r="B140" t="str">
            <v>Le New Port (restaurant)</v>
          </cell>
          <cell r="C140">
            <v>0</v>
          </cell>
          <cell r="D140">
            <v>0</v>
          </cell>
          <cell r="E140" t="str">
            <v>Centre Commercial Port Plaisance</v>
          </cell>
          <cell r="F140" t="str">
            <v>34440</v>
          </cell>
          <cell r="G140" t="str">
            <v>Colombiers</v>
          </cell>
          <cell r="H140">
            <v>1</v>
          </cell>
          <cell r="I140">
            <v>1</v>
          </cell>
          <cell r="J140">
            <v>1</v>
          </cell>
          <cell r="K140">
            <v>0</v>
          </cell>
          <cell r="L140">
            <v>1</v>
          </cell>
          <cell r="M140">
            <v>1</v>
          </cell>
          <cell r="N140">
            <v>0</v>
          </cell>
          <cell r="O140">
            <v>0</v>
          </cell>
          <cell r="P140">
            <v>1</v>
          </cell>
          <cell r="Q140">
            <v>0</v>
          </cell>
          <cell r="R140">
            <v>360</v>
          </cell>
          <cell r="S140">
            <v>5</v>
          </cell>
          <cell r="T140">
            <v>1800</v>
          </cell>
          <cell r="U140">
            <v>52</v>
          </cell>
          <cell r="V140">
            <v>93600</v>
          </cell>
          <cell r="W140">
            <v>1010.8800000000001</v>
          </cell>
          <cell r="X140">
            <v>608.4</v>
          </cell>
          <cell r="Y140">
            <v>1619.28</v>
          </cell>
          <cell r="Z140">
            <v>12</v>
          </cell>
          <cell r="AA140">
            <v>129.54239999999999</v>
          </cell>
          <cell r="AB140">
            <v>1760.8224</v>
          </cell>
          <cell r="AC140" t="str">
            <v>EURL LA JONCTION</v>
          </cell>
          <cell r="AD140">
            <v>0</v>
          </cell>
          <cell r="AE140">
            <v>0</v>
          </cell>
          <cell r="AF140" t="str">
            <v>Centre Commercial Port Plaisance</v>
          </cell>
          <cell r="AG140" t="str">
            <v>34440</v>
          </cell>
          <cell r="AH140" t="str">
            <v>Colombiers</v>
          </cell>
          <cell r="AI140">
            <v>1760.8224</v>
          </cell>
          <cell r="AJ140">
            <v>0</v>
          </cell>
          <cell r="AK140">
            <v>1760.8224</v>
          </cell>
          <cell r="AL140">
            <v>1760.8224</v>
          </cell>
          <cell r="AM140" t="str">
            <v>non</v>
          </cell>
          <cell r="AN140">
            <v>0</v>
          </cell>
          <cell r="AO140">
            <v>0</v>
          </cell>
          <cell r="AP140">
            <v>0</v>
          </cell>
          <cell r="AQ140">
            <v>0</v>
          </cell>
          <cell r="AR140">
            <v>0</v>
          </cell>
          <cell r="AS140" t="str">
            <v>563Z</v>
          </cell>
          <cell r="AT140">
            <v>44293596100015</v>
          </cell>
          <cell r="AU140">
            <v>0</v>
          </cell>
          <cell r="AV140" t="str">
            <v>Restauration</v>
          </cell>
          <cell r="AW140" t="str">
            <v>Madame MAGNIEZ</v>
          </cell>
          <cell r="AX140" t="str">
            <v>Restauratrice</v>
          </cell>
          <cell r="AY140" t="str">
            <v>04 67 37 60 05</v>
          </cell>
          <cell r="AZ140">
            <v>0</v>
          </cell>
          <cell r="BA140">
            <v>0</v>
          </cell>
          <cell r="BB140">
            <v>0</v>
          </cell>
          <cell r="BC140">
            <v>0</v>
          </cell>
          <cell r="BD140">
            <v>0</v>
          </cell>
          <cell r="BE140">
            <v>0</v>
          </cell>
          <cell r="BF140">
            <v>0</v>
          </cell>
          <cell r="BG140">
            <v>0</v>
          </cell>
          <cell r="BH140">
            <v>0</v>
          </cell>
          <cell r="BI140">
            <v>0</v>
          </cell>
          <cell r="BJ140">
            <v>0</v>
          </cell>
          <cell r="BK140">
            <v>0</v>
          </cell>
          <cell r="BL140">
            <v>0</v>
          </cell>
          <cell r="BM140">
            <v>1</v>
          </cell>
          <cell r="BN140">
            <v>0</v>
          </cell>
          <cell r="BO140">
            <v>0</v>
          </cell>
          <cell r="BP140">
            <v>0</v>
          </cell>
          <cell r="BQ140">
            <v>0</v>
          </cell>
          <cell r="BR140">
            <v>0</v>
          </cell>
          <cell r="BS140">
            <v>0</v>
          </cell>
          <cell r="BT140">
            <v>0</v>
          </cell>
        </row>
        <row r="141">
          <cell r="A141" t="str">
            <v>S 31</v>
          </cell>
          <cell r="B141" t="str">
            <v>Le Relais de Port (superette)</v>
          </cell>
          <cell r="C141">
            <v>0</v>
          </cell>
          <cell r="D141">
            <v>0</v>
          </cell>
          <cell r="E141" t="str">
            <v>Centre Co Port Plaisance</v>
          </cell>
          <cell r="F141" t="str">
            <v>34440</v>
          </cell>
          <cell r="G141" t="str">
            <v>Colombiers</v>
          </cell>
          <cell r="H141">
            <v>0</v>
          </cell>
          <cell r="I141">
            <v>1</v>
          </cell>
          <cell r="J141">
            <v>0</v>
          </cell>
          <cell r="K141">
            <v>0</v>
          </cell>
          <cell r="L141">
            <v>1</v>
          </cell>
          <cell r="M141">
            <v>0</v>
          </cell>
          <cell r="N141">
            <v>0</v>
          </cell>
          <cell r="O141">
            <v>0</v>
          </cell>
          <cell r="P141">
            <v>1</v>
          </cell>
          <cell r="Q141">
            <v>0</v>
          </cell>
          <cell r="R141">
            <v>360</v>
          </cell>
          <cell r="S141">
            <v>2</v>
          </cell>
          <cell r="T141">
            <v>720</v>
          </cell>
          <cell r="U141">
            <v>52</v>
          </cell>
          <cell r="V141">
            <v>37440</v>
          </cell>
          <cell r="W141">
            <v>404.35200000000003</v>
          </cell>
          <cell r="X141">
            <v>243.35999999999999</v>
          </cell>
          <cell r="Y141">
            <v>647.71199999999999</v>
          </cell>
          <cell r="Z141">
            <v>12</v>
          </cell>
          <cell r="AA141">
            <v>51.816960000000002</v>
          </cell>
          <cell r="AB141">
            <v>711.52895999999998</v>
          </cell>
          <cell r="AC141" t="str">
            <v>SARL V.S.L.</v>
          </cell>
          <cell r="AD141">
            <v>0</v>
          </cell>
          <cell r="AE141">
            <v>0</v>
          </cell>
          <cell r="AF141" t="str">
            <v>Centre Co Port Plaisance</v>
          </cell>
          <cell r="AG141" t="str">
            <v>34440</v>
          </cell>
          <cell r="AH141" t="str">
            <v>Colombiers</v>
          </cell>
          <cell r="AI141">
            <v>711.52895999999998</v>
          </cell>
          <cell r="AJ141">
            <v>0</v>
          </cell>
          <cell r="AK141">
            <v>0</v>
          </cell>
          <cell r="AL141">
            <v>0</v>
          </cell>
          <cell r="AM141" t="str">
            <v>non</v>
          </cell>
          <cell r="AN141">
            <v>0</v>
          </cell>
          <cell r="AO141">
            <v>0</v>
          </cell>
          <cell r="AP141">
            <v>0</v>
          </cell>
          <cell r="AQ141">
            <v>0</v>
          </cell>
          <cell r="AR141">
            <v>0</v>
          </cell>
          <cell r="AS141" t="str">
            <v>521B</v>
          </cell>
          <cell r="AT141">
            <v>44757525900018</v>
          </cell>
          <cell r="AU141" t="str">
            <v>521B</v>
          </cell>
          <cell r="AV141" t="str">
            <v>Alimentation, Point chaud</v>
          </cell>
          <cell r="AW141" t="str">
            <v>Monsieur VIGNE</v>
          </cell>
          <cell r="AX141" t="str">
            <v>Propriétaire</v>
          </cell>
          <cell r="AY141" t="str">
            <v>04 67 37 16 89</v>
          </cell>
          <cell r="AZ141">
            <v>0</v>
          </cell>
          <cell r="BA141">
            <v>0</v>
          </cell>
          <cell r="BB141">
            <v>0</v>
          </cell>
          <cell r="BC141">
            <v>0</v>
          </cell>
          <cell r="BD141">
            <v>0</v>
          </cell>
          <cell r="BE141">
            <v>0</v>
          </cell>
          <cell r="BF141">
            <v>0</v>
          </cell>
          <cell r="BG141">
            <v>0</v>
          </cell>
          <cell r="BH141">
            <v>0</v>
          </cell>
          <cell r="BI141">
            <v>0</v>
          </cell>
          <cell r="BJ141">
            <v>0</v>
          </cell>
          <cell r="BK141">
            <v>0</v>
          </cell>
          <cell r="BL141">
            <v>0</v>
          </cell>
          <cell r="BM141">
            <v>1</v>
          </cell>
          <cell r="BN141">
            <v>0</v>
          </cell>
          <cell r="BO141">
            <v>0</v>
          </cell>
          <cell r="BP141">
            <v>0</v>
          </cell>
          <cell r="BQ141">
            <v>0</v>
          </cell>
          <cell r="BR141">
            <v>0</v>
          </cell>
          <cell r="BS141">
            <v>0</v>
          </cell>
          <cell r="BT141">
            <v>0</v>
          </cell>
        </row>
        <row r="142">
          <cell r="A142" t="str">
            <v>S 32</v>
          </cell>
          <cell r="B142" t="str">
            <v>Le Pain Cho</v>
          </cell>
          <cell r="C142">
            <v>0</v>
          </cell>
          <cell r="D142">
            <v>0</v>
          </cell>
          <cell r="E142" t="str">
            <v>Centre Co Port Plaisance</v>
          </cell>
          <cell r="F142" t="str">
            <v>34440</v>
          </cell>
          <cell r="G142" t="str">
            <v>Colombiers</v>
          </cell>
          <cell r="H142">
            <v>0</v>
          </cell>
          <cell r="I142">
            <v>0</v>
          </cell>
          <cell r="J142">
            <v>0</v>
          </cell>
          <cell r="K142">
            <v>0</v>
          </cell>
          <cell r="L142">
            <v>0</v>
          </cell>
          <cell r="M142">
            <v>0</v>
          </cell>
          <cell r="N142">
            <v>0</v>
          </cell>
          <cell r="O142">
            <v>0</v>
          </cell>
          <cell r="P142">
            <v>0</v>
          </cell>
          <cell r="Q142">
            <v>0</v>
          </cell>
          <cell r="R142">
            <v>0</v>
          </cell>
          <cell r="S142">
            <v>0</v>
          </cell>
          <cell r="T142">
            <v>0</v>
          </cell>
          <cell r="U142">
            <v>52</v>
          </cell>
          <cell r="V142">
            <v>0</v>
          </cell>
          <cell r="W142">
            <v>0</v>
          </cell>
          <cell r="X142">
            <v>0</v>
          </cell>
          <cell r="Y142">
            <v>0</v>
          </cell>
          <cell r="Z142">
            <v>0</v>
          </cell>
          <cell r="AA142">
            <v>0</v>
          </cell>
          <cell r="AB142">
            <v>0</v>
          </cell>
          <cell r="AC142" t="str">
            <v>SARL V.S.L.</v>
          </cell>
          <cell r="AD142">
            <v>0</v>
          </cell>
          <cell r="AE142">
            <v>0</v>
          </cell>
          <cell r="AF142" t="str">
            <v>Centre Co Port Plaisance</v>
          </cell>
          <cell r="AG142" t="str">
            <v>34440</v>
          </cell>
          <cell r="AH142" t="str">
            <v>Colombiers</v>
          </cell>
          <cell r="AI142">
            <v>0</v>
          </cell>
          <cell r="AJ142">
            <v>0</v>
          </cell>
          <cell r="AK142">
            <v>0</v>
          </cell>
          <cell r="AL142">
            <v>0</v>
          </cell>
          <cell r="AM142" t="str">
            <v>non</v>
          </cell>
          <cell r="AN142">
            <v>0</v>
          </cell>
          <cell r="AO142">
            <v>0</v>
          </cell>
          <cell r="AP142">
            <v>0</v>
          </cell>
          <cell r="AQ142">
            <v>0</v>
          </cell>
          <cell r="AR142">
            <v>0</v>
          </cell>
          <cell r="AS142">
            <v>0</v>
          </cell>
          <cell r="AT142">
            <v>0</v>
          </cell>
          <cell r="AU142">
            <v>0</v>
          </cell>
          <cell r="AV142">
            <v>0</v>
          </cell>
          <cell r="AW142" t="str">
            <v>Monsieur VIGNE</v>
          </cell>
          <cell r="AX142" t="str">
            <v>Gérant</v>
          </cell>
          <cell r="AY142" t="str">
            <v>04 67 37 16 89</v>
          </cell>
          <cell r="AZ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row>
        <row r="143">
          <cell r="A143" t="str">
            <v>S 33</v>
          </cell>
          <cell r="B143" t="str">
            <v>Pharmacie La Domitienne</v>
          </cell>
          <cell r="C143">
            <v>0</v>
          </cell>
          <cell r="D143" t="str">
            <v>Centre</v>
          </cell>
          <cell r="E143" t="str">
            <v>Commercial Est Port Plaisance</v>
          </cell>
          <cell r="F143" t="str">
            <v>34440</v>
          </cell>
          <cell r="G143" t="str">
            <v>Colombiers</v>
          </cell>
          <cell r="H143">
            <v>1</v>
          </cell>
          <cell r="I143">
            <v>1</v>
          </cell>
          <cell r="J143">
            <v>1</v>
          </cell>
          <cell r="K143">
            <v>0</v>
          </cell>
          <cell r="L143">
            <v>1</v>
          </cell>
          <cell r="M143">
            <v>1</v>
          </cell>
          <cell r="N143">
            <v>0</v>
          </cell>
          <cell r="O143">
            <v>1</v>
          </cell>
          <cell r="P143">
            <v>0</v>
          </cell>
          <cell r="Q143">
            <v>0</v>
          </cell>
          <cell r="R143">
            <v>120</v>
          </cell>
          <cell r="S143">
            <v>5</v>
          </cell>
          <cell r="T143">
            <v>600</v>
          </cell>
          <cell r="U143">
            <v>52</v>
          </cell>
          <cell r="V143">
            <v>31200</v>
          </cell>
          <cell r="W143">
            <v>336.96000000000004</v>
          </cell>
          <cell r="X143">
            <v>202.79999999999998</v>
          </cell>
          <cell r="Y143">
            <v>539.76</v>
          </cell>
          <cell r="Z143">
            <v>6</v>
          </cell>
          <cell r="AA143">
            <v>43.180799999999998</v>
          </cell>
          <cell r="AB143">
            <v>588.94079999999997</v>
          </cell>
          <cell r="AC143" t="str">
            <v>Pharmacie La Domitienne</v>
          </cell>
          <cell r="AD143">
            <v>0</v>
          </cell>
          <cell r="AE143" t="str">
            <v>Centre</v>
          </cell>
          <cell r="AF143" t="str">
            <v>Commercial Est Port Plaisance</v>
          </cell>
          <cell r="AG143" t="str">
            <v>34440</v>
          </cell>
          <cell r="AH143" t="str">
            <v>Colombiers</v>
          </cell>
          <cell r="AI143">
            <v>588.94079999999997</v>
          </cell>
          <cell r="AJ143">
            <v>0</v>
          </cell>
          <cell r="AK143">
            <v>0</v>
          </cell>
          <cell r="AL143">
            <v>0</v>
          </cell>
          <cell r="AM143" t="str">
            <v>non</v>
          </cell>
          <cell r="AN143">
            <v>0</v>
          </cell>
          <cell r="AO143">
            <v>0</v>
          </cell>
          <cell r="AP143">
            <v>0</v>
          </cell>
          <cell r="AQ143">
            <v>0</v>
          </cell>
          <cell r="AR143">
            <v>0</v>
          </cell>
          <cell r="AS143" t="str">
            <v>523A</v>
          </cell>
          <cell r="AT143" t="str">
            <v>381533462000bis</v>
          </cell>
          <cell r="AU143">
            <v>0</v>
          </cell>
          <cell r="AV143" t="str">
            <v>Pharmacie</v>
          </cell>
          <cell r="AW143" t="str">
            <v>Madame MIRO et Monsieur RAYNAL</v>
          </cell>
          <cell r="AX143" t="str">
            <v>Associés</v>
          </cell>
          <cell r="AY143" t="str">
            <v>04 67 37 63 14</v>
          </cell>
          <cell r="AZ143" t="str">
            <v>04 67 37 64 67</v>
          </cell>
          <cell r="BA143" t="str">
            <v>ph.domi@wanadoo.fr</v>
          </cell>
          <cell r="BB143">
            <v>0</v>
          </cell>
          <cell r="BC143">
            <v>1</v>
          </cell>
          <cell r="BD143">
            <v>0</v>
          </cell>
          <cell r="BE143">
            <v>0</v>
          </cell>
          <cell r="BF143">
            <v>0</v>
          </cell>
          <cell r="BG143">
            <v>0</v>
          </cell>
          <cell r="BH143">
            <v>0</v>
          </cell>
          <cell r="BI143">
            <v>0</v>
          </cell>
          <cell r="BJ143">
            <v>0</v>
          </cell>
          <cell r="BK143">
            <v>0</v>
          </cell>
          <cell r="BL143">
            <v>1</v>
          </cell>
          <cell r="BM143">
            <v>0</v>
          </cell>
          <cell r="BN143">
            <v>0</v>
          </cell>
          <cell r="BO143">
            <v>1</v>
          </cell>
          <cell r="BP143">
            <v>0</v>
          </cell>
          <cell r="BQ143">
            <v>0</v>
          </cell>
          <cell r="BR143">
            <v>0</v>
          </cell>
          <cell r="BS143">
            <v>0</v>
          </cell>
          <cell r="BT143">
            <v>0</v>
          </cell>
        </row>
        <row r="144">
          <cell r="A144" t="str">
            <v>S 34</v>
          </cell>
          <cell r="B144" t="str">
            <v>la Gazette du Port</v>
          </cell>
          <cell r="C144">
            <v>0</v>
          </cell>
          <cell r="D144">
            <v>0</v>
          </cell>
          <cell r="E144" t="str">
            <v>Centre Co Port Plaisance</v>
          </cell>
          <cell r="F144" t="str">
            <v>34440</v>
          </cell>
          <cell r="G144" t="str">
            <v>Colombiers</v>
          </cell>
          <cell r="H144">
            <v>1</v>
          </cell>
          <cell r="I144">
            <v>1</v>
          </cell>
          <cell r="J144">
            <v>1</v>
          </cell>
          <cell r="K144">
            <v>0</v>
          </cell>
          <cell r="L144">
            <v>1</v>
          </cell>
          <cell r="M144">
            <v>1</v>
          </cell>
          <cell r="N144">
            <v>0</v>
          </cell>
          <cell r="O144">
            <v>0</v>
          </cell>
          <cell r="P144">
            <v>0</v>
          </cell>
          <cell r="Q144">
            <v>0</v>
          </cell>
          <cell r="R144">
            <v>0</v>
          </cell>
          <cell r="S144">
            <v>5</v>
          </cell>
          <cell r="T144">
            <v>0</v>
          </cell>
          <cell r="U144">
            <v>52</v>
          </cell>
          <cell r="V144">
            <v>0</v>
          </cell>
          <cell r="W144">
            <v>0</v>
          </cell>
          <cell r="X144">
            <v>0</v>
          </cell>
          <cell r="Y144">
            <v>0</v>
          </cell>
          <cell r="Z144">
            <v>0</v>
          </cell>
          <cell r="AA144">
            <v>0</v>
          </cell>
          <cell r="AB144">
            <v>0</v>
          </cell>
          <cell r="AC144" t="str">
            <v>la Gazette du Port</v>
          </cell>
          <cell r="AD144">
            <v>0</v>
          </cell>
          <cell r="AE144">
            <v>0</v>
          </cell>
          <cell r="AF144" t="str">
            <v>Centre Co Port Plaisance</v>
          </cell>
          <cell r="AG144" t="str">
            <v>34440</v>
          </cell>
          <cell r="AH144" t="str">
            <v>Colombiers</v>
          </cell>
          <cell r="AI144">
            <v>0</v>
          </cell>
          <cell r="AJ144">
            <v>0</v>
          </cell>
          <cell r="AK144">
            <v>0</v>
          </cell>
          <cell r="AL144">
            <v>0</v>
          </cell>
          <cell r="AM144" t="str">
            <v>non</v>
          </cell>
          <cell r="AN144">
            <v>0</v>
          </cell>
          <cell r="AO144">
            <v>0</v>
          </cell>
          <cell r="AP144">
            <v>0</v>
          </cell>
          <cell r="AQ144">
            <v>0</v>
          </cell>
          <cell r="AR144">
            <v>0</v>
          </cell>
          <cell r="AS144">
            <v>0</v>
          </cell>
          <cell r="AT144">
            <v>0</v>
          </cell>
          <cell r="AU144">
            <v>0</v>
          </cell>
          <cell r="AV144" t="str">
            <v>Presse</v>
          </cell>
          <cell r="AW144" t="str">
            <v>Monsieur HEINTZ</v>
          </cell>
          <cell r="AX144" t="str">
            <v>Gérant</v>
          </cell>
          <cell r="AY144" t="str">
            <v>04 67 37 60 55</v>
          </cell>
          <cell r="AZ144">
            <v>0</v>
          </cell>
          <cell r="BA144" t="str">
            <v>gazette-du-port@orange.fr</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0</v>
          </cell>
          <cell r="BP144">
            <v>0</v>
          </cell>
          <cell r="BQ144">
            <v>0</v>
          </cell>
          <cell r="BR144">
            <v>0</v>
          </cell>
          <cell r="BS144">
            <v>0</v>
          </cell>
          <cell r="BT144">
            <v>0</v>
          </cell>
        </row>
        <row r="145">
          <cell r="A145" t="str">
            <v>S 35.1</v>
          </cell>
          <cell r="B145" t="str">
            <v>Rive de France (location de bâteau)</v>
          </cell>
          <cell r="C145">
            <v>0</v>
          </cell>
          <cell r="D145">
            <v>0</v>
          </cell>
          <cell r="E145" t="str">
            <v>Port de Plaisance</v>
          </cell>
          <cell r="F145" t="str">
            <v>34440</v>
          </cell>
          <cell r="G145" t="str">
            <v>Colombiers</v>
          </cell>
          <cell r="H145">
            <v>0</v>
          </cell>
          <cell r="I145">
            <v>1</v>
          </cell>
          <cell r="J145">
            <v>0</v>
          </cell>
          <cell r="K145">
            <v>0</v>
          </cell>
          <cell r="L145">
            <v>1</v>
          </cell>
          <cell r="M145">
            <v>0</v>
          </cell>
          <cell r="N145">
            <v>0</v>
          </cell>
          <cell r="O145">
            <v>1</v>
          </cell>
          <cell r="P145">
            <v>0</v>
          </cell>
          <cell r="Q145">
            <v>0</v>
          </cell>
          <cell r="R145">
            <v>120</v>
          </cell>
          <cell r="S145">
            <v>2</v>
          </cell>
          <cell r="T145">
            <v>240</v>
          </cell>
          <cell r="U145">
            <v>26</v>
          </cell>
          <cell r="V145">
            <v>6240</v>
          </cell>
          <cell r="W145">
            <v>67.39200000000001</v>
          </cell>
          <cell r="X145">
            <v>40.559999999999995</v>
          </cell>
          <cell r="Y145">
            <v>107.952</v>
          </cell>
          <cell r="Z145">
            <v>6</v>
          </cell>
          <cell r="AA145">
            <v>8.6361600000000003</v>
          </cell>
          <cell r="AB145">
            <v>122.58816</v>
          </cell>
          <cell r="AC145" t="str">
            <v>Rive de France (location de bâteau)</v>
          </cell>
          <cell r="AD145">
            <v>0</v>
          </cell>
          <cell r="AE145">
            <v>0</v>
          </cell>
          <cell r="AF145" t="str">
            <v>Port de Plaisance</v>
          </cell>
          <cell r="AG145" t="str">
            <v>34440</v>
          </cell>
          <cell r="AH145" t="str">
            <v>Colombiers</v>
          </cell>
          <cell r="AI145">
            <v>122.58816</v>
          </cell>
          <cell r="AJ145">
            <v>711</v>
          </cell>
          <cell r="AK145">
            <v>0</v>
          </cell>
          <cell r="AL145">
            <v>0</v>
          </cell>
          <cell r="AM145" t="str">
            <v>non</v>
          </cell>
          <cell r="AN145">
            <v>0</v>
          </cell>
          <cell r="AO145">
            <v>0</v>
          </cell>
          <cell r="AP145">
            <v>0</v>
          </cell>
          <cell r="AQ145">
            <v>0</v>
          </cell>
          <cell r="AR145">
            <v>0</v>
          </cell>
          <cell r="AS145" t="str">
            <v>7721Z</v>
          </cell>
          <cell r="AT145">
            <v>35060481500026</v>
          </cell>
          <cell r="AU145">
            <v>0</v>
          </cell>
          <cell r="AV145" t="str">
            <v>Location de bâteaux</v>
          </cell>
          <cell r="AW145" t="str">
            <v>Monsieur LESIEUR Thierry</v>
          </cell>
          <cell r="AX145" t="str">
            <v>Gérant</v>
          </cell>
          <cell r="AY145" t="str">
            <v>04 67 37 14 60</v>
          </cell>
          <cell r="AZ145" t="str">
            <v>04 67 35 33 29</v>
          </cell>
          <cell r="BA145" t="str">
            <v>tlesieur@rivefrance.com</v>
          </cell>
          <cell r="BB145">
            <v>0</v>
          </cell>
          <cell r="BC145">
            <v>0</v>
          </cell>
          <cell r="BD145">
            <v>0</v>
          </cell>
          <cell r="BE145">
            <v>0</v>
          </cell>
          <cell r="BF145">
            <v>0</v>
          </cell>
          <cell r="BG145">
            <v>0</v>
          </cell>
          <cell r="BH145">
            <v>0</v>
          </cell>
          <cell r="BI145">
            <v>0</v>
          </cell>
          <cell r="BJ145">
            <v>0</v>
          </cell>
          <cell r="BK145">
            <v>0</v>
          </cell>
          <cell r="BL145">
            <v>0</v>
          </cell>
          <cell r="BM145">
            <v>0</v>
          </cell>
          <cell r="BN145">
            <v>1</v>
          </cell>
          <cell r="BO145">
            <v>0</v>
          </cell>
          <cell r="BP145">
            <v>0</v>
          </cell>
          <cell r="BQ145">
            <v>0</v>
          </cell>
          <cell r="BR145">
            <v>0</v>
          </cell>
          <cell r="BS145">
            <v>0</v>
          </cell>
          <cell r="BT145">
            <v>0</v>
          </cell>
        </row>
        <row r="146">
          <cell r="A146" t="str">
            <v>S 35.1</v>
          </cell>
          <cell r="B146" t="str">
            <v>Rive de France (location de bâteau)</v>
          </cell>
          <cell r="C146">
            <v>0</v>
          </cell>
          <cell r="D146">
            <v>0</v>
          </cell>
          <cell r="E146" t="str">
            <v>Port de Plaisance</v>
          </cell>
          <cell r="F146" t="str">
            <v>34440</v>
          </cell>
          <cell r="G146" t="str">
            <v>Colombiers</v>
          </cell>
          <cell r="H146">
            <v>0</v>
          </cell>
          <cell r="I146">
            <v>1</v>
          </cell>
          <cell r="J146">
            <v>0</v>
          </cell>
          <cell r="K146">
            <v>0</v>
          </cell>
          <cell r="L146">
            <v>0</v>
          </cell>
          <cell r="M146">
            <v>0</v>
          </cell>
          <cell r="N146">
            <v>0</v>
          </cell>
          <cell r="O146">
            <v>1</v>
          </cell>
          <cell r="P146">
            <v>0</v>
          </cell>
          <cell r="Q146">
            <v>0</v>
          </cell>
          <cell r="R146">
            <v>120</v>
          </cell>
          <cell r="S146">
            <v>1</v>
          </cell>
          <cell r="T146">
            <v>120</v>
          </cell>
          <cell r="U146">
            <v>6</v>
          </cell>
          <cell r="V146">
            <v>720</v>
          </cell>
          <cell r="W146">
            <v>7.7760000000000007</v>
          </cell>
          <cell r="X146">
            <v>4.68</v>
          </cell>
          <cell r="Y146">
            <v>12.456</v>
          </cell>
          <cell r="Z146">
            <v>6</v>
          </cell>
          <cell r="AA146">
            <v>0.99648000000000003</v>
          </cell>
          <cell r="AB146">
            <v>19.452480000000001</v>
          </cell>
          <cell r="AC146" t="str">
            <v>Rive de France (location de bâteau)</v>
          </cell>
          <cell r="AD146">
            <v>0</v>
          </cell>
          <cell r="AE146">
            <v>0</v>
          </cell>
          <cell r="AF146" t="str">
            <v>Port de Plaisance</v>
          </cell>
          <cell r="AG146" t="str">
            <v>34440</v>
          </cell>
          <cell r="AH146" t="str">
            <v>Colombiers</v>
          </cell>
          <cell r="AI146">
            <v>19.452480000000001</v>
          </cell>
          <cell r="AJ146">
            <v>0</v>
          </cell>
          <cell r="AK146">
            <v>0</v>
          </cell>
          <cell r="AL146">
            <v>0</v>
          </cell>
          <cell r="AM146" t="str">
            <v>non</v>
          </cell>
          <cell r="AN146">
            <v>0</v>
          </cell>
          <cell r="AO146">
            <v>0</v>
          </cell>
          <cell r="AP146">
            <v>0</v>
          </cell>
          <cell r="AQ146">
            <v>0</v>
          </cell>
          <cell r="AR146">
            <v>0</v>
          </cell>
          <cell r="AS146" t="str">
            <v>7721Z</v>
          </cell>
          <cell r="AT146">
            <v>35060481500027</v>
          </cell>
          <cell r="AU146">
            <v>0</v>
          </cell>
          <cell r="AV146" t="str">
            <v>Location de bâteaux</v>
          </cell>
          <cell r="AW146" t="str">
            <v>Monsieur LESIEUR Thierry</v>
          </cell>
          <cell r="AX146" t="str">
            <v>Gérant</v>
          </cell>
          <cell r="AY146" t="str">
            <v>04 67 37 14 60</v>
          </cell>
          <cell r="AZ146" t="str">
            <v>04 67 35 33 29</v>
          </cell>
          <cell r="BA146" t="str">
            <v>tlesieur@rivefrance.com</v>
          </cell>
          <cell r="BB146">
            <v>0</v>
          </cell>
          <cell r="BC146">
            <v>0</v>
          </cell>
          <cell r="BD146">
            <v>0</v>
          </cell>
          <cell r="BE146">
            <v>0</v>
          </cell>
          <cell r="BF146">
            <v>0</v>
          </cell>
          <cell r="BG146">
            <v>0</v>
          </cell>
          <cell r="BH146">
            <v>0</v>
          </cell>
          <cell r="BI146">
            <v>0</v>
          </cell>
          <cell r="BJ146">
            <v>0</v>
          </cell>
          <cell r="BK146">
            <v>0</v>
          </cell>
          <cell r="BL146">
            <v>0</v>
          </cell>
          <cell r="BM146">
            <v>0</v>
          </cell>
          <cell r="BN146">
            <v>1</v>
          </cell>
          <cell r="BO146">
            <v>0</v>
          </cell>
          <cell r="BP146">
            <v>0</v>
          </cell>
          <cell r="BQ146">
            <v>0</v>
          </cell>
          <cell r="BR146">
            <v>0</v>
          </cell>
          <cell r="BS146">
            <v>0</v>
          </cell>
          <cell r="BT146">
            <v>0</v>
          </cell>
        </row>
        <row r="147">
          <cell r="A147" t="str">
            <v>S 36</v>
          </cell>
          <cell r="B147" t="str">
            <v>Restaurant du Château</v>
          </cell>
          <cell r="C147">
            <v>0</v>
          </cell>
          <cell r="D147" t="str">
            <v>Rue</v>
          </cell>
          <cell r="E147" t="str">
            <v>du Château</v>
          </cell>
          <cell r="F147" t="str">
            <v>34440</v>
          </cell>
          <cell r="G147" t="str">
            <v>Colombiers</v>
          </cell>
          <cell r="H147">
            <v>0</v>
          </cell>
          <cell r="I147">
            <v>0</v>
          </cell>
          <cell r="J147">
            <v>0</v>
          </cell>
          <cell r="K147">
            <v>1</v>
          </cell>
          <cell r="L147">
            <v>1</v>
          </cell>
          <cell r="M147">
            <v>0</v>
          </cell>
          <cell r="N147">
            <v>0</v>
          </cell>
          <cell r="O147">
            <v>0</v>
          </cell>
          <cell r="P147">
            <v>3</v>
          </cell>
          <cell r="Q147">
            <v>0</v>
          </cell>
          <cell r="R147">
            <v>1080</v>
          </cell>
          <cell r="S147">
            <v>2</v>
          </cell>
          <cell r="T147">
            <v>2160</v>
          </cell>
          <cell r="U147">
            <v>52</v>
          </cell>
          <cell r="V147">
            <v>112320</v>
          </cell>
          <cell r="W147">
            <v>1213.056</v>
          </cell>
          <cell r="X147">
            <v>730.07999999999993</v>
          </cell>
          <cell r="Y147">
            <v>1943.136</v>
          </cell>
          <cell r="Z147">
            <v>36</v>
          </cell>
          <cell r="AA147">
            <v>155.45088000000001</v>
          </cell>
          <cell r="AB147">
            <v>2134.5868799999998</v>
          </cell>
          <cell r="AC147" t="str">
            <v>Restaurant du Château</v>
          </cell>
          <cell r="AD147">
            <v>0</v>
          </cell>
          <cell r="AE147" t="str">
            <v>Rue</v>
          </cell>
          <cell r="AF147" t="str">
            <v>du Château</v>
          </cell>
          <cell r="AG147" t="str">
            <v>34440</v>
          </cell>
          <cell r="AH147" t="str">
            <v>Colombiers</v>
          </cell>
          <cell r="AI147">
            <v>2134.5868799999998</v>
          </cell>
          <cell r="AJ147">
            <v>0</v>
          </cell>
          <cell r="AK147">
            <v>2134.5868799999998</v>
          </cell>
          <cell r="AL147">
            <v>2134.5868799999998</v>
          </cell>
          <cell r="AM147" t="str">
            <v>non</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cell r="BB147">
            <v>0</v>
          </cell>
          <cell r="BC147">
            <v>0</v>
          </cell>
          <cell r="BD147">
            <v>0</v>
          </cell>
          <cell r="BE147">
            <v>0</v>
          </cell>
          <cell r="BF147">
            <v>0</v>
          </cell>
          <cell r="BG147">
            <v>0</v>
          </cell>
          <cell r="BH147">
            <v>0</v>
          </cell>
          <cell r="BI147">
            <v>0</v>
          </cell>
          <cell r="BJ147">
            <v>0</v>
          </cell>
          <cell r="BK147">
            <v>0</v>
          </cell>
          <cell r="BL147">
            <v>0</v>
          </cell>
          <cell r="BM147">
            <v>3</v>
          </cell>
          <cell r="BN147">
            <v>0</v>
          </cell>
          <cell r="BO147">
            <v>0</v>
          </cell>
          <cell r="BP147">
            <v>0</v>
          </cell>
          <cell r="BQ147">
            <v>0</v>
          </cell>
          <cell r="BR147">
            <v>0</v>
          </cell>
          <cell r="BS147">
            <v>0</v>
          </cell>
          <cell r="BT147">
            <v>0</v>
          </cell>
        </row>
        <row r="148">
          <cell r="A148" t="str">
            <v>S 37</v>
          </cell>
          <cell r="B148" t="str">
            <v>Garage Bertrand</v>
          </cell>
          <cell r="C148">
            <v>0</v>
          </cell>
          <cell r="D148" t="str">
            <v>Avenue</v>
          </cell>
          <cell r="E148" t="str">
            <v>de Béziers</v>
          </cell>
          <cell r="F148" t="str">
            <v>34440</v>
          </cell>
          <cell r="G148" t="str">
            <v>Colombiers</v>
          </cell>
          <cell r="H148">
            <v>0</v>
          </cell>
          <cell r="I148">
            <v>1</v>
          </cell>
          <cell r="J148">
            <v>0</v>
          </cell>
          <cell r="K148">
            <v>0</v>
          </cell>
          <cell r="L148">
            <v>1</v>
          </cell>
          <cell r="M148">
            <v>0</v>
          </cell>
          <cell r="N148">
            <v>0</v>
          </cell>
          <cell r="O148">
            <v>0</v>
          </cell>
          <cell r="P148">
            <v>1</v>
          </cell>
          <cell r="Q148">
            <v>0</v>
          </cell>
          <cell r="R148">
            <v>360</v>
          </cell>
          <cell r="S148">
            <v>2</v>
          </cell>
          <cell r="T148">
            <v>720</v>
          </cell>
          <cell r="U148">
            <v>52</v>
          </cell>
          <cell r="V148">
            <v>37440</v>
          </cell>
          <cell r="W148">
            <v>404.35200000000003</v>
          </cell>
          <cell r="X148">
            <v>243.35999999999999</v>
          </cell>
          <cell r="Y148">
            <v>647.71199999999999</v>
          </cell>
          <cell r="Z148">
            <v>12</v>
          </cell>
          <cell r="AA148">
            <v>51.816960000000002</v>
          </cell>
          <cell r="AB148">
            <v>711.52895999999998</v>
          </cell>
          <cell r="AC148" t="str">
            <v>Garage Bertrand</v>
          </cell>
          <cell r="AD148">
            <v>0</v>
          </cell>
          <cell r="AE148" t="str">
            <v>Avenue</v>
          </cell>
          <cell r="AF148" t="str">
            <v>de Béziers</v>
          </cell>
          <cell r="AG148" t="str">
            <v>34440</v>
          </cell>
          <cell r="AH148" t="str">
            <v>Colombiers</v>
          </cell>
          <cell r="AI148">
            <v>711.52895999999998</v>
          </cell>
          <cell r="AJ148">
            <v>0</v>
          </cell>
          <cell r="AK148">
            <v>0</v>
          </cell>
          <cell r="AL148">
            <v>0</v>
          </cell>
          <cell r="AM148" t="str">
            <v>non</v>
          </cell>
          <cell r="AN148">
            <v>0</v>
          </cell>
          <cell r="AO148">
            <v>0</v>
          </cell>
          <cell r="AP148">
            <v>0</v>
          </cell>
          <cell r="AQ148">
            <v>0</v>
          </cell>
          <cell r="AR148">
            <v>0</v>
          </cell>
          <cell r="AS148">
            <v>0</v>
          </cell>
          <cell r="AT148">
            <v>0</v>
          </cell>
          <cell r="AU148">
            <v>0</v>
          </cell>
          <cell r="AV148" t="str">
            <v>Garage</v>
          </cell>
          <cell r="AW148" t="str">
            <v>Jalabert Mme</v>
          </cell>
          <cell r="AX148">
            <v>0</v>
          </cell>
          <cell r="AY148" t="str">
            <v>04 67 37 08 81</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1</v>
          </cell>
          <cell r="BN148">
            <v>0</v>
          </cell>
          <cell r="BO148">
            <v>0</v>
          </cell>
          <cell r="BP148">
            <v>0</v>
          </cell>
          <cell r="BQ148">
            <v>0</v>
          </cell>
          <cell r="BR148">
            <v>0</v>
          </cell>
          <cell r="BS148">
            <v>0</v>
          </cell>
          <cell r="BT148">
            <v>0</v>
          </cell>
        </row>
        <row r="149">
          <cell r="A149" t="str">
            <v>S 38</v>
          </cell>
          <cell r="B149" t="str">
            <v>M+matériaux</v>
          </cell>
          <cell r="C149">
            <v>0</v>
          </cell>
          <cell r="D149" t="str">
            <v>ZAE</v>
          </cell>
          <cell r="E149" t="str">
            <v>Cantegals</v>
          </cell>
          <cell r="F149" t="str">
            <v>34440</v>
          </cell>
          <cell r="G149" t="str">
            <v>Colombiers</v>
          </cell>
          <cell r="H149">
            <v>0</v>
          </cell>
          <cell r="I149">
            <v>1</v>
          </cell>
          <cell r="J149">
            <v>0</v>
          </cell>
          <cell r="K149">
            <v>0</v>
          </cell>
          <cell r="L149">
            <v>0</v>
          </cell>
          <cell r="M149">
            <v>0</v>
          </cell>
          <cell r="N149">
            <v>0</v>
          </cell>
          <cell r="O149">
            <v>1</v>
          </cell>
          <cell r="P149">
            <v>0</v>
          </cell>
          <cell r="Q149">
            <v>0</v>
          </cell>
          <cell r="R149">
            <v>120</v>
          </cell>
          <cell r="S149">
            <v>1</v>
          </cell>
          <cell r="T149">
            <v>120</v>
          </cell>
          <cell r="U149">
            <v>52</v>
          </cell>
          <cell r="V149">
            <v>6240</v>
          </cell>
          <cell r="W149">
            <v>67.39200000000001</v>
          </cell>
          <cell r="X149">
            <v>40.559999999999995</v>
          </cell>
          <cell r="Y149">
            <v>107.952</v>
          </cell>
          <cell r="Z149">
            <v>6</v>
          </cell>
          <cell r="AA149">
            <v>8.6361600000000003</v>
          </cell>
          <cell r="AB149">
            <v>122.58816</v>
          </cell>
          <cell r="AC149" t="str">
            <v>M+matériaux</v>
          </cell>
          <cell r="AD149">
            <v>0</v>
          </cell>
          <cell r="AE149" t="str">
            <v>ZAE</v>
          </cell>
          <cell r="AF149" t="str">
            <v>Cantegals</v>
          </cell>
          <cell r="AG149" t="str">
            <v>34440</v>
          </cell>
          <cell r="AH149" t="str">
            <v>Colombiers</v>
          </cell>
          <cell r="AI149">
            <v>122.58816</v>
          </cell>
          <cell r="AJ149">
            <v>0</v>
          </cell>
          <cell r="AK149">
            <v>0</v>
          </cell>
          <cell r="AL149">
            <v>0</v>
          </cell>
          <cell r="AM149" t="str">
            <v>non</v>
          </cell>
          <cell r="AN149">
            <v>0</v>
          </cell>
          <cell r="AO149">
            <v>0</v>
          </cell>
          <cell r="AP149">
            <v>0</v>
          </cell>
          <cell r="AQ149">
            <v>0</v>
          </cell>
          <cell r="AR149">
            <v>0</v>
          </cell>
          <cell r="AS149">
            <v>0</v>
          </cell>
          <cell r="AT149">
            <v>0</v>
          </cell>
          <cell r="AU149">
            <v>0</v>
          </cell>
          <cell r="AV149" t="str">
            <v>Bâtiment</v>
          </cell>
          <cell r="AW149">
            <v>0</v>
          </cell>
          <cell r="AX149">
            <v>0</v>
          </cell>
          <cell r="AY149" t="str">
            <v>04 67 32 12 67</v>
          </cell>
          <cell r="AZ149" t="str">
            <v>04 67 31 56 59</v>
          </cell>
          <cell r="BA149">
            <v>0</v>
          </cell>
          <cell r="BB149">
            <v>0</v>
          </cell>
          <cell r="BC149">
            <v>0</v>
          </cell>
          <cell r="BD149">
            <v>0</v>
          </cell>
          <cell r="BE149">
            <v>0</v>
          </cell>
          <cell r="BF149">
            <v>0</v>
          </cell>
          <cell r="BG149">
            <v>0</v>
          </cell>
          <cell r="BH149">
            <v>0</v>
          </cell>
          <cell r="BI149">
            <v>0</v>
          </cell>
          <cell r="BJ149">
            <v>0</v>
          </cell>
          <cell r="BK149">
            <v>0</v>
          </cell>
          <cell r="BL149">
            <v>1</v>
          </cell>
          <cell r="BM149">
            <v>0</v>
          </cell>
          <cell r="BN149">
            <v>0</v>
          </cell>
          <cell r="BO149">
            <v>0</v>
          </cell>
          <cell r="BP149">
            <v>0</v>
          </cell>
          <cell r="BQ149">
            <v>0</v>
          </cell>
          <cell r="BR149">
            <v>0</v>
          </cell>
          <cell r="BS149">
            <v>0</v>
          </cell>
          <cell r="BT149">
            <v>0</v>
          </cell>
        </row>
        <row r="150">
          <cell r="A150" t="str">
            <v>S 39</v>
          </cell>
          <cell r="B150" t="str">
            <v>Boul Pat Littoral</v>
          </cell>
          <cell r="C150">
            <v>0</v>
          </cell>
          <cell r="D150" t="str">
            <v>ZAE</v>
          </cell>
          <cell r="E150" t="str">
            <v>Cantegals</v>
          </cell>
          <cell r="F150" t="str">
            <v>34440</v>
          </cell>
          <cell r="G150" t="str">
            <v>Colombiers</v>
          </cell>
          <cell r="H150">
            <v>0</v>
          </cell>
          <cell r="I150">
            <v>1</v>
          </cell>
          <cell r="J150">
            <v>0</v>
          </cell>
          <cell r="K150">
            <v>0</v>
          </cell>
          <cell r="L150">
            <v>0</v>
          </cell>
          <cell r="M150">
            <v>0</v>
          </cell>
          <cell r="N150">
            <v>0</v>
          </cell>
          <cell r="O150">
            <v>0</v>
          </cell>
          <cell r="P150">
            <v>0</v>
          </cell>
          <cell r="Q150">
            <v>1</v>
          </cell>
          <cell r="R150">
            <v>770</v>
          </cell>
          <cell r="S150">
            <v>1</v>
          </cell>
          <cell r="T150">
            <v>770</v>
          </cell>
          <cell r="U150">
            <v>52</v>
          </cell>
          <cell r="V150">
            <v>40040</v>
          </cell>
          <cell r="W150">
            <v>432.43200000000002</v>
          </cell>
          <cell r="X150">
            <v>260.26</v>
          </cell>
          <cell r="Y150">
            <v>692.69200000000001</v>
          </cell>
          <cell r="Z150">
            <v>30</v>
          </cell>
          <cell r="AA150">
            <v>55.41536</v>
          </cell>
          <cell r="AB150">
            <v>778.10735999999997</v>
          </cell>
          <cell r="AC150" t="str">
            <v>Boul Pat Littoral</v>
          </cell>
          <cell r="AD150">
            <v>0</v>
          </cell>
          <cell r="AE150" t="str">
            <v>ZAE</v>
          </cell>
          <cell r="AF150" t="str">
            <v>Cantegals</v>
          </cell>
          <cell r="AG150" t="str">
            <v>34440</v>
          </cell>
          <cell r="AH150" t="str">
            <v>Colombiers</v>
          </cell>
          <cell r="AI150">
            <v>778.10735999999997</v>
          </cell>
          <cell r="AJ150">
            <v>0</v>
          </cell>
          <cell r="AK150">
            <v>0</v>
          </cell>
          <cell r="AL150">
            <v>0</v>
          </cell>
          <cell r="AM150" t="str">
            <v>non</v>
          </cell>
          <cell r="AN150">
            <v>0</v>
          </cell>
          <cell r="AO150">
            <v>0</v>
          </cell>
          <cell r="AP150">
            <v>0</v>
          </cell>
          <cell r="AQ150">
            <v>0</v>
          </cell>
          <cell r="AR150">
            <v>0</v>
          </cell>
          <cell r="AS150">
            <v>0</v>
          </cell>
          <cell r="AT150">
            <v>0</v>
          </cell>
          <cell r="AU150">
            <v>0</v>
          </cell>
          <cell r="AV150">
            <v>0</v>
          </cell>
          <cell r="AW150" t="str">
            <v>Milla Aurélia</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1</v>
          </cell>
          <cell r="BO150">
            <v>0</v>
          </cell>
          <cell r="BP150">
            <v>0</v>
          </cell>
          <cell r="BQ150">
            <v>0</v>
          </cell>
          <cell r="BR150">
            <v>0</v>
          </cell>
          <cell r="BS150">
            <v>0</v>
          </cell>
          <cell r="BT150">
            <v>0</v>
          </cell>
        </row>
        <row r="151">
          <cell r="A151" t="str">
            <v>S 40.1</v>
          </cell>
          <cell r="B151" t="str">
            <v>Super Marché Casino</v>
          </cell>
          <cell r="C151">
            <v>0</v>
          </cell>
          <cell r="D151" t="str">
            <v>ZAE</v>
          </cell>
          <cell r="E151" t="str">
            <v>Cantegals</v>
          </cell>
          <cell r="F151" t="str">
            <v>34440</v>
          </cell>
          <cell r="G151" t="str">
            <v>Colombiers</v>
          </cell>
          <cell r="H151">
            <v>1</v>
          </cell>
          <cell r="I151">
            <v>0</v>
          </cell>
          <cell r="J151">
            <v>1</v>
          </cell>
          <cell r="K151">
            <v>0</v>
          </cell>
          <cell r="L151">
            <v>1</v>
          </cell>
          <cell r="M151">
            <v>0</v>
          </cell>
          <cell r="N151">
            <v>0</v>
          </cell>
          <cell r="O151">
            <v>0</v>
          </cell>
          <cell r="P151">
            <v>0</v>
          </cell>
          <cell r="Q151">
            <v>5</v>
          </cell>
          <cell r="R151">
            <v>3850</v>
          </cell>
          <cell r="S151">
            <v>3</v>
          </cell>
          <cell r="T151">
            <v>11550</v>
          </cell>
          <cell r="U151">
            <v>52</v>
          </cell>
          <cell r="V151">
            <v>600600</v>
          </cell>
          <cell r="W151">
            <v>6486.4800000000005</v>
          </cell>
          <cell r="X151">
            <v>3903.8999999999996</v>
          </cell>
          <cell r="Y151">
            <v>10390.379999999999</v>
          </cell>
          <cell r="Z151">
            <v>150</v>
          </cell>
          <cell r="AA151">
            <v>831.23039999999992</v>
          </cell>
          <cell r="AB151">
            <v>11371.6104</v>
          </cell>
          <cell r="AC151" t="str">
            <v>S.A.LOEN (Casino)</v>
          </cell>
          <cell r="AD151">
            <v>0</v>
          </cell>
          <cell r="AE151" t="str">
            <v>ZAE</v>
          </cell>
          <cell r="AF151" t="str">
            <v>Cantegals</v>
          </cell>
          <cell r="AG151" t="str">
            <v>34440</v>
          </cell>
          <cell r="AH151" t="str">
            <v>Colombiers</v>
          </cell>
          <cell r="AI151">
            <v>11371.6104</v>
          </cell>
          <cell r="AJ151">
            <v>13945</v>
          </cell>
          <cell r="AK151">
            <v>-2573.3896000000004</v>
          </cell>
          <cell r="AL151">
            <v>0</v>
          </cell>
          <cell r="AM151" t="str">
            <v>non</v>
          </cell>
          <cell r="AN151">
            <v>0</v>
          </cell>
          <cell r="AO151">
            <v>0</v>
          </cell>
          <cell r="AP151">
            <v>0</v>
          </cell>
          <cell r="AQ151">
            <v>0</v>
          </cell>
          <cell r="AR151">
            <v>0</v>
          </cell>
          <cell r="AS151" t="str">
            <v>4711D</v>
          </cell>
          <cell r="AT151">
            <v>44095837900032</v>
          </cell>
          <cell r="AU151">
            <v>0</v>
          </cell>
          <cell r="AV151" t="str">
            <v>Distribution</v>
          </cell>
          <cell r="AW151" t="str">
            <v>Monsieur MIREPOIX</v>
          </cell>
          <cell r="AX151" t="str">
            <v>Directeur</v>
          </cell>
          <cell r="AY151" t="str">
            <v>04 67 32 64 40</v>
          </cell>
          <cell r="AZ151" t="str">
            <v>04 67 32 64 41</v>
          </cell>
          <cell r="BA151" t="str">
            <v>loen.sa@orange.fr</v>
          </cell>
          <cell r="BB151">
            <v>0</v>
          </cell>
          <cell r="BC151">
            <v>0</v>
          </cell>
          <cell r="BD151">
            <v>0</v>
          </cell>
          <cell r="BE151">
            <v>0</v>
          </cell>
          <cell r="BF151">
            <v>0</v>
          </cell>
          <cell r="BG151">
            <v>0</v>
          </cell>
          <cell r="BH151">
            <v>0</v>
          </cell>
          <cell r="BI151">
            <v>0</v>
          </cell>
          <cell r="BJ151">
            <v>0</v>
          </cell>
          <cell r="BK151">
            <v>0</v>
          </cell>
          <cell r="BL151">
            <v>0</v>
          </cell>
          <cell r="BM151">
            <v>0</v>
          </cell>
          <cell r="BN151">
            <v>5</v>
          </cell>
          <cell r="BO151">
            <v>0</v>
          </cell>
          <cell r="BP151">
            <v>0</v>
          </cell>
          <cell r="BQ151">
            <v>0</v>
          </cell>
          <cell r="BR151">
            <v>0</v>
          </cell>
          <cell r="BS151">
            <v>0</v>
          </cell>
          <cell r="BT151">
            <v>0</v>
          </cell>
        </row>
        <row r="152">
          <cell r="A152" t="str">
            <v>S 41</v>
          </cell>
          <cell r="B152" t="str">
            <v>Le Carolin's</v>
          </cell>
          <cell r="C152">
            <v>0</v>
          </cell>
          <cell r="D152" t="str">
            <v>ZAE</v>
          </cell>
          <cell r="E152" t="str">
            <v>Viargues</v>
          </cell>
          <cell r="F152" t="str">
            <v>34440</v>
          </cell>
          <cell r="G152" t="str">
            <v>Colombiers</v>
          </cell>
          <cell r="H152">
            <v>0</v>
          </cell>
          <cell r="I152">
            <v>1</v>
          </cell>
          <cell r="J152">
            <v>0</v>
          </cell>
          <cell r="K152">
            <v>0</v>
          </cell>
          <cell r="L152">
            <v>0</v>
          </cell>
          <cell r="M152">
            <v>0</v>
          </cell>
          <cell r="N152">
            <v>0</v>
          </cell>
          <cell r="O152">
            <v>0</v>
          </cell>
          <cell r="P152">
            <v>1</v>
          </cell>
          <cell r="Q152">
            <v>0</v>
          </cell>
          <cell r="R152">
            <v>360</v>
          </cell>
          <cell r="S152">
            <v>1</v>
          </cell>
          <cell r="T152">
            <v>360</v>
          </cell>
          <cell r="U152">
            <v>52</v>
          </cell>
          <cell r="V152">
            <v>18720</v>
          </cell>
          <cell r="W152">
            <v>202.17600000000002</v>
          </cell>
          <cell r="X152">
            <v>121.67999999999999</v>
          </cell>
          <cell r="Y152">
            <v>323.85599999999999</v>
          </cell>
          <cell r="Z152">
            <v>12</v>
          </cell>
          <cell r="AA152">
            <v>25.908480000000001</v>
          </cell>
          <cell r="AB152">
            <v>361.76447999999999</v>
          </cell>
          <cell r="AC152" t="str">
            <v>Le Carolin's</v>
          </cell>
          <cell r="AD152">
            <v>0</v>
          </cell>
          <cell r="AE152" t="str">
            <v>ZAE</v>
          </cell>
          <cell r="AF152" t="str">
            <v>Viargues</v>
          </cell>
          <cell r="AG152" t="str">
            <v>34440</v>
          </cell>
          <cell r="AH152" t="str">
            <v>Colombiers</v>
          </cell>
          <cell r="AI152">
            <v>361.76447999999999</v>
          </cell>
          <cell r="AJ152">
            <v>0</v>
          </cell>
          <cell r="AK152">
            <v>0</v>
          </cell>
          <cell r="AL152">
            <v>0</v>
          </cell>
          <cell r="AM152" t="str">
            <v>non</v>
          </cell>
          <cell r="AN152">
            <v>0</v>
          </cell>
          <cell r="AO152">
            <v>0</v>
          </cell>
          <cell r="AP152">
            <v>0</v>
          </cell>
          <cell r="AQ152">
            <v>0</v>
          </cell>
          <cell r="AR152">
            <v>0</v>
          </cell>
          <cell r="AS152">
            <v>0</v>
          </cell>
          <cell r="AT152">
            <v>0</v>
          </cell>
          <cell r="AU152">
            <v>0</v>
          </cell>
          <cell r="AV152">
            <v>0</v>
          </cell>
          <cell r="AW152" t="str">
            <v>Madame Jannelli Caroline</v>
          </cell>
          <cell r="AX152" t="str">
            <v>Gérante</v>
          </cell>
          <cell r="AY152" t="str">
            <v>04 67 31 29 40</v>
          </cell>
          <cell r="AZ152">
            <v>0</v>
          </cell>
          <cell r="BA152">
            <v>0</v>
          </cell>
          <cell r="BB152">
            <v>0</v>
          </cell>
          <cell r="BC152">
            <v>1</v>
          </cell>
          <cell r="BD152">
            <v>0</v>
          </cell>
          <cell r="BE152">
            <v>0</v>
          </cell>
          <cell r="BF152">
            <v>0</v>
          </cell>
          <cell r="BG152">
            <v>0</v>
          </cell>
          <cell r="BH152">
            <v>1</v>
          </cell>
          <cell r="BI152">
            <v>0</v>
          </cell>
          <cell r="BJ152">
            <v>0</v>
          </cell>
          <cell r="BK152">
            <v>0</v>
          </cell>
          <cell r="BL152">
            <v>0</v>
          </cell>
          <cell r="BM152">
            <v>1</v>
          </cell>
          <cell r="BN152">
            <v>0</v>
          </cell>
          <cell r="BO152">
            <v>1</v>
          </cell>
          <cell r="BP152">
            <v>0</v>
          </cell>
          <cell r="BQ152">
            <v>0</v>
          </cell>
          <cell r="BR152">
            <v>0</v>
          </cell>
          <cell r="BS152">
            <v>0</v>
          </cell>
          <cell r="BT152">
            <v>1</v>
          </cell>
        </row>
        <row r="153">
          <cell r="A153" t="str">
            <v>S 42</v>
          </cell>
          <cell r="B153" t="str">
            <v>Euro diesel Service</v>
          </cell>
          <cell r="C153">
            <v>0</v>
          </cell>
          <cell r="D153" t="str">
            <v>ZAE</v>
          </cell>
          <cell r="E153" t="str">
            <v>Viargues</v>
          </cell>
          <cell r="F153" t="str">
            <v>34440</v>
          </cell>
          <cell r="G153" t="str">
            <v>Colombiers</v>
          </cell>
          <cell r="H153">
            <v>0</v>
          </cell>
          <cell r="I153">
            <v>1</v>
          </cell>
          <cell r="J153">
            <v>0</v>
          </cell>
          <cell r="K153">
            <v>0</v>
          </cell>
          <cell r="L153">
            <v>0</v>
          </cell>
          <cell r="M153">
            <v>0</v>
          </cell>
          <cell r="N153">
            <v>0</v>
          </cell>
          <cell r="O153">
            <v>0</v>
          </cell>
          <cell r="P153">
            <v>0</v>
          </cell>
          <cell r="Q153">
            <v>2</v>
          </cell>
          <cell r="R153">
            <v>1540</v>
          </cell>
          <cell r="S153">
            <v>1</v>
          </cell>
          <cell r="T153">
            <v>1540</v>
          </cell>
          <cell r="U153">
            <v>52</v>
          </cell>
          <cell r="V153">
            <v>80080</v>
          </cell>
          <cell r="W153">
            <v>864.86400000000003</v>
          </cell>
          <cell r="X153">
            <v>520.52</v>
          </cell>
          <cell r="Y153">
            <v>1385.384</v>
          </cell>
          <cell r="Z153">
            <v>60</v>
          </cell>
          <cell r="AA153">
            <v>110.83072</v>
          </cell>
          <cell r="AB153">
            <v>1556.2147199999999</v>
          </cell>
          <cell r="AC153" t="str">
            <v>Euro diesel Service</v>
          </cell>
          <cell r="AD153">
            <v>0</v>
          </cell>
          <cell r="AE153" t="str">
            <v>ZAE</v>
          </cell>
          <cell r="AF153" t="str">
            <v>Viargues</v>
          </cell>
          <cell r="AG153" t="str">
            <v>34440</v>
          </cell>
          <cell r="AH153" t="str">
            <v>Colombiers</v>
          </cell>
          <cell r="AI153">
            <v>1556.2147199999999</v>
          </cell>
          <cell r="AJ153">
            <v>0</v>
          </cell>
          <cell r="AK153">
            <v>1556.2147199999999</v>
          </cell>
          <cell r="AL153">
            <v>1556.2147199999999</v>
          </cell>
          <cell r="AM153" t="str">
            <v>non</v>
          </cell>
          <cell r="AN153">
            <v>0</v>
          </cell>
          <cell r="AO153">
            <v>0</v>
          </cell>
          <cell r="AP153">
            <v>0</v>
          </cell>
          <cell r="AQ153">
            <v>0</v>
          </cell>
          <cell r="AR153">
            <v>0</v>
          </cell>
          <cell r="AS153">
            <v>0</v>
          </cell>
          <cell r="AT153">
            <v>0</v>
          </cell>
          <cell r="AU153">
            <v>0</v>
          </cell>
          <cell r="AV153">
            <v>0</v>
          </cell>
          <cell r="AW153" t="str">
            <v>Guibbal Jean Michel</v>
          </cell>
          <cell r="AX153">
            <v>0</v>
          </cell>
          <cell r="AY153">
            <v>0</v>
          </cell>
          <cell r="AZ153">
            <v>0</v>
          </cell>
          <cell r="BA153">
            <v>0</v>
          </cell>
          <cell r="BB153">
            <v>0</v>
          </cell>
          <cell r="BC153">
            <v>0</v>
          </cell>
          <cell r="BD153">
            <v>0</v>
          </cell>
          <cell r="BE153">
            <v>0</v>
          </cell>
          <cell r="BF153">
            <v>0</v>
          </cell>
          <cell r="BG153">
            <v>0</v>
          </cell>
          <cell r="BH153">
            <v>0</v>
          </cell>
          <cell r="BI153">
            <v>0</v>
          </cell>
          <cell r="BJ153">
            <v>0</v>
          </cell>
          <cell r="BK153">
            <v>0</v>
          </cell>
          <cell r="BL153">
            <v>0</v>
          </cell>
          <cell r="BM153">
            <v>0</v>
          </cell>
          <cell r="BN153">
            <v>2</v>
          </cell>
          <cell r="BO153">
            <v>0</v>
          </cell>
          <cell r="BP153">
            <v>0</v>
          </cell>
          <cell r="BQ153">
            <v>0</v>
          </cell>
          <cell r="BR153">
            <v>0</v>
          </cell>
          <cell r="BS153">
            <v>0</v>
          </cell>
          <cell r="BT153">
            <v>0</v>
          </cell>
        </row>
        <row r="154">
          <cell r="A154" t="str">
            <v>S 43</v>
          </cell>
          <cell r="B154" t="str">
            <v>Scotto Cyril</v>
          </cell>
          <cell r="C154">
            <v>6</v>
          </cell>
          <cell r="D154" t="str">
            <v>Rue</v>
          </cell>
          <cell r="E154" t="str">
            <v>de la Jasse ZAE Viargues</v>
          </cell>
          <cell r="F154" t="str">
            <v>34440</v>
          </cell>
          <cell r="G154" t="str">
            <v>Colombiers</v>
          </cell>
          <cell r="H154">
            <v>0</v>
          </cell>
          <cell r="I154">
            <v>1</v>
          </cell>
          <cell r="J154">
            <v>0</v>
          </cell>
          <cell r="K154">
            <v>0</v>
          </cell>
          <cell r="L154">
            <v>0</v>
          </cell>
          <cell r="M154">
            <v>0</v>
          </cell>
          <cell r="N154">
            <v>0</v>
          </cell>
          <cell r="O154">
            <v>0</v>
          </cell>
          <cell r="P154">
            <v>0</v>
          </cell>
          <cell r="Q154">
            <v>1</v>
          </cell>
          <cell r="R154">
            <v>770</v>
          </cell>
          <cell r="S154">
            <v>1</v>
          </cell>
          <cell r="T154">
            <v>770</v>
          </cell>
          <cell r="U154">
            <v>52</v>
          </cell>
          <cell r="V154">
            <v>40040</v>
          </cell>
          <cell r="W154">
            <v>432.43200000000002</v>
          </cell>
          <cell r="X154">
            <v>260.26</v>
          </cell>
          <cell r="Y154">
            <v>692.69200000000001</v>
          </cell>
          <cell r="Z154">
            <v>30</v>
          </cell>
          <cell r="AA154">
            <v>55.41536</v>
          </cell>
          <cell r="AB154">
            <v>778.10735999999997</v>
          </cell>
          <cell r="AC154" t="str">
            <v>Scotto Cyril</v>
          </cell>
          <cell r="AD154">
            <v>6</v>
          </cell>
          <cell r="AE154" t="str">
            <v>Rue</v>
          </cell>
          <cell r="AF154" t="str">
            <v>de la Jasse ZAE Viargues</v>
          </cell>
          <cell r="AG154" t="str">
            <v>34440</v>
          </cell>
          <cell r="AH154" t="str">
            <v>Colombiers</v>
          </cell>
          <cell r="AI154">
            <v>778.10735999999997</v>
          </cell>
          <cell r="AJ154">
            <v>0</v>
          </cell>
          <cell r="AK154">
            <v>0</v>
          </cell>
          <cell r="AL154">
            <v>0</v>
          </cell>
          <cell r="AM154" t="str">
            <v>non</v>
          </cell>
          <cell r="AN154">
            <v>0</v>
          </cell>
          <cell r="AO154">
            <v>0</v>
          </cell>
          <cell r="AP154">
            <v>0</v>
          </cell>
          <cell r="AQ154">
            <v>0</v>
          </cell>
          <cell r="AR154">
            <v>0</v>
          </cell>
          <cell r="AS154">
            <v>0</v>
          </cell>
          <cell r="AT154">
            <v>0</v>
          </cell>
          <cell r="AU154">
            <v>0</v>
          </cell>
          <cell r="AV154">
            <v>0</v>
          </cell>
          <cell r="AW154" t="str">
            <v>Scotto Cyril</v>
          </cell>
          <cell r="AX154">
            <v>0</v>
          </cell>
          <cell r="AY154">
            <v>0</v>
          </cell>
          <cell r="AZ154">
            <v>0</v>
          </cell>
          <cell r="BA154">
            <v>0</v>
          </cell>
          <cell r="BB154">
            <v>0</v>
          </cell>
          <cell r="BC154">
            <v>0</v>
          </cell>
          <cell r="BD154">
            <v>0</v>
          </cell>
          <cell r="BE154">
            <v>0</v>
          </cell>
          <cell r="BF154">
            <v>0</v>
          </cell>
          <cell r="BG154">
            <v>0</v>
          </cell>
          <cell r="BH154">
            <v>0</v>
          </cell>
          <cell r="BI154">
            <v>0</v>
          </cell>
          <cell r="BJ154">
            <v>0</v>
          </cell>
          <cell r="BK154">
            <v>0</v>
          </cell>
          <cell r="BL154">
            <v>0</v>
          </cell>
          <cell r="BM154">
            <v>0</v>
          </cell>
          <cell r="BN154">
            <v>1</v>
          </cell>
          <cell r="BO154">
            <v>0</v>
          </cell>
          <cell r="BP154">
            <v>0</v>
          </cell>
          <cell r="BQ154">
            <v>0</v>
          </cell>
          <cell r="BR154">
            <v>0</v>
          </cell>
          <cell r="BS154">
            <v>0</v>
          </cell>
          <cell r="BT154">
            <v>0</v>
          </cell>
        </row>
        <row r="155">
          <cell r="A155" t="str">
            <v>S 44</v>
          </cell>
          <cell r="B155" t="str">
            <v>Restaurant la Grillade 34</v>
          </cell>
          <cell r="C155">
            <v>0</v>
          </cell>
          <cell r="D155" t="str">
            <v>ZAE</v>
          </cell>
          <cell r="E155" t="str">
            <v>Viargues</v>
          </cell>
          <cell r="F155" t="str">
            <v>34440</v>
          </cell>
          <cell r="G155" t="str">
            <v>Colombiers</v>
          </cell>
          <cell r="H155">
            <v>0</v>
          </cell>
          <cell r="I155">
            <v>1</v>
          </cell>
          <cell r="J155">
            <v>0</v>
          </cell>
          <cell r="K155">
            <v>0</v>
          </cell>
          <cell r="L155">
            <v>0</v>
          </cell>
          <cell r="M155">
            <v>0</v>
          </cell>
          <cell r="N155">
            <v>0</v>
          </cell>
          <cell r="O155">
            <v>0</v>
          </cell>
          <cell r="P155">
            <v>0</v>
          </cell>
          <cell r="Q155">
            <v>4</v>
          </cell>
          <cell r="R155">
            <v>3080</v>
          </cell>
          <cell r="S155">
            <v>1</v>
          </cell>
          <cell r="T155">
            <v>3080</v>
          </cell>
          <cell r="U155">
            <v>52</v>
          </cell>
          <cell r="V155">
            <v>160160</v>
          </cell>
          <cell r="W155">
            <v>1729.7280000000001</v>
          </cell>
          <cell r="X155">
            <v>1041.04</v>
          </cell>
          <cell r="Y155">
            <v>2770.768</v>
          </cell>
          <cell r="Z155">
            <v>120</v>
          </cell>
          <cell r="AA155">
            <v>221.66144</v>
          </cell>
          <cell r="AB155">
            <v>3112.4294399999999</v>
          </cell>
          <cell r="AC155" t="str">
            <v>Restaurant la Grillade 34</v>
          </cell>
          <cell r="AD155">
            <v>0</v>
          </cell>
          <cell r="AE155" t="str">
            <v>ZAE</v>
          </cell>
          <cell r="AF155" t="str">
            <v>Viargues</v>
          </cell>
          <cell r="AG155" t="str">
            <v>34440</v>
          </cell>
          <cell r="AH155" t="str">
            <v>Colombiers</v>
          </cell>
          <cell r="AI155">
            <v>3112.4294399999999</v>
          </cell>
          <cell r="AJ155">
            <v>0</v>
          </cell>
          <cell r="AK155">
            <v>3112.4294399999999</v>
          </cell>
          <cell r="AL155">
            <v>3112.4294399999999</v>
          </cell>
          <cell r="AM155" t="str">
            <v>non</v>
          </cell>
          <cell r="AN155">
            <v>0</v>
          </cell>
          <cell r="AO155">
            <v>0</v>
          </cell>
          <cell r="AP155">
            <v>0</v>
          </cell>
          <cell r="AQ155">
            <v>0</v>
          </cell>
          <cell r="AR155">
            <v>0</v>
          </cell>
          <cell r="AS155" t="str">
            <v>5510Z</v>
          </cell>
          <cell r="AT155">
            <v>53071101900014</v>
          </cell>
          <cell r="AU155">
            <v>0</v>
          </cell>
          <cell r="AV155" t="str">
            <v>Restauration traditionnelle</v>
          </cell>
          <cell r="AW155" t="str">
            <v>Monsieur HANSE Luc</v>
          </cell>
          <cell r="AX155" t="str">
            <v>Gérant</v>
          </cell>
          <cell r="AY155" t="str">
            <v>04 67 77 29 01</v>
          </cell>
          <cell r="AZ155">
            <v>0</v>
          </cell>
          <cell r="BA155">
            <v>0</v>
          </cell>
          <cell r="BB155">
            <v>0</v>
          </cell>
          <cell r="BC155">
            <v>1</v>
          </cell>
          <cell r="BD155">
            <v>0</v>
          </cell>
          <cell r="BE155">
            <v>0</v>
          </cell>
          <cell r="BF155">
            <v>0</v>
          </cell>
          <cell r="BG155">
            <v>1</v>
          </cell>
          <cell r="BH155">
            <v>0</v>
          </cell>
          <cell r="BI155">
            <v>0</v>
          </cell>
          <cell r="BJ155">
            <v>0</v>
          </cell>
          <cell r="BK155">
            <v>0</v>
          </cell>
          <cell r="BL155">
            <v>0</v>
          </cell>
          <cell r="BM155">
            <v>0</v>
          </cell>
          <cell r="BN155">
            <v>4</v>
          </cell>
          <cell r="BO155">
            <v>1</v>
          </cell>
          <cell r="BP155">
            <v>0</v>
          </cell>
          <cell r="BQ155">
            <v>0</v>
          </cell>
          <cell r="BR155">
            <v>0</v>
          </cell>
          <cell r="BS155">
            <v>1</v>
          </cell>
          <cell r="BT155">
            <v>0</v>
          </cell>
        </row>
        <row r="156">
          <cell r="A156" t="str">
            <v>S 45.1</v>
          </cell>
          <cell r="B156" t="str">
            <v>Station service Dyneff</v>
          </cell>
          <cell r="C156">
            <v>0</v>
          </cell>
          <cell r="D156" t="str">
            <v>ZAE</v>
          </cell>
          <cell r="E156" t="str">
            <v>Viargues</v>
          </cell>
          <cell r="F156" t="str">
            <v>34440</v>
          </cell>
          <cell r="G156" t="str">
            <v>Colombiers</v>
          </cell>
          <cell r="H156">
            <v>0</v>
          </cell>
          <cell r="I156">
            <v>1</v>
          </cell>
          <cell r="J156">
            <v>0</v>
          </cell>
          <cell r="K156">
            <v>0</v>
          </cell>
          <cell r="L156">
            <v>0</v>
          </cell>
          <cell r="M156">
            <v>0</v>
          </cell>
          <cell r="N156">
            <v>0</v>
          </cell>
          <cell r="O156">
            <v>0</v>
          </cell>
          <cell r="P156">
            <v>0</v>
          </cell>
          <cell r="Q156">
            <v>3</v>
          </cell>
          <cell r="R156">
            <v>2310</v>
          </cell>
          <cell r="S156">
            <v>1</v>
          </cell>
          <cell r="T156">
            <v>2310</v>
          </cell>
          <cell r="U156">
            <v>52</v>
          </cell>
          <cell r="V156">
            <v>120120</v>
          </cell>
          <cell r="W156">
            <v>1297.296</v>
          </cell>
          <cell r="X156">
            <v>780.78</v>
          </cell>
          <cell r="Y156">
            <v>2078.076</v>
          </cell>
          <cell r="Z156">
            <v>90</v>
          </cell>
          <cell r="AA156">
            <v>166.24608000000001</v>
          </cell>
          <cell r="AB156">
            <v>2334.3220799999999</v>
          </cell>
          <cell r="AC156" t="str">
            <v>DYNEFF - Groupe ROMPETROL</v>
          </cell>
          <cell r="AD156">
            <v>12</v>
          </cell>
          <cell r="AE156" t="str">
            <v xml:space="preserve">rue </v>
          </cell>
          <cell r="AF156" t="str">
            <v>Ernest Cognacq CS 60452</v>
          </cell>
          <cell r="AG156">
            <v>11785</v>
          </cell>
          <cell r="AH156" t="str">
            <v>Narbonne Cedex</v>
          </cell>
          <cell r="AI156">
            <v>2334.3220799999999</v>
          </cell>
          <cell r="AJ156">
            <v>1235</v>
          </cell>
          <cell r="AK156">
            <v>1099.3220799999999</v>
          </cell>
          <cell r="AL156">
            <v>1099.3220799999999</v>
          </cell>
          <cell r="AM156" t="str">
            <v>oui</v>
          </cell>
          <cell r="AN156">
            <v>1099.3220799999999</v>
          </cell>
          <cell r="AO156">
            <v>40896</v>
          </cell>
          <cell r="AP156">
            <v>1099.3220799999999</v>
          </cell>
          <cell r="AQ156">
            <v>0</v>
          </cell>
          <cell r="AR156">
            <v>0</v>
          </cell>
          <cell r="AS156" t="str">
            <v>515A</v>
          </cell>
          <cell r="AT156">
            <v>30580099700267</v>
          </cell>
          <cell r="AU156">
            <v>0</v>
          </cell>
          <cell r="AV156" t="str">
            <v>Station Service</v>
          </cell>
          <cell r="AW156" t="str">
            <v>Madame ESPAZE DANEL</v>
          </cell>
          <cell r="AX156" t="str">
            <v>Secrétaire</v>
          </cell>
          <cell r="AY156" t="str">
            <v>04  68 27 70 71</v>
          </cell>
          <cell r="AZ156" t="str">
            <v>04 68 27 42 08</v>
          </cell>
          <cell r="BA156" t="str">
            <v>carina.espaze@dyneff.fr</v>
          </cell>
          <cell r="BB156">
            <v>40896</v>
          </cell>
          <cell r="BC156">
            <v>0</v>
          </cell>
          <cell r="BD156">
            <v>0</v>
          </cell>
          <cell r="BE156">
            <v>0</v>
          </cell>
          <cell r="BF156">
            <v>0</v>
          </cell>
          <cell r="BG156">
            <v>0</v>
          </cell>
          <cell r="BH156">
            <v>1</v>
          </cell>
          <cell r="BI156">
            <v>0</v>
          </cell>
          <cell r="BJ156">
            <v>0</v>
          </cell>
          <cell r="BK156">
            <v>0</v>
          </cell>
          <cell r="BL156">
            <v>0</v>
          </cell>
          <cell r="BM156">
            <v>0</v>
          </cell>
          <cell r="BN156">
            <v>3</v>
          </cell>
          <cell r="BO156">
            <v>0</v>
          </cell>
          <cell r="BP156">
            <v>0</v>
          </cell>
          <cell r="BQ156">
            <v>0</v>
          </cell>
          <cell r="BR156">
            <v>0</v>
          </cell>
          <cell r="BS156">
            <v>0</v>
          </cell>
          <cell r="BT156">
            <v>1</v>
          </cell>
        </row>
        <row r="157">
          <cell r="A157" t="str">
            <v>S 46.1</v>
          </cell>
          <cell r="B157" t="str">
            <v>Occitanie PL</v>
          </cell>
          <cell r="C157">
            <v>0</v>
          </cell>
          <cell r="D157" t="str">
            <v>ZAE</v>
          </cell>
          <cell r="E157" t="str">
            <v>Viargues</v>
          </cell>
          <cell r="F157" t="str">
            <v>34440</v>
          </cell>
          <cell r="G157" t="str">
            <v>Colombiers</v>
          </cell>
          <cell r="H157">
            <v>0</v>
          </cell>
          <cell r="I157">
            <v>1</v>
          </cell>
          <cell r="J157">
            <v>0</v>
          </cell>
          <cell r="K157">
            <v>0</v>
          </cell>
          <cell r="L157">
            <v>0</v>
          </cell>
          <cell r="M157">
            <v>0</v>
          </cell>
          <cell r="N157">
            <v>0</v>
          </cell>
          <cell r="O157">
            <v>0</v>
          </cell>
          <cell r="P157">
            <v>0</v>
          </cell>
          <cell r="Q157">
            <v>2</v>
          </cell>
          <cell r="R157">
            <v>1540</v>
          </cell>
          <cell r="S157">
            <v>1</v>
          </cell>
          <cell r="T157">
            <v>1540</v>
          </cell>
          <cell r="U157">
            <v>52</v>
          </cell>
          <cell r="V157">
            <v>80080</v>
          </cell>
          <cell r="W157">
            <v>864.86400000000003</v>
          </cell>
          <cell r="X157">
            <v>520.52</v>
          </cell>
          <cell r="Y157">
            <v>1385.384</v>
          </cell>
          <cell r="Z157">
            <v>60</v>
          </cell>
          <cell r="AA157">
            <v>110.83072</v>
          </cell>
          <cell r="AB157">
            <v>1556.2147199999999</v>
          </cell>
          <cell r="AC157" t="str">
            <v>Occitanie PL</v>
          </cell>
          <cell r="AD157">
            <v>0</v>
          </cell>
          <cell r="AE157" t="str">
            <v>ZAE</v>
          </cell>
          <cell r="AF157" t="str">
            <v>Viargues</v>
          </cell>
          <cell r="AG157" t="str">
            <v>34440</v>
          </cell>
          <cell r="AH157" t="str">
            <v>Colombiers</v>
          </cell>
          <cell r="AI157">
            <v>1556.2147199999999</v>
          </cell>
          <cell r="AJ157">
            <v>3894</v>
          </cell>
          <cell r="AK157">
            <v>-2337.7852800000001</v>
          </cell>
          <cell r="AL157">
            <v>0</v>
          </cell>
          <cell r="AM157" t="str">
            <v>non</v>
          </cell>
          <cell r="AN157">
            <v>0</v>
          </cell>
          <cell r="AO157">
            <v>0</v>
          </cell>
          <cell r="AP157">
            <v>0</v>
          </cell>
          <cell r="AQ157">
            <v>0</v>
          </cell>
          <cell r="AR157">
            <v>0</v>
          </cell>
          <cell r="AS157">
            <v>0</v>
          </cell>
          <cell r="AT157">
            <v>0</v>
          </cell>
          <cell r="AU157">
            <v>0</v>
          </cell>
          <cell r="AV157">
            <v>0</v>
          </cell>
          <cell r="AW157" t="str">
            <v>Madame Ollier Valérie</v>
          </cell>
          <cell r="AX157" t="str">
            <v>Responsable Admnistratif</v>
          </cell>
          <cell r="AY157" t="str">
            <v>04 67 11 88 83</v>
          </cell>
          <cell r="AZ157" t="str">
            <v>04 67 11 88 88</v>
          </cell>
          <cell r="BA157" t="str">
            <v>Valerie.Ollier@scania.com</v>
          </cell>
          <cell r="BB157">
            <v>0</v>
          </cell>
          <cell r="BC157">
            <v>0</v>
          </cell>
          <cell r="BD157">
            <v>0</v>
          </cell>
          <cell r="BE157">
            <v>0</v>
          </cell>
          <cell r="BF157">
            <v>0</v>
          </cell>
          <cell r="BG157">
            <v>0</v>
          </cell>
          <cell r="BH157">
            <v>0</v>
          </cell>
          <cell r="BI157">
            <v>0</v>
          </cell>
          <cell r="BJ157">
            <v>0</v>
          </cell>
          <cell r="BK157">
            <v>0</v>
          </cell>
          <cell r="BL157">
            <v>0</v>
          </cell>
          <cell r="BM157">
            <v>0</v>
          </cell>
          <cell r="BN157">
            <v>2</v>
          </cell>
          <cell r="BO157">
            <v>0</v>
          </cell>
          <cell r="BP157">
            <v>0</v>
          </cell>
          <cell r="BQ157">
            <v>0</v>
          </cell>
          <cell r="BR157">
            <v>0</v>
          </cell>
          <cell r="BS157">
            <v>0</v>
          </cell>
          <cell r="BT157">
            <v>0</v>
          </cell>
        </row>
        <row r="158">
          <cell r="A158" t="str">
            <v>S 47</v>
          </cell>
          <cell r="B158" t="str">
            <v>Aquapolis Piscine</v>
          </cell>
          <cell r="C158">
            <v>0</v>
          </cell>
          <cell r="D158" t="str">
            <v>ZAE</v>
          </cell>
          <cell r="E158" t="str">
            <v>Cantegals</v>
          </cell>
          <cell r="F158" t="str">
            <v>34440</v>
          </cell>
          <cell r="G158" t="str">
            <v>Colombiers</v>
          </cell>
          <cell r="H158">
            <v>0</v>
          </cell>
          <cell r="I158">
            <v>1</v>
          </cell>
          <cell r="J158">
            <v>0</v>
          </cell>
          <cell r="K158">
            <v>0</v>
          </cell>
          <cell r="L158">
            <v>0</v>
          </cell>
          <cell r="M158">
            <v>0</v>
          </cell>
          <cell r="N158">
            <v>0</v>
          </cell>
          <cell r="O158">
            <v>0</v>
          </cell>
          <cell r="P158">
            <v>0</v>
          </cell>
          <cell r="Q158">
            <v>1</v>
          </cell>
          <cell r="R158">
            <v>770</v>
          </cell>
          <cell r="S158">
            <v>1</v>
          </cell>
          <cell r="T158">
            <v>770</v>
          </cell>
          <cell r="U158">
            <v>52</v>
          </cell>
          <cell r="V158">
            <v>40040</v>
          </cell>
          <cell r="W158">
            <v>432.43200000000002</v>
          </cell>
          <cell r="X158">
            <v>260.26</v>
          </cell>
          <cell r="Y158">
            <v>692.69200000000001</v>
          </cell>
          <cell r="Z158">
            <v>30</v>
          </cell>
          <cell r="AA158">
            <v>55.41536</v>
          </cell>
          <cell r="AB158">
            <v>778.10735999999997</v>
          </cell>
          <cell r="AC158" t="str">
            <v>Aquapolis Piscine</v>
          </cell>
          <cell r="AD158">
            <v>0</v>
          </cell>
          <cell r="AE158" t="str">
            <v>ZAE</v>
          </cell>
          <cell r="AF158" t="str">
            <v>Cantegals</v>
          </cell>
          <cell r="AG158" t="str">
            <v>34440</v>
          </cell>
          <cell r="AH158" t="str">
            <v>Colombiers</v>
          </cell>
          <cell r="AI158">
            <v>778.10735999999997</v>
          </cell>
          <cell r="AJ158">
            <v>0</v>
          </cell>
          <cell r="AK158">
            <v>0</v>
          </cell>
          <cell r="AL158">
            <v>0</v>
          </cell>
          <cell r="AM158" t="str">
            <v>non</v>
          </cell>
          <cell r="AN158">
            <v>0</v>
          </cell>
          <cell r="AO158">
            <v>0</v>
          </cell>
          <cell r="AP158">
            <v>0</v>
          </cell>
          <cell r="AQ158">
            <v>0</v>
          </cell>
          <cell r="AR158">
            <v>0</v>
          </cell>
          <cell r="AS158">
            <v>0</v>
          </cell>
          <cell r="AT158">
            <v>0</v>
          </cell>
          <cell r="AU158">
            <v>0</v>
          </cell>
          <cell r="AV158">
            <v>0</v>
          </cell>
          <cell r="AW158" t="str">
            <v>Arribaud Alain</v>
          </cell>
          <cell r="AX158">
            <v>0</v>
          </cell>
          <cell r="AY158">
            <v>0</v>
          </cell>
          <cell r="AZ158">
            <v>0</v>
          </cell>
          <cell r="BA158">
            <v>0</v>
          </cell>
          <cell r="BB158">
            <v>0</v>
          </cell>
          <cell r="BC158">
            <v>0</v>
          </cell>
          <cell r="BD158">
            <v>0</v>
          </cell>
          <cell r="BE158">
            <v>0</v>
          </cell>
          <cell r="BF158">
            <v>0</v>
          </cell>
          <cell r="BG158">
            <v>0</v>
          </cell>
          <cell r="BH158">
            <v>0</v>
          </cell>
          <cell r="BI158">
            <v>0</v>
          </cell>
          <cell r="BJ158">
            <v>0</v>
          </cell>
          <cell r="BK158">
            <v>0</v>
          </cell>
          <cell r="BL158">
            <v>0</v>
          </cell>
          <cell r="BM158">
            <v>0</v>
          </cell>
          <cell r="BN158">
            <v>1</v>
          </cell>
          <cell r="BO158">
            <v>0</v>
          </cell>
          <cell r="BP158">
            <v>0</v>
          </cell>
          <cell r="BQ158">
            <v>0</v>
          </cell>
          <cell r="BR158">
            <v>0</v>
          </cell>
          <cell r="BS158">
            <v>0</v>
          </cell>
          <cell r="BT158">
            <v>0</v>
          </cell>
        </row>
        <row r="159">
          <cell r="A159" t="str">
            <v>S 48</v>
          </cell>
          <cell r="B159" t="str">
            <v>Gaz Express Distribution</v>
          </cell>
          <cell r="C159">
            <v>0</v>
          </cell>
          <cell r="D159" t="str">
            <v>ZAE</v>
          </cell>
          <cell r="E159" t="str">
            <v>Cantegals</v>
          </cell>
          <cell r="F159" t="str">
            <v>34440</v>
          </cell>
          <cell r="G159" t="str">
            <v>Colombiers</v>
          </cell>
          <cell r="H159">
            <v>0</v>
          </cell>
          <cell r="I159">
            <v>1</v>
          </cell>
          <cell r="J159">
            <v>0</v>
          </cell>
          <cell r="K159">
            <v>0</v>
          </cell>
          <cell r="L159">
            <v>0</v>
          </cell>
          <cell r="M159">
            <v>0</v>
          </cell>
          <cell r="N159">
            <v>0</v>
          </cell>
          <cell r="O159">
            <v>0</v>
          </cell>
          <cell r="P159">
            <v>0</v>
          </cell>
          <cell r="Q159">
            <v>1</v>
          </cell>
          <cell r="R159">
            <v>770</v>
          </cell>
          <cell r="S159">
            <v>1</v>
          </cell>
          <cell r="T159">
            <v>770</v>
          </cell>
          <cell r="U159">
            <v>52</v>
          </cell>
          <cell r="V159">
            <v>40040</v>
          </cell>
          <cell r="W159">
            <v>432.43200000000002</v>
          </cell>
          <cell r="X159">
            <v>260.26</v>
          </cell>
          <cell r="Y159">
            <v>692.69200000000001</v>
          </cell>
          <cell r="Z159">
            <v>30</v>
          </cell>
          <cell r="AA159">
            <v>55.41536</v>
          </cell>
          <cell r="AB159">
            <v>778.10735999999997</v>
          </cell>
          <cell r="AC159" t="str">
            <v>Gaz Express Distribution</v>
          </cell>
          <cell r="AD159">
            <v>0</v>
          </cell>
          <cell r="AE159" t="str">
            <v>ZAE</v>
          </cell>
          <cell r="AF159" t="str">
            <v>Cantegals</v>
          </cell>
          <cell r="AG159" t="str">
            <v>34440</v>
          </cell>
          <cell r="AH159" t="str">
            <v>Colombiers</v>
          </cell>
          <cell r="AI159">
            <v>778.10735999999997</v>
          </cell>
          <cell r="AJ159">
            <v>0</v>
          </cell>
          <cell r="AK159">
            <v>0</v>
          </cell>
          <cell r="AL159">
            <v>0</v>
          </cell>
          <cell r="AM159" t="str">
            <v>non</v>
          </cell>
          <cell r="AN159">
            <v>0</v>
          </cell>
          <cell r="AO159">
            <v>0</v>
          </cell>
          <cell r="AP159">
            <v>0</v>
          </cell>
          <cell r="AQ159">
            <v>0</v>
          </cell>
          <cell r="AR159">
            <v>0</v>
          </cell>
          <cell r="AS159">
            <v>0</v>
          </cell>
          <cell r="AT159">
            <v>0</v>
          </cell>
          <cell r="AU159">
            <v>0</v>
          </cell>
          <cell r="AV159">
            <v>0</v>
          </cell>
          <cell r="AW159" t="str">
            <v>Busnel Jean Pierre</v>
          </cell>
          <cell r="AX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1</v>
          </cell>
          <cell r="BO159">
            <v>0</v>
          </cell>
          <cell r="BP159">
            <v>0</v>
          </cell>
          <cell r="BQ159">
            <v>0</v>
          </cell>
          <cell r="BR159">
            <v>0</v>
          </cell>
          <cell r="BS159">
            <v>0</v>
          </cell>
          <cell r="BT159">
            <v>0</v>
          </cell>
        </row>
        <row r="160">
          <cell r="A160" t="str">
            <v>S 49</v>
          </cell>
          <cell r="B160" t="str">
            <v>Euro Cach Services</v>
          </cell>
          <cell r="C160">
            <v>0</v>
          </cell>
          <cell r="D160" t="str">
            <v>ZAE</v>
          </cell>
          <cell r="E160" t="str">
            <v>Cantegals</v>
          </cell>
          <cell r="F160" t="str">
            <v>34440</v>
          </cell>
          <cell r="G160" t="str">
            <v>Colombiers</v>
          </cell>
          <cell r="H160">
            <v>0</v>
          </cell>
          <cell r="I160">
            <v>1</v>
          </cell>
          <cell r="J160">
            <v>0</v>
          </cell>
          <cell r="K160">
            <v>0</v>
          </cell>
          <cell r="L160">
            <v>0</v>
          </cell>
          <cell r="M160">
            <v>0</v>
          </cell>
          <cell r="N160">
            <v>0</v>
          </cell>
          <cell r="O160">
            <v>0</v>
          </cell>
          <cell r="P160">
            <v>0</v>
          </cell>
          <cell r="Q160">
            <v>1</v>
          </cell>
          <cell r="R160">
            <v>770</v>
          </cell>
          <cell r="S160">
            <v>1</v>
          </cell>
          <cell r="T160">
            <v>770</v>
          </cell>
          <cell r="U160">
            <v>52</v>
          </cell>
          <cell r="V160">
            <v>40040</v>
          </cell>
          <cell r="W160">
            <v>432.43200000000002</v>
          </cell>
          <cell r="X160">
            <v>260.26</v>
          </cell>
          <cell r="Y160">
            <v>692.69200000000001</v>
          </cell>
          <cell r="Z160">
            <v>30</v>
          </cell>
          <cell r="AA160">
            <v>55.41536</v>
          </cell>
          <cell r="AB160">
            <v>778.10735999999997</v>
          </cell>
          <cell r="AC160" t="str">
            <v>Euro Cach Services</v>
          </cell>
          <cell r="AD160">
            <v>0</v>
          </cell>
          <cell r="AE160" t="str">
            <v>ZAE</v>
          </cell>
          <cell r="AF160" t="str">
            <v>Cantegals</v>
          </cell>
          <cell r="AG160" t="str">
            <v>34440</v>
          </cell>
          <cell r="AH160" t="str">
            <v>Colombiers</v>
          </cell>
          <cell r="AI160">
            <v>778.10735999999997</v>
          </cell>
          <cell r="AJ160">
            <v>0</v>
          </cell>
          <cell r="AK160">
            <v>0</v>
          </cell>
          <cell r="AL160">
            <v>0</v>
          </cell>
          <cell r="AM160" t="str">
            <v>non</v>
          </cell>
          <cell r="AN160">
            <v>0</v>
          </cell>
          <cell r="AO160">
            <v>0</v>
          </cell>
          <cell r="AP160">
            <v>0</v>
          </cell>
          <cell r="AQ160">
            <v>0</v>
          </cell>
          <cell r="AR160">
            <v>0</v>
          </cell>
          <cell r="AS160">
            <v>0</v>
          </cell>
          <cell r="AT160">
            <v>0</v>
          </cell>
          <cell r="AU160">
            <v>0</v>
          </cell>
          <cell r="AV160">
            <v>0</v>
          </cell>
          <cell r="AW160" t="str">
            <v>Fernandez Jean Pierre</v>
          </cell>
          <cell r="AX160">
            <v>0</v>
          </cell>
          <cell r="AY160">
            <v>0</v>
          </cell>
          <cell r="AZ160">
            <v>0</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1</v>
          </cell>
          <cell r="BO160">
            <v>0</v>
          </cell>
          <cell r="BP160">
            <v>0</v>
          </cell>
          <cell r="BQ160">
            <v>0</v>
          </cell>
          <cell r="BR160">
            <v>0</v>
          </cell>
          <cell r="BS160">
            <v>0</v>
          </cell>
          <cell r="BT160">
            <v>0</v>
          </cell>
        </row>
        <row r="161">
          <cell r="A161" t="str">
            <v>S 50</v>
          </cell>
          <cell r="B161" t="str">
            <v>Distribution du Midi</v>
          </cell>
          <cell r="C161">
            <v>0</v>
          </cell>
          <cell r="D161" t="str">
            <v>ZAE</v>
          </cell>
          <cell r="E161" t="str">
            <v>Cantegals</v>
          </cell>
          <cell r="F161" t="str">
            <v>34440</v>
          </cell>
          <cell r="G161" t="str">
            <v>Colombiers</v>
          </cell>
          <cell r="H161">
            <v>0</v>
          </cell>
          <cell r="I161">
            <v>1</v>
          </cell>
          <cell r="J161">
            <v>0</v>
          </cell>
          <cell r="K161">
            <v>0</v>
          </cell>
          <cell r="L161">
            <v>0</v>
          </cell>
          <cell r="M161">
            <v>0</v>
          </cell>
          <cell r="N161">
            <v>0</v>
          </cell>
          <cell r="O161">
            <v>0</v>
          </cell>
          <cell r="P161">
            <v>0</v>
          </cell>
          <cell r="Q161">
            <v>1</v>
          </cell>
          <cell r="R161">
            <v>770</v>
          </cell>
          <cell r="S161">
            <v>1</v>
          </cell>
          <cell r="T161">
            <v>770</v>
          </cell>
          <cell r="U161">
            <v>52</v>
          </cell>
          <cell r="V161">
            <v>40040</v>
          </cell>
          <cell r="W161">
            <v>432.43200000000002</v>
          </cell>
          <cell r="X161">
            <v>260.26</v>
          </cell>
          <cell r="Y161">
            <v>692.69200000000001</v>
          </cell>
          <cell r="Z161">
            <v>30</v>
          </cell>
          <cell r="AA161">
            <v>55.41536</v>
          </cell>
          <cell r="AB161">
            <v>778.10735999999997</v>
          </cell>
          <cell r="AC161" t="str">
            <v>Distribution du Midi</v>
          </cell>
          <cell r="AD161">
            <v>0</v>
          </cell>
          <cell r="AE161" t="str">
            <v>ZAE</v>
          </cell>
          <cell r="AF161" t="str">
            <v>Cantegals</v>
          </cell>
          <cell r="AG161" t="str">
            <v>34440</v>
          </cell>
          <cell r="AH161" t="str">
            <v>Colombiers</v>
          </cell>
          <cell r="AI161">
            <v>778.10735999999997</v>
          </cell>
          <cell r="AJ161">
            <v>0</v>
          </cell>
          <cell r="AK161">
            <v>0</v>
          </cell>
          <cell r="AL161">
            <v>0</v>
          </cell>
          <cell r="AM161" t="str">
            <v>non</v>
          </cell>
          <cell r="AN161">
            <v>0</v>
          </cell>
          <cell r="AO161">
            <v>0</v>
          </cell>
          <cell r="AP161">
            <v>0</v>
          </cell>
          <cell r="AQ161">
            <v>0</v>
          </cell>
          <cell r="AR161">
            <v>0</v>
          </cell>
          <cell r="AS161">
            <v>0</v>
          </cell>
          <cell r="AT161">
            <v>0</v>
          </cell>
          <cell r="AU161">
            <v>0</v>
          </cell>
          <cell r="AV161">
            <v>0</v>
          </cell>
          <cell r="AW161" t="str">
            <v>Faret Patrick</v>
          </cell>
          <cell r="AX161">
            <v>0</v>
          </cell>
          <cell r="AY161">
            <v>0</v>
          </cell>
          <cell r="AZ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1</v>
          </cell>
          <cell r="BO161">
            <v>0</v>
          </cell>
          <cell r="BP161">
            <v>0</v>
          </cell>
          <cell r="BQ161">
            <v>0</v>
          </cell>
          <cell r="BR161">
            <v>0</v>
          </cell>
          <cell r="BS161">
            <v>0</v>
          </cell>
          <cell r="BT161">
            <v>0</v>
          </cell>
        </row>
        <row r="162">
          <cell r="A162" t="str">
            <v>S 51</v>
          </cell>
          <cell r="B162" t="str">
            <v>Usine Claude</v>
          </cell>
          <cell r="C162">
            <v>5</v>
          </cell>
          <cell r="D162" t="str">
            <v>Rue</v>
          </cell>
          <cell r="E162" t="str">
            <v>de l'ancien stade</v>
          </cell>
          <cell r="F162" t="str">
            <v>34440</v>
          </cell>
          <cell r="G162" t="str">
            <v>Colombiers</v>
          </cell>
          <cell r="H162">
            <v>0</v>
          </cell>
          <cell r="I162">
            <v>1</v>
          </cell>
          <cell r="J162">
            <v>0</v>
          </cell>
          <cell r="K162">
            <v>0</v>
          </cell>
          <cell r="L162">
            <v>0</v>
          </cell>
          <cell r="M162">
            <v>0</v>
          </cell>
          <cell r="N162">
            <v>0</v>
          </cell>
          <cell r="O162">
            <v>0</v>
          </cell>
          <cell r="P162">
            <v>0</v>
          </cell>
          <cell r="Q162">
            <v>1</v>
          </cell>
          <cell r="R162">
            <v>770</v>
          </cell>
          <cell r="S162">
            <v>1</v>
          </cell>
          <cell r="T162">
            <v>770</v>
          </cell>
          <cell r="U162">
            <v>52</v>
          </cell>
          <cell r="V162">
            <v>40040</v>
          </cell>
          <cell r="W162">
            <v>432.43200000000002</v>
          </cell>
          <cell r="X162">
            <v>260.26</v>
          </cell>
          <cell r="Y162">
            <v>692.69200000000001</v>
          </cell>
          <cell r="Z162">
            <v>30</v>
          </cell>
          <cell r="AA162">
            <v>55.41536</v>
          </cell>
          <cell r="AB162">
            <v>778.10735999999997</v>
          </cell>
          <cell r="AC162" t="str">
            <v>Usine Claude</v>
          </cell>
          <cell r="AD162">
            <v>5</v>
          </cell>
          <cell r="AE162" t="str">
            <v>Rue</v>
          </cell>
          <cell r="AF162" t="str">
            <v>de l'ancien stade</v>
          </cell>
          <cell r="AG162" t="str">
            <v>34440</v>
          </cell>
          <cell r="AH162" t="str">
            <v>Colombiers</v>
          </cell>
          <cell r="AI162">
            <v>778.10735999999997</v>
          </cell>
          <cell r="AJ162">
            <v>0</v>
          </cell>
          <cell r="AK162">
            <v>0</v>
          </cell>
          <cell r="AL162">
            <v>0</v>
          </cell>
          <cell r="AM162" t="str">
            <v>non</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0</v>
          </cell>
          <cell r="BK162">
            <v>0</v>
          </cell>
          <cell r="BL162">
            <v>0</v>
          </cell>
          <cell r="BM162">
            <v>0</v>
          </cell>
          <cell r="BN162">
            <v>1</v>
          </cell>
          <cell r="BO162">
            <v>0</v>
          </cell>
          <cell r="BP162">
            <v>0</v>
          </cell>
          <cell r="BQ162">
            <v>0</v>
          </cell>
          <cell r="BR162">
            <v>0</v>
          </cell>
          <cell r="BS162">
            <v>0</v>
          </cell>
          <cell r="BT162">
            <v>0</v>
          </cell>
        </row>
        <row r="163">
          <cell r="A163" t="str">
            <v>S 52.1</v>
          </cell>
          <cell r="B163" t="str">
            <v>Domaine La Bergerie La Charrue</v>
          </cell>
          <cell r="C163">
            <v>0</v>
          </cell>
          <cell r="D163" t="str">
            <v>Route</v>
          </cell>
          <cell r="E163" t="str">
            <v>Nationale 113</v>
          </cell>
          <cell r="F163" t="str">
            <v>34440</v>
          </cell>
          <cell r="G163" t="str">
            <v>Colombiers</v>
          </cell>
          <cell r="H163">
            <v>0</v>
          </cell>
          <cell r="I163">
            <v>1</v>
          </cell>
          <cell r="J163">
            <v>0</v>
          </cell>
          <cell r="K163">
            <v>0</v>
          </cell>
          <cell r="L163">
            <v>0</v>
          </cell>
          <cell r="M163">
            <v>0</v>
          </cell>
          <cell r="N163">
            <v>0</v>
          </cell>
          <cell r="O163">
            <v>0</v>
          </cell>
          <cell r="P163">
            <v>0</v>
          </cell>
          <cell r="Q163">
            <v>1</v>
          </cell>
          <cell r="R163">
            <v>770</v>
          </cell>
          <cell r="S163">
            <v>1</v>
          </cell>
          <cell r="T163">
            <v>770</v>
          </cell>
          <cell r="U163">
            <v>52</v>
          </cell>
          <cell r="V163">
            <v>40040</v>
          </cell>
          <cell r="W163">
            <v>432.43200000000002</v>
          </cell>
          <cell r="X163">
            <v>260.26</v>
          </cell>
          <cell r="Y163">
            <v>692.69200000000001</v>
          </cell>
          <cell r="Z163">
            <v>30</v>
          </cell>
          <cell r="AA163">
            <v>55.41536</v>
          </cell>
          <cell r="AB163">
            <v>778.10735999999997</v>
          </cell>
          <cell r="AC163" t="str">
            <v>Domaine La Bergerie La Charrue</v>
          </cell>
          <cell r="AD163">
            <v>0</v>
          </cell>
          <cell r="AE163" t="str">
            <v>Route</v>
          </cell>
          <cell r="AF163" t="str">
            <v>Nationale 113</v>
          </cell>
          <cell r="AG163" t="str">
            <v>34440</v>
          </cell>
          <cell r="AH163" t="str">
            <v>Colombiers</v>
          </cell>
          <cell r="AI163">
            <v>778.10735999999997</v>
          </cell>
          <cell r="AJ163">
            <v>0</v>
          </cell>
          <cell r="AK163">
            <v>0</v>
          </cell>
          <cell r="AL163">
            <v>0</v>
          </cell>
          <cell r="AM163" t="str">
            <v>non</v>
          </cell>
          <cell r="AN163">
            <v>0</v>
          </cell>
          <cell r="AO163">
            <v>0</v>
          </cell>
          <cell r="AP163">
            <v>0</v>
          </cell>
          <cell r="AQ163">
            <v>0</v>
          </cell>
          <cell r="AR163">
            <v>0</v>
          </cell>
          <cell r="AS163" t="str">
            <v>552E</v>
          </cell>
          <cell r="AT163">
            <v>6644956669400010</v>
          </cell>
          <cell r="AU163" t="str">
            <v>552E</v>
          </cell>
          <cell r="AV163" t="str">
            <v>Hébergement Gites</v>
          </cell>
          <cell r="AW163" t="str">
            <v>Monsieur van der Ploeg</v>
          </cell>
          <cell r="AX163" t="str">
            <v>Propriétaire</v>
          </cell>
          <cell r="AY163" t="str">
            <v>04 67 39 43 77</v>
          </cell>
          <cell r="AZ163">
            <v>0</v>
          </cell>
          <cell r="BA163" t="str">
            <v>la.bergerie@cario.fr</v>
          </cell>
          <cell r="BB163">
            <v>0</v>
          </cell>
          <cell r="BC163">
            <v>0</v>
          </cell>
          <cell r="BD163">
            <v>1</v>
          </cell>
          <cell r="BE163">
            <v>0</v>
          </cell>
          <cell r="BF163">
            <v>0</v>
          </cell>
          <cell r="BG163">
            <v>0</v>
          </cell>
          <cell r="BH163">
            <v>1</v>
          </cell>
          <cell r="BI163">
            <v>0</v>
          </cell>
          <cell r="BJ163">
            <v>0</v>
          </cell>
          <cell r="BK163">
            <v>0</v>
          </cell>
          <cell r="BL163">
            <v>0</v>
          </cell>
          <cell r="BM163">
            <v>1</v>
          </cell>
          <cell r="BN163">
            <v>1</v>
          </cell>
          <cell r="BO163">
            <v>0</v>
          </cell>
          <cell r="BP163">
            <v>1</v>
          </cell>
          <cell r="BQ163">
            <v>0</v>
          </cell>
          <cell r="BR163">
            <v>0</v>
          </cell>
          <cell r="BS163">
            <v>0</v>
          </cell>
          <cell r="BT163">
            <v>1</v>
          </cell>
        </row>
        <row r="164">
          <cell r="A164" t="str">
            <v>S 53</v>
          </cell>
          <cell r="B164" t="str">
            <v>EDF Energie Nouvelle</v>
          </cell>
          <cell r="C164">
            <v>10</v>
          </cell>
          <cell r="D164" t="str">
            <v>Rue</v>
          </cell>
          <cell r="E164" t="str">
            <v xml:space="preserve">de la Jasse ZAE Viargues  </v>
          </cell>
          <cell r="F164" t="str">
            <v>34440</v>
          </cell>
          <cell r="G164" t="str">
            <v>Colombiers</v>
          </cell>
          <cell r="H164">
            <v>0</v>
          </cell>
          <cell r="I164">
            <v>1</v>
          </cell>
          <cell r="J164">
            <v>0</v>
          </cell>
          <cell r="K164">
            <v>0</v>
          </cell>
          <cell r="L164">
            <v>0</v>
          </cell>
          <cell r="M164">
            <v>0</v>
          </cell>
          <cell r="N164">
            <v>0</v>
          </cell>
          <cell r="O164">
            <v>0</v>
          </cell>
          <cell r="P164">
            <v>0</v>
          </cell>
          <cell r="Q164">
            <v>4</v>
          </cell>
          <cell r="R164">
            <v>3080</v>
          </cell>
          <cell r="S164">
            <v>1</v>
          </cell>
          <cell r="T164">
            <v>3080</v>
          </cell>
          <cell r="U164">
            <v>52</v>
          </cell>
          <cell r="V164">
            <v>160160</v>
          </cell>
          <cell r="W164">
            <v>1729.7280000000001</v>
          </cell>
          <cell r="X164">
            <v>1041.04</v>
          </cell>
          <cell r="Y164">
            <v>2770.768</v>
          </cell>
          <cell r="Z164">
            <v>120</v>
          </cell>
          <cell r="AA164">
            <v>221.66144</v>
          </cell>
          <cell r="AB164">
            <v>3112.4294399999999</v>
          </cell>
          <cell r="AC164" t="str">
            <v>EDF EN Immeuble Cœur Défense</v>
          </cell>
          <cell r="AD164">
            <v>90</v>
          </cell>
          <cell r="AE164" t="str">
            <v>Esp.</v>
          </cell>
          <cell r="AF164" t="str">
            <v>Général De Gaulle</v>
          </cell>
          <cell r="AG164">
            <v>92933</v>
          </cell>
          <cell r="AH164" t="str">
            <v>Paris La Défense</v>
          </cell>
          <cell r="AI164">
            <v>3112.4294399999999</v>
          </cell>
          <cell r="AJ164">
            <v>0</v>
          </cell>
          <cell r="AK164">
            <v>3112.4294399999999</v>
          </cell>
          <cell r="AL164">
            <v>3112.4294399999999</v>
          </cell>
          <cell r="AM164" t="str">
            <v>non</v>
          </cell>
          <cell r="AN164">
            <v>0</v>
          </cell>
          <cell r="AO164">
            <v>0</v>
          </cell>
          <cell r="AP164">
            <v>0</v>
          </cell>
          <cell r="AQ164">
            <v>0</v>
          </cell>
          <cell r="AR164">
            <v>0</v>
          </cell>
          <cell r="AS164">
            <v>0</v>
          </cell>
          <cell r="AT164">
            <v>0</v>
          </cell>
          <cell r="AU164">
            <v>0</v>
          </cell>
          <cell r="AV164">
            <v>0</v>
          </cell>
          <cell r="AW164" t="str">
            <v>Monsieur THOMAS</v>
          </cell>
          <cell r="AX164">
            <v>0</v>
          </cell>
          <cell r="AY164" t="str">
            <v>04 67 09 82 70</v>
          </cell>
          <cell r="AZ164">
            <v>0</v>
          </cell>
          <cell r="BA164">
            <v>0</v>
          </cell>
          <cell r="BB164">
            <v>0</v>
          </cell>
          <cell r="BC164">
            <v>0</v>
          </cell>
          <cell r="BD164">
            <v>1</v>
          </cell>
          <cell r="BE164">
            <v>0</v>
          </cell>
          <cell r="BF164">
            <v>0</v>
          </cell>
          <cell r="BG164">
            <v>0</v>
          </cell>
          <cell r="BH164">
            <v>1</v>
          </cell>
          <cell r="BI164">
            <v>0</v>
          </cell>
          <cell r="BJ164">
            <v>0</v>
          </cell>
          <cell r="BK164">
            <v>0</v>
          </cell>
          <cell r="BL164">
            <v>0</v>
          </cell>
          <cell r="BM164">
            <v>0</v>
          </cell>
          <cell r="BN164">
            <v>4</v>
          </cell>
          <cell r="BO164">
            <v>0</v>
          </cell>
          <cell r="BP164">
            <v>1</v>
          </cell>
          <cell r="BQ164">
            <v>0</v>
          </cell>
          <cell r="BR164">
            <v>0</v>
          </cell>
          <cell r="BS164">
            <v>0</v>
          </cell>
          <cell r="BT164">
            <v>1</v>
          </cell>
        </row>
        <row r="165">
          <cell r="A165" t="str">
            <v>S 54.2</v>
          </cell>
          <cell r="B165" t="str">
            <v>Mc Donald's</v>
          </cell>
          <cell r="C165">
            <v>0</v>
          </cell>
          <cell r="D165" t="str">
            <v>ZAE</v>
          </cell>
          <cell r="E165" t="str">
            <v>Cantegals</v>
          </cell>
          <cell r="F165" t="str">
            <v>34440</v>
          </cell>
          <cell r="G165" t="str">
            <v>Colombiers</v>
          </cell>
          <cell r="H165">
            <v>1</v>
          </cell>
          <cell r="I165">
            <v>0</v>
          </cell>
          <cell r="J165">
            <v>0</v>
          </cell>
          <cell r="K165">
            <v>1</v>
          </cell>
          <cell r="L165">
            <v>0</v>
          </cell>
          <cell r="M165">
            <v>1</v>
          </cell>
          <cell r="N165">
            <v>0</v>
          </cell>
          <cell r="O165">
            <v>0</v>
          </cell>
          <cell r="P165">
            <v>0</v>
          </cell>
          <cell r="Q165">
            <v>6</v>
          </cell>
          <cell r="R165">
            <v>4620</v>
          </cell>
          <cell r="S165">
            <v>3</v>
          </cell>
          <cell r="T165">
            <v>13860</v>
          </cell>
          <cell r="U165">
            <v>52</v>
          </cell>
          <cell r="V165">
            <v>720720</v>
          </cell>
          <cell r="W165">
            <v>7783.7760000000007</v>
          </cell>
          <cell r="X165">
            <v>4684.6799999999994</v>
          </cell>
          <cell r="Y165">
            <v>12468.456</v>
          </cell>
          <cell r="Z165">
            <v>180</v>
          </cell>
          <cell r="AA165">
            <v>997.47648000000004</v>
          </cell>
          <cell r="AB165">
            <v>13645.932479999999</v>
          </cell>
          <cell r="AC165" t="str">
            <v>TOURELLES SAS</v>
          </cell>
          <cell r="AD165">
            <v>26</v>
          </cell>
          <cell r="AE165" t="str">
            <v>rue</v>
          </cell>
          <cell r="AF165" t="str">
            <v>Noël Sylvestre</v>
          </cell>
          <cell r="AG165">
            <v>34500</v>
          </cell>
          <cell r="AH165" t="str">
            <v>Béziers</v>
          </cell>
          <cell r="AI165">
            <v>14021.212799999999</v>
          </cell>
          <cell r="AJ165">
            <v>1029</v>
          </cell>
          <cell r="AK165">
            <v>12992.212799999999</v>
          </cell>
          <cell r="AL165">
            <v>12992.212799999999</v>
          </cell>
          <cell r="AM165" t="str">
            <v>oui</v>
          </cell>
          <cell r="AN165">
            <v>12992.212799999999</v>
          </cell>
          <cell r="AO165">
            <v>0</v>
          </cell>
          <cell r="AP165">
            <v>0</v>
          </cell>
          <cell r="AQ165">
            <v>12992.212799999999</v>
          </cell>
          <cell r="AR165">
            <v>0</v>
          </cell>
          <cell r="AS165" t="str">
            <v>5610c</v>
          </cell>
          <cell r="AT165">
            <v>51498286700020</v>
          </cell>
          <cell r="AU165">
            <v>0</v>
          </cell>
          <cell r="AV165" t="str">
            <v>Restauration rapide</v>
          </cell>
          <cell r="AW165" t="str">
            <v>M. POUZOLS Philippe</v>
          </cell>
          <cell r="AX165" t="str">
            <v>Superviseur</v>
          </cell>
          <cell r="AY165" t="str">
            <v>06 82 93 14 81</v>
          </cell>
          <cell r="AZ165" t="str">
            <v>04 67 62 72 13</v>
          </cell>
          <cell r="BA165" t="str">
            <v>ppsup@wanadoo.fr</v>
          </cell>
          <cell r="BB165">
            <v>0</v>
          </cell>
          <cell r="BC165">
            <v>1</v>
          </cell>
          <cell r="BD165">
            <v>0</v>
          </cell>
          <cell r="BE165">
            <v>0</v>
          </cell>
          <cell r="BF165">
            <v>0</v>
          </cell>
          <cell r="BG165">
            <v>0</v>
          </cell>
          <cell r="BH165">
            <v>1</v>
          </cell>
          <cell r="BI165">
            <v>0</v>
          </cell>
          <cell r="BJ165">
            <v>0</v>
          </cell>
          <cell r="BK165">
            <v>0</v>
          </cell>
          <cell r="BL165">
            <v>0</v>
          </cell>
          <cell r="BM165">
            <v>0</v>
          </cell>
          <cell r="BN165">
            <v>6</v>
          </cell>
          <cell r="BO165">
            <v>1</v>
          </cell>
          <cell r="BP165">
            <v>0</v>
          </cell>
          <cell r="BQ165">
            <v>0</v>
          </cell>
          <cell r="BR165">
            <v>0</v>
          </cell>
          <cell r="BS165">
            <v>0</v>
          </cell>
          <cell r="BT165">
            <v>1</v>
          </cell>
        </row>
        <row r="166">
          <cell r="A166" t="str">
            <v>S 54.2</v>
          </cell>
          <cell r="B166" t="str">
            <v>Mc Donald's saison</v>
          </cell>
          <cell r="C166">
            <v>0</v>
          </cell>
          <cell r="D166" t="str">
            <v>ZAE</v>
          </cell>
          <cell r="E166" t="str">
            <v>Cantegals</v>
          </cell>
          <cell r="F166" t="str">
            <v>34440</v>
          </cell>
          <cell r="G166" t="str">
            <v>Colombiers</v>
          </cell>
          <cell r="H166">
            <v>1</v>
          </cell>
          <cell r="I166">
            <v>0</v>
          </cell>
          <cell r="J166">
            <v>0</v>
          </cell>
          <cell r="K166">
            <v>1</v>
          </cell>
          <cell r="L166">
            <v>0</v>
          </cell>
          <cell r="M166">
            <v>1</v>
          </cell>
          <cell r="N166">
            <v>0</v>
          </cell>
          <cell r="O166">
            <v>0</v>
          </cell>
          <cell r="P166">
            <v>0</v>
          </cell>
          <cell r="Q166">
            <v>1</v>
          </cell>
          <cell r="R166">
            <v>770</v>
          </cell>
          <cell r="S166">
            <v>3</v>
          </cell>
          <cell r="T166">
            <v>2310</v>
          </cell>
          <cell r="U166">
            <v>8</v>
          </cell>
          <cell r="V166">
            <v>18480</v>
          </cell>
          <cell r="W166">
            <v>199.584</v>
          </cell>
          <cell r="X166">
            <v>120.11999999999999</v>
          </cell>
          <cell r="Y166">
            <v>319.70400000000001</v>
          </cell>
          <cell r="Z166">
            <v>30</v>
          </cell>
          <cell r="AA166">
            <v>25.576320000000003</v>
          </cell>
          <cell r="AB166">
            <v>375.28032000000002</v>
          </cell>
          <cell r="AC166" t="str">
            <v>TOURELLES SAS</v>
          </cell>
          <cell r="AD166">
            <v>27</v>
          </cell>
          <cell r="AE166" t="str">
            <v>rue</v>
          </cell>
          <cell r="AF166" t="str">
            <v>Noël Sylvestre</v>
          </cell>
          <cell r="AG166">
            <v>34501</v>
          </cell>
          <cell r="AH166" t="str">
            <v>Béziers</v>
          </cell>
          <cell r="AJ166">
            <v>0</v>
          </cell>
          <cell r="AK166">
            <v>0</v>
          </cell>
          <cell r="AL166">
            <v>0</v>
          </cell>
          <cell r="AM166" t="str">
            <v>non</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1</v>
          </cell>
          <cell r="BO166">
            <v>0</v>
          </cell>
          <cell r="BP166">
            <v>0</v>
          </cell>
          <cell r="BQ166">
            <v>0</v>
          </cell>
          <cell r="BR166">
            <v>0</v>
          </cell>
          <cell r="BS166">
            <v>0</v>
          </cell>
          <cell r="BT166">
            <v>0</v>
          </cell>
        </row>
        <row r="167">
          <cell r="A167" t="str">
            <v>S 56</v>
          </cell>
          <cell r="B167" t="str">
            <v>Promen</v>
          </cell>
          <cell r="C167">
            <v>0</v>
          </cell>
          <cell r="D167" t="str">
            <v>ZAE</v>
          </cell>
          <cell r="E167" t="str">
            <v>ZAE de Viargues</v>
          </cell>
          <cell r="F167" t="str">
            <v>34440</v>
          </cell>
          <cell r="G167" t="str">
            <v>Colombiers</v>
          </cell>
          <cell r="H167">
            <v>0</v>
          </cell>
          <cell r="I167">
            <v>1</v>
          </cell>
          <cell r="J167">
            <v>0</v>
          </cell>
          <cell r="K167">
            <v>0</v>
          </cell>
          <cell r="L167">
            <v>0</v>
          </cell>
          <cell r="M167">
            <v>0</v>
          </cell>
          <cell r="N167">
            <v>0</v>
          </cell>
          <cell r="O167">
            <v>0</v>
          </cell>
          <cell r="P167">
            <v>0</v>
          </cell>
          <cell r="Q167">
            <v>1</v>
          </cell>
          <cell r="R167">
            <v>770</v>
          </cell>
          <cell r="S167">
            <v>1</v>
          </cell>
          <cell r="T167">
            <v>770</v>
          </cell>
          <cell r="U167">
            <v>52</v>
          </cell>
          <cell r="V167">
            <v>40040</v>
          </cell>
          <cell r="W167">
            <v>432.43200000000002</v>
          </cell>
          <cell r="X167">
            <v>260.26</v>
          </cell>
          <cell r="Y167">
            <v>692.69200000000001</v>
          </cell>
          <cell r="Z167">
            <v>30</v>
          </cell>
          <cell r="AA167">
            <v>55.41536</v>
          </cell>
          <cell r="AB167">
            <v>778.10735999999997</v>
          </cell>
          <cell r="AC167" t="str">
            <v>Promen</v>
          </cell>
          <cell r="AD167">
            <v>0</v>
          </cell>
          <cell r="AE167" t="str">
            <v>ZAE</v>
          </cell>
          <cell r="AF167" t="str">
            <v>ZAE de Viargues</v>
          </cell>
          <cell r="AG167" t="str">
            <v>34440</v>
          </cell>
          <cell r="AH167" t="str">
            <v>Colombiers</v>
          </cell>
          <cell r="AI167">
            <v>778.10735999999997</v>
          </cell>
          <cell r="AJ167">
            <v>0</v>
          </cell>
          <cell r="AK167">
            <v>0</v>
          </cell>
          <cell r="AL167">
            <v>0</v>
          </cell>
          <cell r="AM167" t="str">
            <v>non</v>
          </cell>
          <cell r="AN167">
            <v>0</v>
          </cell>
          <cell r="AO167">
            <v>0</v>
          </cell>
          <cell r="AP167">
            <v>0</v>
          </cell>
          <cell r="AQ167">
            <v>0</v>
          </cell>
          <cell r="AR167">
            <v>0</v>
          </cell>
          <cell r="AS167">
            <v>0</v>
          </cell>
          <cell r="AT167">
            <v>0</v>
          </cell>
          <cell r="AU167">
            <v>0</v>
          </cell>
          <cell r="AV167" t="str">
            <v>Meunuiserie Bois, Alu, PVC</v>
          </cell>
          <cell r="AW167" t="str">
            <v>Monsieur LOPEZ</v>
          </cell>
          <cell r="AX167">
            <v>0</v>
          </cell>
          <cell r="AY167" t="str">
            <v>04 67 31 14 17</v>
          </cell>
          <cell r="AZ167" t="str">
            <v>04 67 30 72 25</v>
          </cell>
          <cell r="BA167" t="str">
            <v>promen@orange.fr</v>
          </cell>
          <cell r="BB167">
            <v>0</v>
          </cell>
          <cell r="BC167">
            <v>0</v>
          </cell>
          <cell r="BD167">
            <v>0</v>
          </cell>
          <cell r="BE167">
            <v>0</v>
          </cell>
          <cell r="BF167">
            <v>0</v>
          </cell>
          <cell r="BG167">
            <v>0</v>
          </cell>
          <cell r="BH167">
            <v>1</v>
          </cell>
          <cell r="BI167">
            <v>0</v>
          </cell>
          <cell r="BJ167">
            <v>0</v>
          </cell>
          <cell r="BK167">
            <v>0</v>
          </cell>
          <cell r="BL167">
            <v>0</v>
          </cell>
          <cell r="BM167">
            <v>0</v>
          </cell>
          <cell r="BN167">
            <v>1</v>
          </cell>
          <cell r="BO167">
            <v>0</v>
          </cell>
          <cell r="BP167">
            <v>0</v>
          </cell>
          <cell r="BQ167">
            <v>0</v>
          </cell>
          <cell r="BR167">
            <v>0</v>
          </cell>
          <cell r="BS167">
            <v>0</v>
          </cell>
          <cell r="BT167">
            <v>1</v>
          </cell>
        </row>
        <row r="168">
          <cell r="A168" t="str">
            <v>S 57</v>
          </cell>
          <cell r="B168" t="str">
            <v>Stil Eco</v>
          </cell>
          <cell r="C168">
            <v>0</v>
          </cell>
          <cell r="D168" t="str">
            <v>ZAE</v>
          </cell>
          <cell r="E168" t="str">
            <v>Cantegals</v>
          </cell>
          <cell r="F168" t="str">
            <v>34440</v>
          </cell>
          <cell r="G168" t="str">
            <v>Colombiers</v>
          </cell>
          <cell r="H168">
            <v>0</v>
          </cell>
          <cell r="I168">
            <v>1</v>
          </cell>
          <cell r="J168">
            <v>0</v>
          </cell>
          <cell r="K168">
            <v>0</v>
          </cell>
          <cell r="L168">
            <v>0</v>
          </cell>
          <cell r="M168">
            <v>0</v>
          </cell>
          <cell r="N168">
            <v>0</v>
          </cell>
          <cell r="O168">
            <v>0</v>
          </cell>
          <cell r="P168">
            <v>0</v>
          </cell>
          <cell r="Q168">
            <v>1</v>
          </cell>
          <cell r="R168">
            <v>770</v>
          </cell>
          <cell r="S168">
            <v>1</v>
          </cell>
          <cell r="T168">
            <v>770</v>
          </cell>
          <cell r="U168">
            <v>52</v>
          </cell>
          <cell r="V168">
            <v>40040</v>
          </cell>
          <cell r="W168">
            <v>432.43200000000002</v>
          </cell>
          <cell r="X168">
            <v>260.26</v>
          </cell>
          <cell r="Y168">
            <v>692.69200000000001</v>
          </cell>
          <cell r="Z168">
            <v>30</v>
          </cell>
          <cell r="AA168">
            <v>55.41536</v>
          </cell>
          <cell r="AB168">
            <v>778.10735999999997</v>
          </cell>
          <cell r="AC168" t="str">
            <v>Stil Eco</v>
          </cell>
          <cell r="AD168">
            <v>0</v>
          </cell>
          <cell r="AE168" t="str">
            <v>ZAE</v>
          </cell>
          <cell r="AF168" t="str">
            <v>Cantegals</v>
          </cell>
          <cell r="AG168" t="str">
            <v>34440</v>
          </cell>
          <cell r="AH168" t="str">
            <v>Colombiers</v>
          </cell>
          <cell r="AI168">
            <v>778.10735999999997</v>
          </cell>
          <cell r="AJ168">
            <v>0</v>
          </cell>
          <cell r="AK168">
            <v>0</v>
          </cell>
          <cell r="AL168">
            <v>0</v>
          </cell>
          <cell r="AM168" t="str">
            <v>non</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cell r="BD168">
            <v>0</v>
          </cell>
          <cell r="BE168">
            <v>0</v>
          </cell>
          <cell r="BF168">
            <v>0</v>
          </cell>
          <cell r="BG168">
            <v>0</v>
          </cell>
          <cell r="BH168">
            <v>0</v>
          </cell>
          <cell r="BI168">
            <v>0</v>
          </cell>
          <cell r="BJ168">
            <v>0</v>
          </cell>
          <cell r="BK168">
            <v>0</v>
          </cell>
          <cell r="BL168">
            <v>0</v>
          </cell>
          <cell r="BM168">
            <v>0</v>
          </cell>
          <cell r="BN168">
            <v>1</v>
          </cell>
          <cell r="BO168">
            <v>0</v>
          </cell>
          <cell r="BP168">
            <v>0</v>
          </cell>
          <cell r="BQ168">
            <v>0</v>
          </cell>
          <cell r="BR168">
            <v>0</v>
          </cell>
          <cell r="BS168">
            <v>0</v>
          </cell>
          <cell r="BT168">
            <v>0</v>
          </cell>
        </row>
        <row r="169">
          <cell r="A169" t="str">
            <v>S 58</v>
          </cell>
          <cell r="B169" t="str">
            <v>Super Chauss 34</v>
          </cell>
          <cell r="C169">
            <v>0</v>
          </cell>
          <cell r="D169" t="str">
            <v>ZAE</v>
          </cell>
          <cell r="E169" t="str">
            <v>Cantegals</v>
          </cell>
          <cell r="F169" t="str">
            <v>34440</v>
          </cell>
          <cell r="G169" t="str">
            <v>Colombiers</v>
          </cell>
          <cell r="H169">
            <v>0</v>
          </cell>
          <cell r="I169">
            <v>1</v>
          </cell>
          <cell r="J169">
            <v>0</v>
          </cell>
          <cell r="K169">
            <v>0</v>
          </cell>
          <cell r="L169">
            <v>0</v>
          </cell>
          <cell r="M169">
            <v>0</v>
          </cell>
          <cell r="N169">
            <v>0</v>
          </cell>
          <cell r="O169">
            <v>0</v>
          </cell>
          <cell r="P169">
            <v>0</v>
          </cell>
          <cell r="Q169">
            <v>1</v>
          </cell>
          <cell r="R169">
            <v>770</v>
          </cell>
          <cell r="S169">
            <v>1</v>
          </cell>
          <cell r="T169">
            <v>770</v>
          </cell>
          <cell r="U169">
            <v>52</v>
          </cell>
          <cell r="V169">
            <v>40040</v>
          </cell>
          <cell r="W169">
            <v>432.43200000000002</v>
          </cell>
          <cell r="X169">
            <v>260.26</v>
          </cell>
          <cell r="Y169">
            <v>692.69200000000001</v>
          </cell>
          <cell r="Z169">
            <v>30</v>
          </cell>
          <cell r="AA169">
            <v>55.41536</v>
          </cell>
          <cell r="AB169">
            <v>778.10735999999997</v>
          </cell>
          <cell r="AC169" t="str">
            <v>Super Chauss 34</v>
          </cell>
          <cell r="AD169">
            <v>0</v>
          </cell>
          <cell r="AE169" t="str">
            <v>ZAE</v>
          </cell>
          <cell r="AF169" t="str">
            <v>Cantegals</v>
          </cell>
          <cell r="AG169" t="str">
            <v>34440</v>
          </cell>
          <cell r="AH169" t="str">
            <v>Colombiers</v>
          </cell>
          <cell r="AI169">
            <v>778.10735999999997</v>
          </cell>
          <cell r="AJ169">
            <v>0</v>
          </cell>
          <cell r="AK169">
            <v>0</v>
          </cell>
          <cell r="AL169">
            <v>0</v>
          </cell>
          <cell r="AM169" t="str">
            <v>non</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0</v>
          </cell>
          <cell r="BL169">
            <v>0</v>
          </cell>
          <cell r="BM169">
            <v>0</v>
          </cell>
          <cell r="BN169">
            <v>1</v>
          </cell>
          <cell r="BO169">
            <v>0</v>
          </cell>
          <cell r="BP169">
            <v>0</v>
          </cell>
          <cell r="BQ169">
            <v>0</v>
          </cell>
          <cell r="BR169">
            <v>0</v>
          </cell>
          <cell r="BS169">
            <v>0</v>
          </cell>
          <cell r="BT169">
            <v>0</v>
          </cell>
        </row>
        <row r="170">
          <cell r="A170" t="str">
            <v>S 59</v>
          </cell>
          <cell r="B170" t="str">
            <v>Centrakor</v>
          </cell>
          <cell r="C170">
            <v>0</v>
          </cell>
          <cell r="D170" t="str">
            <v>ZAE</v>
          </cell>
          <cell r="E170" t="str">
            <v>Cantegals</v>
          </cell>
          <cell r="F170" t="str">
            <v>34440</v>
          </cell>
          <cell r="G170" t="str">
            <v>Colombiers</v>
          </cell>
          <cell r="H170">
            <v>0</v>
          </cell>
          <cell r="I170">
            <v>1</v>
          </cell>
          <cell r="J170">
            <v>0</v>
          </cell>
          <cell r="K170">
            <v>0</v>
          </cell>
          <cell r="L170">
            <v>0</v>
          </cell>
          <cell r="M170">
            <v>0</v>
          </cell>
          <cell r="N170">
            <v>0</v>
          </cell>
          <cell r="O170">
            <v>0</v>
          </cell>
          <cell r="P170">
            <v>0</v>
          </cell>
          <cell r="Q170">
            <v>1</v>
          </cell>
          <cell r="R170">
            <v>770</v>
          </cell>
          <cell r="S170">
            <v>1</v>
          </cell>
          <cell r="T170">
            <v>770</v>
          </cell>
          <cell r="U170">
            <v>52</v>
          </cell>
          <cell r="V170">
            <v>40040</v>
          </cell>
          <cell r="W170">
            <v>432.43200000000002</v>
          </cell>
          <cell r="X170">
            <v>260.26</v>
          </cell>
          <cell r="Y170">
            <v>692.69200000000001</v>
          </cell>
          <cell r="Z170">
            <v>30</v>
          </cell>
          <cell r="AA170">
            <v>55.41536</v>
          </cell>
          <cell r="AB170">
            <v>778.10735999999997</v>
          </cell>
          <cell r="AC170" t="str">
            <v>Centrakor</v>
          </cell>
          <cell r="AD170">
            <v>0</v>
          </cell>
          <cell r="AE170" t="str">
            <v>ZAE</v>
          </cell>
          <cell r="AF170" t="str">
            <v>Cantegals</v>
          </cell>
          <cell r="AG170" t="str">
            <v>34440</v>
          </cell>
          <cell r="AH170" t="str">
            <v>Colombiers</v>
          </cell>
          <cell r="AI170">
            <v>778.10735999999997</v>
          </cell>
          <cell r="AJ170">
            <v>0</v>
          </cell>
          <cell r="AK170">
            <v>0</v>
          </cell>
          <cell r="AL170">
            <v>0</v>
          </cell>
          <cell r="AM170" t="str">
            <v>non</v>
          </cell>
          <cell r="AN170">
            <v>0</v>
          </cell>
          <cell r="AO170">
            <v>0</v>
          </cell>
          <cell r="AP170">
            <v>0</v>
          </cell>
          <cell r="AQ170">
            <v>0</v>
          </cell>
          <cell r="AR170">
            <v>0</v>
          </cell>
          <cell r="AS170">
            <v>0</v>
          </cell>
          <cell r="AT170">
            <v>0</v>
          </cell>
          <cell r="AU170">
            <v>0</v>
          </cell>
          <cell r="AV170" t="str">
            <v>Bazard, Décoration</v>
          </cell>
          <cell r="AW170">
            <v>0</v>
          </cell>
          <cell r="AX170">
            <v>0</v>
          </cell>
          <cell r="AY170" t="str">
            <v>04 99 41 27 87</v>
          </cell>
          <cell r="AZ170">
            <v>0</v>
          </cell>
          <cell r="BA170">
            <v>0</v>
          </cell>
          <cell r="BB170">
            <v>0</v>
          </cell>
          <cell r="BC170">
            <v>0</v>
          </cell>
          <cell r="BD170">
            <v>0</v>
          </cell>
          <cell r="BE170">
            <v>0</v>
          </cell>
          <cell r="BF170">
            <v>0</v>
          </cell>
          <cell r="BG170">
            <v>0</v>
          </cell>
          <cell r="BH170">
            <v>0</v>
          </cell>
          <cell r="BI170">
            <v>0</v>
          </cell>
          <cell r="BJ170">
            <v>0</v>
          </cell>
          <cell r="BK170">
            <v>0</v>
          </cell>
          <cell r="BL170">
            <v>0</v>
          </cell>
          <cell r="BM170">
            <v>0</v>
          </cell>
          <cell r="BN170">
            <v>1</v>
          </cell>
          <cell r="BO170">
            <v>0</v>
          </cell>
          <cell r="BP170">
            <v>0</v>
          </cell>
          <cell r="BQ170">
            <v>0</v>
          </cell>
          <cell r="BR170">
            <v>0</v>
          </cell>
          <cell r="BS170">
            <v>0</v>
          </cell>
          <cell r="BT170">
            <v>0</v>
          </cell>
        </row>
        <row r="171">
          <cell r="A171" t="str">
            <v>S283</v>
          </cell>
          <cell r="B171" t="str">
            <v>Comptoir Energie</v>
          </cell>
          <cell r="C171">
            <v>0</v>
          </cell>
          <cell r="D171" t="str">
            <v>ZAE</v>
          </cell>
          <cell r="E171" t="str">
            <v>Cantegals</v>
          </cell>
          <cell r="F171" t="str">
            <v>34440</v>
          </cell>
          <cell r="G171" t="str">
            <v>Colombiers</v>
          </cell>
          <cell r="H171">
            <v>0</v>
          </cell>
          <cell r="I171">
            <v>1</v>
          </cell>
          <cell r="J171">
            <v>0</v>
          </cell>
          <cell r="K171">
            <v>0</v>
          </cell>
          <cell r="L171">
            <v>0</v>
          </cell>
          <cell r="M171">
            <v>0</v>
          </cell>
          <cell r="N171">
            <v>0</v>
          </cell>
          <cell r="O171">
            <v>0</v>
          </cell>
          <cell r="P171">
            <v>0</v>
          </cell>
          <cell r="Q171">
            <v>1</v>
          </cell>
          <cell r="R171">
            <v>770</v>
          </cell>
          <cell r="S171">
            <v>1</v>
          </cell>
          <cell r="T171">
            <v>770</v>
          </cell>
          <cell r="U171">
            <v>52</v>
          </cell>
          <cell r="V171">
            <v>40040</v>
          </cell>
          <cell r="W171">
            <v>432.43200000000002</v>
          </cell>
          <cell r="X171">
            <v>260.26</v>
          </cell>
          <cell r="Y171">
            <v>692.69200000000001</v>
          </cell>
          <cell r="Z171">
            <v>30</v>
          </cell>
          <cell r="AA171">
            <v>55.41536</v>
          </cell>
          <cell r="AB171">
            <v>778.10735999999997</v>
          </cell>
          <cell r="AC171" t="str">
            <v>Comptoir Energie</v>
          </cell>
          <cell r="AD171">
            <v>0</v>
          </cell>
          <cell r="AE171" t="str">
            <v>ZAE</v>
          </cell>
          <cell r="AF171" t="str">
            <v>Cantegals</v>
          </cell>
          <cell r="AG171" t="str">
            <v>34440</v>
          </cell>
          <cell r="AH171" t="str">
            <v>Colombiers</v>
          </cell>
          <cell r="AI171">
            <v>778.10735999999997</v>
          </cell>
          <cell r="AJ171">
            <v>0</v>
          </cell>
          <cell r="AK171">
            <v>0</v>
          </cell>
          <cell r="AL171">
            <v>0</v>
          </cell>
          <cell r="AM171" t="str">
            <v>non</v>
          </cell>
          <cell r="AN171">
            <v>0</v>
          </cell>
          <cell r="AO171">
            <v>0</v>
          </cell>
          <cell r="AP171">
            <v>0</v>
          </cell>
          <cell r="AQ171">
            <v>0</v>
          </cell>
          <cell r="AR171">
            <v>0</v>
          </cell>
          <cell r="AS171">
            <v>0</v>
          </cell>
          <cell r="AT171">
            <v>0</v>
          </cell>
          <cell r="AU171">
            <v>0</v>
          </cell>
          <cell r="AV171">
            <v>0</v>
          </cell>
          <cell r="AW171">
            <v>0</v>
          </cell>
          <cell r="AX171">
            <v>0</v>
          </cell>
          <cell r="AY171" t="str">
            <v>04 67 30 44 59</v>
          </cell>
          <cell r="AZ171">
            <v>0</v>
          </cell>
          <cell r="BA171">
            <v>0</v>
          </cell>
          <cell r="BB171">
            <v>0</v>
          </cell>
          <cell r="BC171">
            <v>1</v>
          </cell>
          <cell r="BD171">
            <v>0</v>
          </cell>
          <cell r="BE171">
            <v>0</v>
          </cell>
          <cell r="BF171">
            <v>0</v>
          </cell>
          <cell r="BG171">
            <v>0</v>
          </cell>
          <cell r="BH171">
            <v>1</v>
          </cell>
          <cell r="BI171">
            <v>0</v>
          </cell>
          <cell r="BJ171">
            <v>0</v>
          </cell>
          <cell r="BK171">
            <v>0</v>
          </cell>
          <cell r="BL171">
            <v>0</v>
          </cell>
          <cell r="BM171">
            <v>0</v>
          </cell>
          <cell r="BN171">
            <v>1</v>
          </cell>
          <cell r="BO171">
            <v>1</v>
          </cell>
          <cell r="BP171">
            <v>0</v>
          </cell>
          <cell r="BQ171">
            <v>0</v>
          </cell>
          <cell r="BR171">
            <v>0</v>
          </cell>
          <cell r="BS171">
            <v>0</v>
          </cell>
          <cell r="BT171">
            <v>1</v>
          </cell>
        </row>
        <row r="172">
          <cell r="A172" t="str">
            <v>S 60</v>
          </cell>
          <cell r="B172" t="str">
            <v>Maison de Retraite LES MOULINES</v>
          </cell>
          <cell r="C172">
            <v>11</v>
          </cell>
          <cell r="D172" t="str">
            <v>Rue</v>
          </cell>
          <cell r="E172" t="str">
            <v>des Garrigues</v>
          </cell>
          <cell r="F172" t="str">
            <v>34710</v>
          </cell>
          <cell r="G172" t="str">
            <v>Lespignan</v>
          </cell>
          <cell r="H172">
            <v>1</v>
          </cell>
          <cell r="I172">
            <v>0</v>
          </cell>
          <cell r="J172">
            <v>0</v>
          </cell>
          <cell r="K172">
            <v>1</v>
          </cell>
          <cell r="L172">
            <v>0</v>
          </cell>
          <cell r="M172">
            <v>0</v>
          </cell>
          <cell r="N172">
            <v>0</v>
          </cell>
          <cell r="O172">
            <v>0</v>
          </cell>
          <cell r="P172">
            <v>5</v>
          </cell>
          <cell r="Q172">
            <v>0</v>
          </cell>
          <cell r="R172">
            <v>1800</v>
          </cell>
          <cell r="S172">
            <v>2</v>
          </cell>
          <cell r="T172">
            <v>3600</v>
          </cell>
          <cell r="U172">
            <v>52</v>
          </cell>
          <cell r="V172">
            <v>187200</v>
          </cell>
          <cell r="W172">
            <v>2021.7600000000002</v>
          </cell>
          <cell r="X172">
            <v>1216.8</v>
          </cell>
          <cell r="Y172">
            <v>3238.56</v>
          </cell>
          <cell r="Z172">
            <v>60</v>
          </cell>
          <cell r="AA172">
            <v>259.08479999999997</v>
          </cell>
          <cell r="AB172">
            <v>3557.6448</v>
          </cell>
          <cell r="AC172" t="str">
            <v>SARL Les MOULINES</v>
          </cell>
          <cell r="AD172">
            <v>11</v>
          </cell>
          <cell r="AE172" t="str">
            <v>Rue</v>
          </cell>
          <cell r="AF172" t="str">
            <v>des Garrigues</v>
          </cell>
          <cell r="AG172" t="str">
            <v>34710</v>
          </cell>
          <cell r="AH172" t="str">
            <v>Lespignan</v>
          </cell>
          <cell r="AI172">
            <v>3557.6448</v>
          </cell>
          <cell r="AJ172">
            <v>0</v>
          </cell>
          <cell r="AK172">
            <v>3557.6448</v>
          </cell>
          <cell r="AL172">
            <v>3557.6448</v>
          </cell>
          <cell r="AM172" t="str">
            <v>non</v>
          </cell>
          <cell r="AN172">
            <v>0</v>
          </cell>
          <cell r="AO172">
            <v>0</v>
          </cell>
          <cell r="AP172">
            <v>0</v>
          </cell>
          <cell r="AQ172">
            <v>0</v>
          </cell>
          <cell r="AR172">
            <v>0</v>
          </cell>
          <cell r="AS172" t="str">
            <v>853D</v>
          </cell>
          <cell r="AT172">
            <v>32507898800012</v>
          </cell>
          <cell r="AU172">
            <v>0</v>
          </cell>
          <cell r="AV172" t="str">
            <v>Maison de Retraite</v>
          </cell>
          <cell r="AW172" t="str">
            <v>Monsieur CARAYON</v>
          </cell>
          <cell r="AX172" t="str">
            <v>Gérant</v>
          </cell>
          <cell r="AY172" t="str">
            <v>04 67 37 24 14</v>
          </cell>
          <cell r="AZ172" t="str">
            <v>04 67 37 24 14</v>
          </cell>
          <cell r="BA172" t="str">
            <v>mdr.moulines@wanadoo.fr</v>
          </cell>
          <cell r="BB172">
            <v>0</v>
          </cell>
          <cell r="BC172">
            <v>0</v>
          </cell>
          <cell r="BD172">
            <v>0</v>
          </cell>
          <cell r="BE172">
            <v>0</v>
          </cell>
          <cell r="BF172">
            <v>0</v>
          </cell>
          <cell r="BG172">
            <v>0</v>
          </cell>
          <cell r="BH172">
            <v>0</v>
          </cell>
          <cell r="BI172">
            <v>0</v>
          </cell>
          <cell r="BJ172">
            <v>0</v>
          </cell>
          <cell r="BK172">
            <v>0</v>
          </cell>
          <cell r="BL172">
            <v>0</v>
          </cell>
          <cell r="BM172">
            <v>5</v>
          </cell>
          <cell r="BN172">
            <v>0</v>
          </cell>
          <cell r="BO172">
            <v>0</v>
          </cell>
          <cell r="BP172">
            <v>0</v>
          </cell>
          <cell r="BQ172">
            <v>0</v>
          </cell>
          <cell r="BR172">
            <v>0</v>
          </cell>
          <cell r="BS172">
            <v>0</v>
          </cell>
          <cell r="BT172">
            <v>0</v>
          </cell>
        </row>
        <row r="173">
          <cell r="A173" t="str">
            <v>S 60.1</v>
          </cell>
          <cell r="B173" t="str">
            <v>Maison de Retraite LES MOULINES</v>
          </cell>
          <cell r="C173">
            <v>11</v>
          </cell>
          <cell r="D173" t="str">
            <v>Rue</v>
          </cell>
          <cell r="E173" t="str">
            <v>des Garrigues</v>
          </cell>
          <cell r="F173" t="str">
            <v>34710</v>
          </cell>
          <cell r="G173" t="str">
            <v>Lespignan</v>
          </cell>
          <cell r="H173">
            <v>1</v>
          </cell>
          <cell r="I173">
            <v>0</v>
          </cell>
          <cell r="J173">
            <v>0</v>
          </cell>
          <cell r="K173">
            <v>1</v>
          </cell>
          <cell r="L173">
            <v>0</v>
          </cell>
          <cell r="M173">
            <v>0</v>
          </cell>
          <cell r="N173">
            <v>0</v>
          </cell>
          <cell r="O173">
            <v>0</v>
          </cell>
          <cell r="P173">
            <v>3</v>
          </cell>
          <cell r="Q173">
            <v>0</v>
          </cell>
          <cell r="R173">
            <v>1080</v>
          </cell>
          <cell r="S173">
            <v>2</v>
          </cell>
          <cell r="T173">
            <v>2160</v>
          </cell>
          <cell r="U173">
            <v>52</v>
          </cell>
          <cell r="V173">
            <v>112320</v>
          </cell>
          <cell r="W173">
            <v>1213.056</v>
          </cell>
          <cell r="X173">
            <v>730.07999999999993</v>
          </cell>
          <cell r="Y173">
            <v>1943.136</v>
          </cell>
          <cell r="Z173">
            <v>36</v>
          </cell>
          <cell r="AA173">
            <v>155.45088000000001</v>
          </cell>
          <cell r="AB173">
            <v>2134.5868799999998</v>
          </cell>
          <cell r="AC173" t="str">
            <v>SARL Les MOULINES</v>
          </cell>
          <cell r="AD173">
            <v>11</v>
          </cell>
          <cell r="AE173" t="str">
            <v>Rue</v>
          </cell>
          <cell r="AF173" t="str">
            <v>des Garrigues</v>
          </cell>
          <cell r="AG173" t="str">
            <v>34710</v>
          </cell>
          <cell r="AH173" t="str">
            <v>Lespignan</v>
          </cell>
          <cell r="AI173">
            <v>2134.5868799999998</v>
          </cell>
          <cell r="AJ173">
            <v>0</v>
          </cell>
          <cell r="AK173">
            <v>2134.5868799999998</v>
          </cell>
          <cell r="AL173">
            <v>2134.5868799999998</v>
          </cell>
          <cell r="AM173" t="str">
            <v>non</v>
          </cell>
          <cell r="AN173">
            <v>0</v>
          </cell>
          <cell r="AO173">
            <v>0</v>
          </cell>
          <cell r="AP173">
            <v>0</v>
          </cell>
          <cell r="AQ173">
            <v>0</v>
          </cell>
          <cell r="AR173">
            <v>0</v>
          </cell>
          <cell r="AS173" t="str">
            <v>853D</v>
          </cell>
          <cell r="AT173">
            <v>32507898800012</v>
          </cell>
          <cell r="AU173">
            <v>0</v>
          </cell>
          <cell r="AV173" t="str">
            <v>Maison de Retraite</v>
          </cell>
          <cell r="AW173" t="str">
            <v>Monsieur CARAYON</v>
          </cell>
          <cell r="AX173" t="str">
            <v>Gérant</v>
          </cell>
          <cell r="AY173" t="str">
            <v>04 67 37 24 14</v>
          </cell>
          <cell r="AZ173" t="str">
            <v>04 67 37 24 14</v>
          </cell>
          <cell r="BA173" t="str">
            <v>mdr.moulines@wanadoo.fr</v>
          </cell>
          <cell r="BB173">
            <v>0</v>
          </cell>
          <cell r="BC173">
            <v>0</v>
          </cell>
          <cell r="BD173">
            <v>0</v>
          </cell>
          <cell r="BE173">
            <v>0</v>
          </cell>
          <cell r="BF173">
            <v>0</v>
          </cell>
          <cell r="BG173">
            <v>0</v>
          </cell>
          <cell r="BH173">
            <v>0</v>
          </cell>
          <cell r="BI173">
            <v>0</v>
          </cell>
          <cell r="BJ173">
            <v>0</v>
          </cell>
          <cell r="BK173">
            <v>0</v>
          </cell>
          <cell r="BL173">
            <v>0</v>
          </cell>
          <cell r="BM173">
            <v>3</v>
          </cell>
          <cell r="BN173">
            <v>0</v>
          </cell>
          <cell r="BO173">
            <v>0</v>
          </cell>
          <cell r="BP173">
            <v>0</v>
          </cell>
          <cell r="BQ173">
            <v>0</v>
          </cell>
          <cell r="BR173">
            <v>0</v>
          </cell>
          <cell r="BS173">
            <v>0</v>
          </cell>
          <cell r="BT173">
            <v>0</v>
          </cell>
        </row>
        <row r="174">
          <cell r="A174" t="str">
            <v>S 61</v>
          </cell>
          <cell r="B174" t="str">
            <v>Boulangerie</v>
          </cell>
          <cell r="C174">
            <v>0</v>
          </cell>
          <cell r="D174" t="str">
            <v>Rue</v>
          </cell>
          <cell r="E174" t="str">
            <v>du Marché</v>
          </cell>
          <cell r="F174" t="str">
            <v>34710</v>
          </cell>
          <cell r="G174" t="str">
            <v>Lespignan</v>
          </cell>
          <cell r="H174">
            <v>1</v>
          </cell>
          <cell r="I174">
            <v>0</v>
          </cell>
          <cell r="J174">
            <v>0</v>
          </cell>
          <cell r="K174">
            <v>1</v>
          </cell>
          <cell r="L174">
            <v>0</v>
          </cell>
          <cell r="M174">
            <v>0</v>
          </cell>
          <cell r="N174">
            <v>0</v>
          </cell>
          <cell r="O174">
            <v>0</v>
          </cell>
          <cell r="P174">
            <v>0</v>
          </cell>
          <cell r="Q174">
            <v>0</v>
          </cell>
          <cell r="R174">
            <v>0</v>
          </cell>
          <cell r="S174">
            <v>2</v>
          </cell>
          <cell r="T174">
            <v>0</v>
          </cell>
          <cell r="U174">
            <v>52</v>
          </cell>
          <cell r="V174">
            <v>0</v>
          </cell>
          <cell r="W174">
            <v>0</v>
          </cell>
          <cell r="X174">
            <v>0</v>
          </cell>
          <cell r="Y174">
            <v>0</v>
          </cell>
          <cell r="Z174">
            <v>0</v>
          </cell>
          <cell r="AA174">
            <v>0</v>
          </cell>
          <cell r="AB174">
            <v>0</v>
          </cell>
          <cell r="AC174" t="str">
            <v>Boulangerie</v>
          </cell>
          <cell r="AD174">
            <v>0</v>
          </cell>
          <cell r="AE174" t="str">
            <v>Rue</v>
          </cell>
          <cell r="AF174" t="str">
            <v>du Marché</v>
          </cell>
          <cell r="AG174" t="str">
            <v>34710</v>
          </cell>
          <cell r="AH174" t="str">
            <v>Lespignan</v>
          </cell>
          <cell r="AI174">
            <v>0</v>
          </cell>
          <cell r="AJ174">
            <v>0</v>
          </cell>
          <cell r="AK174">
            <v>0</v>
          </cell>
          <cell r="AL174">
            <v>0</v>
          </cell>
          <cell r="AM174" t="str">
            <v>non</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v>
          </cell>
        </row>
        <row r="175">
          <cell r="A175" t="str">
            <v>S 62</v>
          </cell>
          <cell r="B175" t="str">
            <v>Epicerie</v>
          </cell>
          <cell r="C175">
            <v>0</v>
          </cell>
          <cell r="D175" t="str">
            <v>Rue</v>
          </cell>
          <cell r="E175" t="str">
            <v>du Marché</v>
          </cell>
          <cell r="F175" t="str">
            <v>34710</v>
          </cell>
          <cell r="G175" t="str">
            <v>Lespignan</v>
          </cell>
          <cell r="H175">
            <v>1</v>
          </cell>
          <cell r="I175">
            <v>0</v>
          </cell>
          <cell r="J175">
            <v>0</v>
          </cell>
          <cell r="K175">
            <v>1</v>
          </cell>
          <cell r="L175">
            <v>0</v>
          </cell>
          <cell r="M175">
            <v>0</v>
          </cell>
          <cell r="N175">
            <v>0</v>
          </cell>
          <cell r="O175">
            <v>0</v>
          </cell>
          <cell r="P175">
            <v>0</v>
          </cell>
          <cell r="Q175">
            <v>0</v>
          </cell>
          <cell r="R175">
            <v>0</v>
          </cell>
          <cell r="S175">
            <v>2</v>
          </cell>
          <cell r="T175">
            <v>0</v>
          </cell>
          <cell r="U175">
            <v>52</v>
          </cell>
          <cell r="V175">
            <v>0</v>
          </cell>
          <cell r="W175">
            <v>0</v>
          </cell>
          <cell r="X175">
            <v>0</v>
          </cell>
          <cell r="Y175">
            <v>0</v>
          </cell>
          <cell r="Z175">
            <v>0</v>
          </cell>
          <cell r="AA175">
            <v>0</v>
          </cell>
          <cell r="AB175">
            <v>0</v>
          </cell>
          <cell r="AC175" t="str">
            <v>Epicerie</v>
          </cell>
          <cell r="AD175">
            <v>0</v>
          </cell>
          <cell r="AE175" t="str">
            <v>Rue</v>
          </cell>
          <cell r="AF175" t="str">
            <v>du Marché</v>
          </cell>
          <cell r="AG175" t="str">
            <v>34710</v>
          </cell>
          <cell r="AH175" t="str">
            <v>Lespignan</v>
          </cell>
          <cell r="AI175">
            <v>0</v>
          </cell>
          <cell r="AJ175">
            <v>0</v>
          </cell>
          <cell r="AK175">
            <v>0</v>
          </cell>
          <cell r="AL175">
            <v>0</v>
          </cell>
          <cell r="AM175" t="str">
            <v>non</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v>
          </cell>
        </row>
        <row r="176">
          <cell r="A176" t="str">
            <v>S 63</v>
          </cell>
          <cell r="B176" t="str">
            <v>Epicerie</v>
          </cell>
          <cell r="C176">
            <v>0</v>
          </cell>
          <cell r="D176">
            <v>0</v>
          </cell>
          <cell r="E176" t="str">
            <v>Le Boulevard</v>
          </cell>
          <cell r="F176" t="str">
            <v>34710</v>
          </cell>
          <cell r="G176" t="str">
            <v>Lespignan</v>
          </cell>
          <cell r="H176">
            <v>1</v>
          </cell>
          <cell r="I176">
            <v>0</v>
          </cell>
          <cell r="J176">
            <v>0</v>
          </cell>
          <cell r="K176">
            <v>1</v>
          </cell>
          <cell r="L176">
            <v>0</v>
          </cell>
          <cell r="M176">
            <v>0</v>
          </cell>
          <cell r="N176">
            <v>0</v>
          </cell>
          <cell r="O176">
            <v>0</v>
          </cell>
          <cell r="P176">
            <v>0</v>
          </cell>
          <cell r="Q176">
            <v>0</v>
          </cell>
          <cell r="R176">
            <v>0</v>
          </cell>
          <cell r="S176">
            <v>2</v>
          </cell>
          <cell r="T176">
            <v>0</v>
          </cell>
          <cell r="U176">
            <v>52</v>
          </cell>
          <cell r="V176">
            <v>0</v>
          </cell>
          <cell r="W176">
            <v>0</v>
          </cell>
          <cell r="X176">
            <v>0</v>
          </cell>
          <cell r="Y176">
            <v>0</v>
          </cell>
          <cell r="Z176">
            <v>0</v>
          </cell>
          <cell r="AA176">
            <v>0</v>
          </cell>
          <cell r="AB176">
            <v>0</v>
          </cell>
          <cell r="AC176" t="str">
            <v>Epicerie</v>
          </cell>
          <cell r="AD176">
            <v>0</v>
          </cell>
          <cell r="AE176">
            <v>0</v>
          </cell>
          <cell r="AF176" t="str">
            <v>Le Boulevard</v>
          </cell>
          <cell r="AG176" t="str">
            <v>34710</v>
          </cell>
          <cell r="AH176" t="str">
            <v>Lespignan</v>
          </cell>
          <cell r="AI176">
            <v>0</v>
          </cell>
          <cell r="AJ176">
            <v>0</v>
          </cell>
          <cell r="AK176">
            <v>0</v>
          </cell>
          <cell r="AL176">
            <v>0</v>
          </cell>
          <cell r="AM176" t="str">
            <v>non</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row>
        <row r="177">
          <cell r="A177" t="str">
            <v>S 64</v>
          </cell>
          <cell r="B177" t="str">
            <v>Hostellerie du Château</v>
          </cell>
          <cell r="C177">
            <v>4</v>
          </cell>
          <cell r="D177" t="str">
            <v>Rue</v>
          </cell>
          <cell r="E177" t="str">
            <v>des Figuiers</v>
          </cell>
          <cell r="F177" t="str">
            <v>34710</v>
          </cell>
          <cell r="G177" t="str">
            <v>Lespignan</v>
          </cell>
          <cell r="H177">
            <v>1</v>
          </cell>
          <cell r="I177">
            <v>0</v>
          </cell>
          <cell r="J177">
            <v>0</v>
          </cell>
          <cell r="K177">
            <v>1</v>
          </cell>
          <cell r="L177">
            <v>0</v>
          </cell>
          <cell r="M177">
            <v>0</v>
          </cell>
          <cell r="N177">
            <v>0</v>
          </cell>
          <cell r="O177">
            <v>0</v>
          </cell>
          <cell r="P177">
            <v>1</v>
          </cell>
          <cell r="Q177">
            <v>0</v>
          </cell>
          <cell r="R177">
            <v>360</v>
          </cell>
          <cell r="S177">
            <v>2</v>
          </cell>
          <cell r="T177">
            <v>720</v>
          </cell>
          <cell r="U177">
            <v>52</v>
          </cell>
          <cell r="V177">
            <v>37440</v>
          </cell>
          <cell r="W177">
            <v>404.35200000000003</v>
          </cell>
          <cell r="X177">
            <v>243.35999999999999</v>
          </cell>
          <cell r="Y177">
            <v>647.71199999999999</v>
          </cell>
          <cell r="Z177">
            <v>12</v>
          </cell>
          <cell r="AA177">
            <v>51.816960000000002</v>
          </cell>
          <cell r="AB177">
            <v>711.52895999999998</v>
          </cell>
          <cell r="AC177" t="str">
            <v>SARL Emploi Château</v>
          </cell>
          <cell r="AD177">
            <v>4</v>
          </cell>
          <cell r="AE177" t="str">
            <v>Rue</v>
          </cell>
          <cell r="AF177" t="str">
            <v>des Figuiers</v>
          </cell>
          <cell r="AG177" t="str">
            <v>34710</v>
          </cell>
          <cell r="AH177" t="str">
            <v>Lespignan</v>
          </cell>
          <cell r="AI177">
            <v>711.52895999999998</v>
          </cell>
          <cell r="AJ177">
            <v>0</v>
          </cell>
          <cell r="AK177">
            <v>0</v>
          </cell>
          <cell r="AL177">
            <v>0</v>
          </cell>
          <cell r="AM177" t="str">
            <v>non</v>
          </cell>
          <cell r="AN177">
            <v>0</v>
          </cell>
          <cell r="AO177">
            <v>0</v>
          </cell>
          <cell r="AP177">
            <v>0</v>
          </cell>
          <cell r="AQ177">
            <v>0</v>
          </cell>
          <cell r="AR177">
            <v>0</v>
          </cell>
          <cell r="AS177">
            <v>0</v>
          </cell>
          <cell r="AT177">
            <v>504276635</v>
          </cell>
          <cell r="AU177">
            <v>0</v>
          </cell>
          <cell r="AV177" t="str">
            <v>Hotel Restaurant</v>
          </cell>
          <cell r="AW177" t="str">
            <v>Monsieur CAUMIL Philippe</v>
          </cell>
          <cell r="AX177" t="str">
            <v>Gérant</v>
          </cell>
          <cell r="AY177" t="str">
            <v>04 67 37 67 71</v>
          </cell>
          <cell r="AZ177" t="str">
            <v>04 67 76 46 23</v>
          </cell>
          <cell r="BA177" t="str">
            <v>philippe-caumil@orange.fr</v>
          </cell>
          <cell r="BB177">
            <v>0</v>
          </cell>
          <cell r="BC177">
            <v>0</v>
          </cell>
          <cell r="BD177">
            <v>0</v>
          </cell>
          <cell r="BE177">
            <v>0</v>
          </cell>
          <cell r="BF177">
            <v>1</v>
          </cell>
          <cell r="BG177">
            <v>0</v>
          </cell>
          <cell r="BH177">
            <v>0</v>
          </cell>
          <cell r="BI177">
            <v>0</v>
          </cell>
          <cell r="BJ177">
            <v>0</v>
          </cell>
          <cell r="BK177">
            <v>0</v>
          </cell>
          <cell r="BL177">
            <v>0</v>
          </cell>
          <cell r="BM177">
            <v>1</v>
          </cell>
          <cell r="BN177">
            <v>0</v>
          </cell>
          <cell r="BO177">
            <v>0</v>
          </cell>
          <cell r="BP177">
            <v>0</v>
          </cell>
          <cell r="BQ177">
            <v>0</v>
          </cell>
          <cell r="BR177">
            <v>1</v>
          </cell>
          <cell r="BS177">
            <v>0</v>
          </cell>
          <cell r="BT177">
            <v>0</v>
          </cell>
        </row>
        <row r="178">
          <cell r="A178" t="str">
            <v>S 65</v>
          </cell>
          <cell r="B178" t="str">
            <v>Epicerie Fruits et Légumes</v>
          </cell>
          <cell r="C178">
            <v>0</v>
          </cell>
          <cell r="D178" t="str">
            <v>Rue</v>
          </cell>
          <cell r="E178" t="str">
            <v>des Cèdres</v>
          </cell>
          <cell r="F178" t="str">
            <v>34710</v>
          </cell>
          <cell r="G178" t="str">
            <v>Lespignan</v>
          </cell>
          <cell r="H178">
            <v>1</v>
          </cell>
          <cell r="I178">
            <v>0</v>
          </cell>
          <cell r="J178">
            <v>0</v>
          </cell>
          <cell r="K178">
            <v>1</v>
          </cell>
          <cell r="L178">
            <v>0</v>
          </cell>
          <cell r="M178">
            <v>0</v>
          </cell>
          <cell r="N178">
            <v>0</v>
          </cell>
          <cell r="O178">
            <v>0</v>
          </cell>
          <cell r="P178">
            <v>0</v>
          </cell>
          <cell r="Q178">
            <v>0</v>
          </cell>
          <cell r="R178">
            <v>0</v>
          </cell>
          <cell r="S178">
            <v>2</v>
          </cell>
          <cell r="T178">
            <v>0</v>
          </cell>
          <cell r="U178">
            <v>52</v>
          </cell>
          <cell r="V178">
            <v>0</v>
          </cell>
          <cell r="W178">
            <v>0</v>
          </cell>
          <cell r="X178">
            <v>0</v>
          </cell>
          <cell r="Y178">
            <v>0</v>
          </cell>
          <cell r="Z178">
            <v>0</v>
          </cell>
          <cell r="AA178">
            <v>0</v>
          </cell>
          <cell r="AB178">
            <v>0</v>
          </cell>
          <cell r="AC178" t="str">
            <v>Epicerie Fruits et Légumes</v>
          </cell>
          <cell r="AD178">
            <v>0</v>
          </cell>
          <cell r="AE178" t="str">
            <v>Rue</v>
          </cell>
          <cell r="AF178" t="str">
            <v>des Cèdres</v>
          </cell>
          <cell r="AG178" t="str">
            <v>34710</v>
          </cell>
          <cell r="AH178" t="str">
            <v>Lespignan</v>
          </cell>
          <cell r="AI178">
            <v>0</v>
          </cell>
          <cell r="AJ178">
            <v>0</v>
          </cell>
          <cell r="AK178">
            <v>0</v>
          </cell>
          <cell r="AL178">
            <v>0</v>
          </cell>
          <cell r="AM178" t="str">
            <v>non</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row>
        <row r="179">
          <cell r="A179" t="str">
            <v>S 66</v>
          </cell>
          <cell r="B179" t="str">
            <v>Bar du Boulevard</v>
          </cell>
          <cell r="C179">
            <v>0</v>
          </cell>
          <cell r="D179">
            <v>0</v>
          </cell>
          <cell r="E179" t="str">
            <v>Le Boulevard</v>
          </cell>
          <cell r="F179" t="str">
            <v>34710</v>
          </cell>
          <cell r="G179" t="str">
            <v>Lespignan</v>
          </cell>
          <cell r="H179">
            <v>1</v>
          </cell>
          <cell r="I179">
            <v>0</v>
          </cell>
          <cell r="J179">
            <v>0</v>
          </cell>
          <cell r="K179">
            <v>1</v>
          </cell>
          <cell r="L179">
            <v>0</v>
          </cell>
          <cell r="M179">
            <v>0</v>
          </cell>
          <cell r="N179">
            <v>0</v>
          </cell>
          <cell r="O179">
            <v>0</v>
          </cell>
          <cell r="P179">
            <v>0</v>
          </cell>
          <cell r="Q179">
            <v>0</v>
          </cell>
          <cell r="R179">
            <v>0</v>
          </cell>
          <cell r="S179">
            <v>2</v>
          </cell>
          <cell r="T179">
            <v>0</v>
          </cell>
          <cell r="U179">
            <v>52</v>
          </cell>
          <cell r="V179">
            <v>0</v>
          </cell>
          <cell r="W179">
            <v>0</v>
          </cell>
          <cell r="X179">
            <v>0</v>
          </cell>
          <cell r="Y179">
            <v>0</v>
          </cell>
          <cell r="Z179">
            <v>0</v>
          </cell>
          <cell r="AA179">
            <v>0</v>
          </cell>
          <cell r="AB179">
            <v>0</v>
          </cell>
          <cell r="AC179" t="str">
            <v>Bar du Boulevard</v>
          </cell>
          <cell r="AD179">
            <v>0</v>
          </cell>
          <cell r="AE179">
            <v>0</v>
          </cell>
          <cell r="AF179" t="str">
            <v>Le Boulevard</v>
          </cell>
          <cell r="AG179" t="str">
            <v>34710</v>
          </cell>
          <cell r="AH179" t="str">
            <v>Lespignan</v>
          </cell>
          <cell r="AI179">
            <v>0</v>
          </cell>
          <cell r="AJ179">
            <v>0</v>
          </cell>
          <cell r="AK179">
            <v>0</v>
          </cell>
          <cell r="AL179">
            <v>0</v>
          </cell>
          <cell r="AM179" t="str">
            <v>non</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0</v>
          </cell>
          <cell r="BL179">
            <v>0</v>
          </cell>
          <cell r="BM179">
            <v>0</v>
          </cell>
          <cell r="BN179">
            <v>0</v>
          </cell>
          <cell r="BO179">
            <v>0</v>
          </cell>
          <cell r="BP179">
            <v>0</v>
          </cell>
          <cell r="BQ179">
            <v>0</v>
          </cell>
          <cell r="BR179">
            <v>0</v>
          </cell>
          <cell r="BS179">
            <v>0</v>
          </cell>
          <cell r="BT179">
            <v>0</v>
          </cell>
        </row>
        <row r="180">
          <cell r="A180" t="str">
            <v>S 67</v>
          </cell>
          <cell r="B180" t="str">
            <v>Pharmacie</v>
          </cell>
          <cell r="C180">
            <v>0</v>
          </cell>
          <cell r="D180">
            <v>0</v>
          </cell>
          <cell r="E180" t="str">
            <v>Le Boulevard</v>
          </cell>
          <cell r="F180" t="str">
            <v>34710</v>
          </cell>
          <cell r="G180" t="str">
            <v>Lespignan</v>
          </cell>
          <cell r="H180">
            <v>1</v>
          </cell>
          <cell r="I180">
            <v>0</v>
          </cell>
          <cell r="J180">
            <v>0</v>
          </cell>
          <cell r="K180">
            <v>1</v>
          </cell>
          <cell r="L180">
            <v>0</v>
          </cell>
          <cell r="M180">
            <v>0</v>
          </cell>
          <cell r="N180">
            <v>0</v>
          </cell>
          <cell r="O180">
            <v>0</v>
          </cell>
          <cell r="P180">
            <v>0</v>
          </cell>
          <cell r="Q180">
            <v>0</v>
          </cell>
          <cell r="R180">
            <v>0</v>
          </cell>
          <cell r="S180">
            <v>2</v>
          </cell>
          <cell r="T180">
            <v>0</v>
          </cell>
          <cell r="U180">
            <v>52</v>
          </cell>
          <cell r="V180">
            <v>0</v>
          </cell>
          <cell r="W180">
            <v>0</v>
          </cell>
          <cell r="X180">
            <v>0</v>
          </cell>
          <cell r="Y180">
            <v>0</v>
          </cell>
          <cell r="Z180">
            <v>0</v>
          </cell>
          <cell r="AA180">
            <v>0</v>
          </cell>
          <cell r="AB180">
            <v>0</v>
          </cell>
          <cell r="AC180" t="str">
            <v>Pharmacie</v>
          </cell>
          <cell r="AD180">
            <v>0</v>
          </cell>
          <cell r="AE180">
            <v>0</v>
          </cell>
          <cell r="AF180" t="str">
            <v>Le Boulevard</v>
          </cell>
          <cell r="AG180" t="str">
            <v>34710</v>
          </cell>
          <cell r="AH180" t="str">
            <v>Lespignan</v>
          </cell>
          <cell r="AI180">
            <v>0</v>
          </cell>
          <cell r="AJ180">
            <v>0</v>
          </cell>
          <cell r="AK180">
            <v>0</v>
          </cell>
          <cell r="AL180">
            <v>0</v>
          </cell>
          <cell r="AM180" t="str">
            <v>non</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cell r="BF180">
            <v>0</v>
          </cell>
          <cell r="BG180">
            <v>0</v>
          </cell>
          <cell r="BH180">
            <v>0</v>
          </cell>
          <cell r="BI180">
            <v>0</v>
          </cell>
          <cell r="BJ180">
            <v>0</v>
          </cell>
          <cell r="BK180">
            <v>0</v>
          </cell>
          <cell r="BL180">
            <v>0</v>
          </cell>
          <cell r="BM180">
            <v>0</v>
          </cell>
          <cell r="BN180">
            <v>0</v>
          </cell>
          <cell r="BO180">
            <v>0</v>
          </cell>
          <cell r="BP180">
            <v>0</v>
          </cell>
          <cell r="BQ180">
            <v>0</v>
          </cell>
          <cell r="BR180">
            <v>0</v>
          </cell>
          <cell r="BS180">
            <v>0</v>
          </cell>
          <cell r="BT180">
            <v>0</v>
          </cell>
        </row>
        <row r="181">
          <cell r="A181" t="str">
            <v>S 68</v>
          </cell>
          <cell r="B181" t="str">
            <v>Carles dépannage</v>
          </cell>
          <cell r="C181">
            <v>0</v>
          </cell>
          <cell r="D181" t="str">
            <v>Route</v>
          </cell>
          <cell r="E181" t="str">
            <v>de Béziers</v>
          </cell>
          <cell r="F181" t="str">
            <v>34710</v>
          </cell>
          <cell r="G181" t="str">
            <v>Lespignan</v>
          </cell>
          <cell r="H181">
            <v>0</v>
          </cell>
          <cell r="I181">
            <v>0</v>
          </cell>
          <cell r="J181">
            <v>1</v>
          </cell>
          <cell r="K181">
            <v>0</v>
          </cell>
          <cell r="L181">
            <v>0</v>
          </cell>
          <cell r="M181">
            <v>0</v>
          </cell>
          <cell r="N181">
            <v>0</v>
          </cell>
          <cell r="O181">
            <v>0</v>
          </cell>
          <cell r="P181">
            <v>0</v>
          </cell>
          <cell r="Q181">
            <v>1</v>
          </cell>
          <cell r="R181">
            <v>770</v>
          </cell>
          <cell r="S181">
            <v>1</v>
          </cell>
          <cell r="T181">
            <v>770</v>
          </cell>
          <cell r="U181">
            <v>52</v>
          </cell>
          <cell r="V181">
            <v>40040</v>
          </cell>
          <cell r="W181">
            <v>432.43200000000002</v>
          </cell>
          <cell r="X181">
            <v>260.26</v>
          </cell>
          <cell r="Y181">
            <v>692.69200000000001</v>
          </cell>
          <cell r="Z181">
            <v>30</v>
          </cell>
          <cell r="AA181">
            <v>55.41536</v>
          </cell>
          <cell r="AB181">
            <v>778.10735999999997</v>
          </cell>
          <cell r="AC181" t="str">
            <v>Carles dépannage</v>
          </cell>
          <cell r="AD181">
            <v>0</v>
          </cell>
          <cell r="AE181" t="str">
            <v>Route</v>
          </cell>
          <cell r="AF181" t="str">
            <v>de Béziers</v>
          </cell>
          <cell r="AG181" t="str">
            <v>34710</v>
          </cell>
          <cell r="AH181" t="str">
            <v>Lespignan</v>
          </cell>
          <cell r="AI181">
            <v>778.10735999999997</v>
          </cell>
          <cell r="AJ181">
            <v>0</v>
          </cell>
          <cell r="AK181">
            <v>0</v>
          </cell>
          <cell r="AL181">
            <v>0</v>
          </cell>
          <cell r="AM181" t="str">
            <v>non</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1</v>
          </cell>
          <cell r="BO181">
            <v>0</v>
          </cell>
          <cell r="BP181">
            <v>0</v>
          </cell>
          <cell r="BQ181">
            <v>0</v>
          </cell>
          <cell r="BR181">
            <v>0</v>
          </cell>
          <cell r="BS181">
            <v>0</v>
          </cell>
          <cell r="BT181">
            <v>0</v>
          </cell>
        </row>
        <row r="182">
          <cell r="A182" t="str">
            <v>S 69</v>
          </cell>
          <cell r="B182" t="str">
            <v>SA Distillerie Bagnols et Sogec réunis</v>
          </cell>
          <cell r="C182">
            <v>0</v>
          </cell>
          <cell r="D182" t="str">
            <v>Route</v>
          </cell>
          <cell r="E182" t="str">
            <v>de Béziers</v>
          </cell>
          <cell r="F182" t="str">
            <v>34710</v>
          </cell>
          <cell r="G182" t="str">
            <v>Lespignan</v>
          </cell>
          <cell r="H182">
            <v>0</v>
          </cell>
          <cell r="I182">
            <v>0</v>
          </cell>
          <cell r="J182">
            <v>1</v>
          </cell>
          <cell r="K182">
            <v>0</v>
          </cell>
          <cell r="L182">
            <v>0</v>
          </cell>
          <cell r="M182">
            <v>0</v>
          </cell>
          <cell r="N182">
            <v>0</v>
          </cell>
          <cell r="O182">
            <v>0</v>
          </cell>
          <cell r="P182">
            <v>3</v>
          </cell>
          <cell r="Q182">
            <v>0</v>
          </cell>
          <cell r="R182">
            <v>1080</v>
          </cell>
          <cell r="S182">
            <v>1</v>
          </cell>
          <cell r="T182">
            <v>1080</v>
          </cell>
          <cell r="U182">
            <v>52</v>
          </cell>
          <cell r="V182">
            <v>56160</v>
          </cell>
          <cell r="W182">
            <v>606.52800000000002</v>
          </cell>
          <cell r="X182">
            <v>365.03999999999996</v>
          </cell>
          <cell r="Y182">
            <v>971.56799999999998</v>
          </cell>
          <cell r="Z182">
            <v>36</v>
          </cell>
          <cell r="AA182">
            <v>77.725440000000006</v>
          </cell>
          <cell r="AB182">
            <v>1085.2934399999999</v>
          </cell>
          <cell r="AC182" t="str">
            <v>SA Distillerie Bagnols et Sogec réunis</v>
          </cell>
          <cell r="AD182">
            <v>0</v>
          </cell>
          <cell r="AE182" t="str">
            <v>Route</v>
          </cell>
          <cell r="AF182" t="str">
            <v>de Béziers</v>
          </cell>
          <cell r="AG182" t="str">
            <v>34710</v>
          </cell>
          <cell r="AH182" t="str">
            <v>Lespignan</v>
          </cell>
          <cell r="AI182">
            <v>1085.2934399999999</v>
          </cell>
          <cell r="AJ182">
            <v>0</v>
          </cell>
          <cell r="AK182">
            <v>0</v>
          </cell>
          <cell r="AL182">
            <v>0</v>
          </cell>
          <cell r="AM182" t="str">
            <v>non</v>
          </cell>
          <cell r="AN182">
            <v>0</v>
          </cell>
          <cell r="AO182">
            <v>0</v>
          </cell>
          <cell r="AP182">
            <v>0</v>
          </cell>
          <cell r="AQ182">
            <v>0</v>
          </cell>
          <cell r="AR182">
            <v>0</v>
          </cell>
          <cell r="AS182">
            <v>0</v>
          </cell>
          <cell r="AT182">
            <v>0</v>
          </cell>
          <cell r="AU182">
            <v>0</v>
          </cell>
          <cell r="AV182" t="str">
            <v>Production d'alcool éthylique</v>
          </cell>
          <cell r="AW182" t="str">
            <v>Estevon Claude</v>
          </cell>
          <cell r="AX182" t="str">
            <v>Dirigeant</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3</v>
          </cell>
          <cell r="BN182">
            <v>0</v>
          </cell>
          <cell r="BO182">
            <v>0</v>
          </cell>
          <cell r="BP182">
            <v>0</v>
          </cell>
          <cell r="BQ182">
            <v>0</v>
          </cell>
          <cell r="BR182">
            <v>0</v>
          </cell>
          <cell r="BS182">
            <v>0</v>
          </cell>
          <cell r="BT182">
            <v>0</v>
          </cell>
        </row>
        <row r="183">
          <cell r="A183" t="str">
            <v>S 70.2</v>
          </cell>
          <cell r="B183" t="str">
            <v>Maison de Retraite Terre Blanche</v>
          </cell>
          <cell r="C183">
            <v>516</v>
          </cell>
          <cell r="D183" t="str">
            <v>Rue</v>
          </cell>
          <cell r="E183" t="str">
            <v>de Poussan</v>
          </cell>
          <cell r="F183" t="str">
            <v>34370</v>
          </cell>
          <cell r="G183" t="str">
            <v>Maraussan</v>
          </cell>
          <cell r="H183">
            <v>0</v>
          </cell>
          <cell r="I183">
            <v>1</v>
          </cell>
          <cell r="J183">
            <v>0</v>
          </cell>
          <cell r="K183">
            <v>0</v>
          </cell>
          <cell r="L183">
            <v>1</v>
          </cell>
          <cell r="M183">
            <v>0</v>
          </cell>
          <cell r="N183">
            <v>0</v>
          </cell>
          <cell r="O183">
            <v>0</v>
          </cell>
          <cell r="P183">
            <v>0</v>
          </cell>
          <cell r="Q183">
            <v>4</v>
          </cell>
          <cell r="R183">
            <v>3080</v>
          </cell>
          <cell r="S183">
            <v>2</v>
          </cell>
          <cell r="T183">
            <v>6160</v>
          </cell>
          <cell r="U183">
            <v>52</v>
          </cell>
          <cell r="V183">
            <v>320320</v>
          </cell>
          <cell r="W183">
            <v>3459.4560000000001</v>
          </cell>
          <cell r="X183">
            <v>2082.08</v>
          </cell>
          <cell r="Y183">
            <v>5541.5360000000001</v>
          </cell>
          <cell r="Z183">
            <v>120</v>
          </cell>
          <cell r="AA183">
            <v>443.32288</v>
          </cell>
          <cell r="AB183">
            <v>6104.8588799999998</v>
          </cell>
          <cell r="AC183" t="str">
            <v>Maison de Retraite Terre Blanche</v>
          </cell>
          <cell r="AD183">
            <v>516</v>
          </cell>
          <cell r="AE183" t="str">
            <v>Rue</v>
          </cell>
          <cell r="AF183" t="str">
            <v>de Poussan</v>
          </cell>
          <cell r="AG183" t="str">
            <v>34370</v>
          </cell>
          <cell r="AH183" t="str">
            <v>Maraussan</v>
          </cell>
          <cell r="AI183">
            <v>6104.8588799999998</v>
          </cell>
          <cell r="AJ183">
            <v>6972</v>
          </cell>
          <cell r="AK183">
            <v>-867.14112000000023</v>
          </cell>
          <cell r="AL183">
            <v>0</v>
          </cell>
          <cell r="AM183" t="str">
            <v>non</v>
          </cell>
          <cell r="AN183">
            <v>0</v>
          </cell>
          <cell r="AO183">
            <v>0</v>
          </cell>
          <cell r="AP183">
            <v>0</v>
          </cell>
          <cell r="AQ183">
            <v>0</v>
          </cell>
          <cell r="AR183">
            <v>0</v>
          </cell>
          <cell r="AS183" t="str">
            <v>8730A</v>
          </cell>
          <cell r="AT183">
            <v>26340041800020</v>
          </cell>
          <cell r="AU183">
            <v>0</v>
          </cell>
          <cell r="AV183" t="str">
            <v>Hébergement personnes agées dépendantes</v>
          </cell>
          <cell r="AW183" t="str">
            <v>Madame COLOMBANI</v>
          </cell>
          <cell r="AX183" t="str">
            <v>Directrice</v>
          </cell>
          <cell r="AY183" t="str">
            <v>04 67 09 97 81</v>
          </cell>
          <cell r="AZ183" t="str">
            <v>04 67 98 81 06</v>
          </cell>
          <cell r="BA183" t="str">
            <v>maraussan.ehpad.direction@orange.fr</v>
          </cell>
          <cell r="BB183">
            <v>0</v>
          </cell>
          <cell r="BC183">
            <v>1</v>
          </cell>
          <cell r="BD183">
            <v>0</v>
          </cell>
          <cell r="BE183">
            <v>0</v>
          </cell>
          <cell r="BF183">
            <v>1</v>
          </cell>
          <cell r="BG183">
            <v>0</v>
          </cell>
          <cell r="BH183">
            <v>0</v>
          </cell>
          <cell r="BI183">
            <v>0</v>
          </cell>
          <cell r="BJ183">
            <v>0</v>
          </cell>
          <cell r="BK183">
            <v>0</v>
          </cell>
          <cell r="BL183">
            <v>0</v>
          </cell>
          <cell r="BM183">
            <v>0</v>
          </cell>
          <cell r="BN183">
            <v>4</v>
          </cell>
          <cell r="BO183">
            <v>1</v>
          </cell>
          <cell r="BP183">
            <v>0</v>
          </cell>
          <cell r="BQ183">
            <v>0</v>
          </cell>
          <cell r="BR183">
            <v>1</v>
          </cell>
          <cell r="BS183">
            <v>0</v>
          </cell>
          <cell r="BT183">
            <v>0</v>
          </cell>
        </row>
        <row r="184">
          <cell r="A184" t="str">
            <v>S 71</v>
          </cell>
          <cell r="B184" t="str">
            <v>Restaurant Parfums de Garrigues</v>
          </cell>
          <cell r="C184">
            <v>37</v>
          </cell>
          <cell r="D184" t="str">
            <v>Rue</v>
          </cell>
          <cell r="E184" t="str">
            <v>de l'ancienne Poste</v>
          </cell>
          <cell r="F184" t="str">
            <v>34370</v>
          </cell>
          <cell r="G184" t="str">
            <v>Maraussan</v>
          </cell>
          <cell r="H184">
            <v>0</v>
          </cell>
          <cell r="I184">
            <v>1</v>
          </cell>
          <cell r="J184">
            <v>0</v>
          </cell>
          <cell r="K184">
            <v>0</v>
          </cell>
          <cell r="L184">
            <v>1</v>
          </cell>
          <cell r="M184">
            <v>0</v>
          </cell>
          <cell r="N184">
            <v>0</v>
          </cell>
          <cell r="O184">
            <v>0</v>
          </cell>
          <cell r="P184">
            <v>0</v>
          </cell>
          <cell r="Q184">
            <v>1</v>
          </cell>
          <cell r="R184">
            <v>770</v>
          </cell>
          <cell r="S184">
            <v>2</v>
          </cell>
          <cell r="T184">
            <v>1540</v>
          </cell>
          <cell r="U184">
            <v>52</v>
          </cell>
          <cell r="V184">
            <v>80080</v>
          </cell>
          <cell r="W184">
            <v>864.86400000000003</v>
          </cell>
          <cell r="X184">
            <v>520.52</v>
          </cell>
          <cell r="Y184">
            <v>1385.384</v>
          </cell>
          <cell r="Z184">
            <v>30</v>
          </cell>
          <cell r="AA184">
            <v>110.83072</v>
          </cell>
          <cell r="AB184">
            <v>1526.2147199999999</v>
          </cell>
          <cell r="AC184" t="str">
            <v>Restaurant Parfums de Garrigues</v>
          </cell>
          <cell r="AD184">
            <v>37</v>
          </cell>
          <cell r="AE184" t="str">
            <v>Rue</v>
          </cell>
          <cell r="AF184" t="str">
            <v>de l'ancienne Poste</v>
          </cell>
          <cell r="AG184" t="str">
            <v>34370</v>
          </cell>
          <cell r="AH184" t="str">
            <v>Maraussan</v>
          </cell>
          <cell r="AI184">
            <v>1526.2147199999999</v>
          </cell>
          <cell r="AJ184">
            <v>0</v>
          </cell>
          <cell r="AK184">
            <v>1526.2147199999999</v>
          </cell>
          <cell r="AL184">
            <v>1526.2147199999999</v>
          </cell>
          <cell r="AM184" t="str">
            <v>non</v>
          </cell>
          <cell r="AN184">
            <v>0</v>
          </cell>
          <cell r="AO184">
            <v>0</v>
          </cell>
          <cell r="AP184">
            <v>0</v>
          </cell>
          <cell r="AQ184">
            <v>0</v>
          </cell>
          <cell r="AR184">
            <v>0</v>
          </cell>
          <cell r="AS184">
            <v>0</v>
          </cell>
          <cell r="AT184">
            <v>42253650800019</v>
          </cell>
          <cell r="AU184">
            <v>0</v>
          </cell>
          <cell r="AV184" t="str">
            <v>Restauration</v>
          </cell>
          <cell r="AW184" t="str">
            <v>SANTURE</v>
          </cell>
          <cell r="AX184" t="str">
            <v>Restaurateur</v>
          </cell>
          <cell r="AY184" t="str">
            <v>06 89 02 16 31</v>
          </cell>
          <cell r="AZ184" t="str">
            <v>04 67 90 33 76</v>
          </cell>
          <cell r="BA184" t="str">
            <v>parfumsdegarrigues@yahoo.fr</v>
          </cell>
          <cell r="BB184">
            <v>0</v>
          </cell>
          <cell r="BC184">
            <v>1</v>
          </cell>
          <cell r="BD184">
            <v>0</v>
          </cell>
          <cell r="BE184">
            <v>0</v>
          </cell>
          <cell r="BF184">
            <v>1</v>
          </cell>
          <cell r="BG184">
            <v>0</v>
          </cell>
          <cell r="BH184">
            <v>0</v>
          </cell>
          <cell r="BI184">
            <v>0</v>
          </cell>
          <cell r="BJ184">
            <v>0</v>
          </cell>
          <cell r="BK184">
            <v>0</v>
          </cell>
          <cell r="BL184">
            <v>0</v>
          </cell>
          <cell r="BM184">
            <v>0</v>
          </cell>
          <cell r="BN184">
            <v>1</v>
          </cell>
          <cell r="BO184">
            <v>1</v>
          </cell>
          <cell r="BP184">
            <v>0</v>
          </cell>
          <cell r="BQ184">
            <v>0</v>
          </cell>
          <cell r="BR184">
            <v>1</v>
          </cell>
          <cell r="BS184">
            <v>0</v>
          </cell>
          <cell r="BT184">
            <v>0</v>
          </cell>
        </row>
        <row r="185">
          <cell r="A185" t="str">
            <v>S 72</v>
          </cell>
          <cell r="B185" t="str">
            <v>Restaurant le Vieux Puits</v>
          </cell>
          <cell r="C185">
            <v>207</v>
          </cell>
          <cell r="D185" t="str">
            <v>Avenue</v>
          </cell>
          <cell r="E185" t="str">
            <v>de Cazouls</v>
          </cell>
          <cell r="F185" t="str">
            <v>34370</v>
          </cell>
          <cell r="G185" t="str">
            <v>Maraussan</v>
          </cell>
          <cell r="H185">
            <v>0</v>
          </cell>
          <cell r="I185">
            <v>1</v>
          </cell>
          <cell r="J185">
            <v>0</v>
          </cell>
          <cell r="K185">
            <v>0</v>
          </cell>
          <cell r="L185">
            <v>1</v>
          </cell>
          <cell r="M185">
            <v>0</v>
          </cell>
          <cell r="N185">
            <v>0</v>
          </cell>
          <cell r="O185">
            <v>0</v>
          </cell>
          <cell r="P185">
            <v>1</v>
          </cell>
          <cell r="Q185">
            <v>0</v>
          </cell>
          <cell r="R185">
            <v>360</v>
          </cell>
          <cell r="S185">
            <v>2</v>
          </cell>
          <cell r="T185">
            <v>720</v>
          </cell>
          <cell r="U185">
            <v>52</v>
          </cell>
          <cell r="V185">
            <v>37440</v>
          </cell>
          <cell r="W185">
            <v>404.35200000000003</v>
          </cell>
          <cell r="X185">
            <v>243.35999999999999</v>
          </cell>
          <cell r="Y185">
            <v>647.71199999999999</v>
          </cell>
          <cell r="Z185">
            <v>12</v>
          </cell>
          <cell r="AA185">
            <v>51.816960000000002</v>
          </cell>
          <cell r="AB185">
            <v>711.52895999999998</v>
          </cell>
          <cell r="AC185" t="str">
            <v>Restaurant le Vieux Puits</v>
          </cell>
          <cell r="AD185">
            <v>207</v>
          </cell>
          <cell r="AE185" t="str">
            <v>Avenue</v>
          </cell>
          <cell r="AF185" t="str">
            <v>de Cazouls</v>
          </cell>
          <cell r="AG185" t="str">
            <v>34370</v>
          </cell>
          <cell r="AH185" t="str">
            <v>Maraussan</v>
          </cell>
          <cell r="AI185">
            <v>711.52895999999998</v>
          </cell>
          <cell r="AJ185">
            <v>0</v>
          </cell>
          <cell r="AK185">
            <v>0</v>
          </cell>
          <cell r="AL185">
            <v>0</v>
          </cell>
          <cell r="AM185" t="str">
            <v>non</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1</v>
          </cell>
          <cell r="BD185">
            <v>0</v>
          </cell>
          <cell r="BE185">
            <v>0</v>
          </cell>
          <cell r="BF185">
            <v>1</v>
          </cell>
          <cell r="BG185">
            <v>0</v>
          </cell>
          <cell r="BH185">
            <v>0</v>
          </cell>
          <cell r="BI185">
            <v>0</v>
          </cell>
          <cell r="BJ185">
            <v>0</v>
          </cell>
          <cell r="BK185">
            <v>0</v>
          </cell>
          <cell r="BL185">
            <v>0</v>
          </cell>
          <cell r="BM185">
            <v>1</v>
          </cell>
          <cell r="BN185">
            <v>0</v>
          </cell>
          <cell r="BO185">
            <v>1</v>
          </cell>
          <cell r="BP185">
            <v>0</v>
          </cell>
          <cell r="BQ185">
            <v>0</v>
          </cell>
          <cell r="BR185">
            <v>1</v>
          </cell>
          <cell r="BS185">
            <v>0</v>
          </cell>
          <cell r="BT185">
            <v>0</v>
          </cell>
        </row>
        <row r="186">
          <cell r="A186" t="str">
            <v>S 73</v>
          </cell>
          <cell r="B186" t="str">
            <v>ED</v>
          </cell>
          <cell r="C186">
            <v>0</v>
          </cell>
          <cell r="D186" t="str">
            <v>Chemin</v>
          </cell>
          <cell r="E186" t="str">
            <v>du Payssièrou</v>
          </cell>
          <cell r="F186" t="str">
            <v>34370</v>
          </cell>
          <cell r="G186" t="str">
            <v>Maraussan</v>
          </cell>
          <cell r="H186">
            <v>0</v>
          </cell>
          <cell r="I186">
            <v>1</v>
          </cell>
          <cell r="J186">
            <v>0</v>
          </cell>
          <cell r="K186">
            <v>0</v>
          </cell>
          <cell r="L186">
            <v>1</v>
          </cell>
          <cell r="M186">
            <v>0</v>
          </cell>
          <cell r="N186">
            <v>0</v>
          </cell>
          <cell r="O186">
            <v>0</v>
          </cell>
          <cell r="P186">
            <v>0</v>
          </cell>
          <cell r="Q186">
            <v>2</v>
          </cell>
          <cell r="R186">
            <v>1540</v>
          </cell>
          <cell r="S186">
            <v>2</v>
          </cell>
          <cell r="T186">
            <v>3080</v>
          </cell>
          <cell r="U186">
            <v>52</v>
          </cell>
          <cell r="V186">
            <v>160160</v>
          </cell>
          <cell r="W186">
            <v>1729.7280000000001</v>
          </cell>
          <cell r="X186">
            <v>1041.04</v>
          </cell>
          <cell r="Y186">
            <v>2770.768</v>
          </cell>
          <cell r="Z186">
            <v>60</v>
          </cell>
          <cell r="AA186">
            <v>221.66144</v>
          </cell>
          <cell r="AB186">
            <v>3052.4294399999999</v>
          </cell>
          <cell r="AC186" t="str">
            <v>SARL Maraussan Distribution</v>
          </cell>
          <cell r="AD186">
            <v>0</v>
          </cell>
          <cell r="AE186" t="str">
            <v>Chemin</v>
          </cell>
          <cell r="AF186" t="str">
            <v>du Payssièrou</v>
          </cell>
          <cell r="AG186" t="str">
            <v>34370</v>
          </cell>
          <cell r="AH186" t="str">
            <v>Maraussan</v>
          </cell>
          <cell r="AI186">
            <v>3052.4294399999999</v>
          </cell>
          <cell r="AJ186">
            <v>0</v>
          </cell>
          <cell r="AK186">
            <v>3052.4294399999999</v>
          </cell>
          <cell r="AL186">
            <v>3052.4294399999999</v>
          </cell>
          <cell r="AM186" t="str">
            <v>non</v>
          </cell>
          <cell r="AN186">
            <v>0</v>
          </cell>
          <cell r="AO186">
            <v>0</v>
          </cell>
          <cell r="AP186">
            <v>0</v>
          </cell>
          <cell r="AQ186">
            <v>0</v>
          </cell>
          <cell r="AR186">
            <v>0</v>
          </cell>
          <cell r="AS186" t="str">
            <v>4711D</v>
          </cell>
          <cell r="AT186">
            <v>48749254800010</v>
          </cell>
          <cell r="AU186">
            <v>0</v>
          </cell>
          <cell r="AV186" t="str">
            <v>Distribution alimentaire</v>
          </cell>
          <cell r="AW186" t="str">
            <v>BATISDA Serge</v>
          </cell>
          <cell r="AX186" t="str">
            <v>Gérant</v>
          </cell>
          <cell r="AY186" t="str">
            <v>04 67 49 86 20</v>
          </cell>
          <cell r="AZ186" t="str">
            <v>04 67 49 86 26</v>
          </cell>
          <cell r="BA186" t="str">
            <v>serge.batisda@franchisecarrefourmarket.fr</v>
          </cell>
          <cell r="BB186">
            <v>0</v>
          </cell>
          <cell r="BC186">
            <v>0</v>
          </cell>
          <cell r="BD186">
            <v>0</v>
          </cell>
          <cell r="BE186">
            <v>0</v>
          </cell>
          <cell r="BF186">
            <v>0</v>
          </cell>
          <cell r="BG186">
            <v>0</v>
          </cell>
          <cell r="BH186">
            <v>0</v>
          </cell>
          <cell r="BI186">
            <v>0</v>
          </cell>
          <cell r="BJ186">
            <v>0</v>
          </cell>
          <cell r="BK186">
            <v>0</v>
          </cell>
          <cell r="BL186">
            <v>0</v>
          </cell>
          <cell r="BM186">
            <v>0</v>
          </cell>
          <cell r="BN186">
            <v>2</v>
          </cell>
          <cell r="BO186">
            <v>0</v>
          </cell>
          <cell r="BP186">
            <v>0</v>
          </cell>
          <cell r="BQ186">
            <v>0</v>
          </cell>
          <cell r="BR186">
            <v>0</v>
          </cell>
          <cell r="BS186">
            <v>0</v>
          </cell>
          <cell r="BT186">
            <v>0</v>
          </cell>
        </row>
        <row r="187">
          <cell r="A187" t="str">
            <v>S 74</v>
          </cell>
          <cell r="B187" t="str">
            <v>Commerçant ED boulangerie</v>
          </cell>
          <cell r="C187">
            <v>0</v>
          </cell>
          <cell r="D187" t="str">
            <v>Chemin</v>
          </cell>
          <cell r="E187" t="str">
            <v>du Payssièrou</v>
          </cell>
          <cell r="F187" t="str">
            <v>34370</v>
          </cell>
          <cell r="G187" t="str">
            <v>Maraussan</v>
          </cell>
          <cell r="H187">
            <v>0</v>
          </cell>
          <cell r="I187">
            <v>1</v>
          </cell>
          <cell r="J187">
            <v>0</v>
          </cell>
          <cell r="K187">
            <v>0</v>
          </cell>
          <cell r="L187">
            <v>1</v>
          </cell>
          <cell r="M187">
            <v>0</v>
          </cell>
          <cell r="N187">
            <v>0</v>
          </cell>
          <cell r="O187">
            <v>0</v>
          </cell>
          <cell r="P187">
            <v>0</v>
          </cell>
          <cell r="Q187">
            <v>1</v>
          </cell>
          <cell r="R187">
            <v>770</v>
          </cell>
          <cell r="S187">
            <v>2</v>
          </cell>
          <cell r="T187">
            <v>1540</v>
          </cell>
          <cell r="U187">
            <v>52</v>
          </cell>
          <cell r="V187">
            <v>80080</v>
          </cell>
          <cell r="W187">
            <v>864.86400000000003</v>
          </cell>
          <cell r="X187">
            <v>520.52</v>
          </cell>
          <cell r="Y187">
            <v>1385.384</v>
          </cell>
          <cell r="Z187">
            <v>30</v>
          </cell>
          <cell r="AA187">
            <v>110.83072</v>
          </cell>
          <cell r="AB187">
            <v>1526.2147199999999</v>
          </cell>
          <cell r="AC187" t="str">
            <v>Commerçant ED boulangerie</v>
          </cell>
          <cell r="AD187">
            <v>0</v>
          </cell>
          <cell r="AE187" t="str">
            <v>Chemin</v>
          </cell>
          <cell r="AF187" t="str">
            <v>du Payssièrou</v>
          </cell>
          <cell r="AG187" t="str">
            <v>34370</v>
          </cell>
          <cell r="AH187" t="str">
            <v>Maraussan</v>
          </cell>
          <cell r="AI187">
            <v>1526.2147199999999</v>
          </cell>
          <cell r="AJ187">
            <v>0</v>
          </cell>
          <cell r="AK187">
            <v>1526.2147199999999</v>
          </cell>
          <cell r="AL187">
            <v>1526.2147199999999</v>
          </cell>
          <cell r="AM187" t="str">
            <v>non</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1</v>
          </cell>
          <cell r="BO187">
            <v>0</v>
          </cell>
          <cell r="BP187">
            <v>0</v>
          </cell>
          <cell r="BQ187">
            <v>0</v>
          </cell>
          <cell r="BR187">
            <v>0</v>
          </cell>
          <cell r="BS187">
            <v>0</v>
          </cell>
          <cell r="BT187">
            <v>0</v>
          </cell>
        </row>
        <row r="188">
          <cell r="A188" t="str">
            <v>S 75</v>
          </cell>
          <cell r="B188" t="str">
            <v>Commerçant ED pizzéria</v>
          </cell>
          <cell r="C188">
            <v>0</v>
          </cell>
          <cell r="D188" t="str">
            <v>Chemin</v>
          </cell>
          <cell r="E188" t="str">
            <v>du Payssièrou</v>
          </cell>
          <cell r="F188" t="str">
            <v>34370</v>
          </cell>
          <cell r="G188" t="str">
            <v>Maraussan</v>
          </cell>
          <cell r="H188">
            <v>0</v>
          </cell>
          <cell r="I188">
            <v>1</v>
          </cell>
          <cell r="J188">
            <v>0</v>
          </cell>
          <cell r="K188">
            <v>0</v>
          </cell>
          <cell r="L188">
            <v>1</v>
          </cell>
          <cell r="M188">
            <v>0</v>
          </cell>
          <cell r="N188">
            <v>0</v>
          </cell>
          <cell r="O188">
            <v>0</v>
          </cell>
          <cell r="P188">
            <v>0</v>
          </cell>
          <cell r="Q188">
            <v>1</v>
          </cell>
          <cell r="R188">
            <v>770</v>
          </cell>
          <cell r="S188">
            <v>2</v>
          </cell>
          <cell r="T188">
            <v>1540</v>
          </cell>
          <cell r="U188">
            <v>52</v>
          </cell>
          <cell r="V188">
            <v>80080</v>
          </cell>
          <cell r="W188">
            <v>864.86400000000003</v>
          </cell>
          <cell r="X188">
            <v>520.52</v>
          </cell>
          <cell r="Y188">
            <v>1385.384</v>
          </cell>
          <cell r="Z188">
            <v>30</v>
          </cell>
          <cell r="AA188">
            <v>110.83072</v>
          </cell>
          <cell r="AB188">
            <v>1526.2147199999999</v>
          </cell>
          <cell r="AC188" t="str">
            <v>Commerçant ED pizzéria</v>
          </cell>
          <cell r="AD188">
            <v>0</v>
          </cell>
          <cell r="AE188" t="str">
            <v>Chemin</v>
          </cell>
          <cell r="AF188" t="str">
            <v>du Payssièrou</v>
          </cell>
          <cell r="AG188" t="str">
            <v>34370</v>
          </cell>
          <cell r="AH188" t="str">
            <v>Maraussan</v>
          </cell>
          <cell r="AI188">
            <v>1526.2147199999999</v>
          </cell>
          <cell r="AJ188">
            <v>0</v>
          </cell>
          <cell r="AK188">
            <v>1526.2147199999999</v>
          </cell>
          <cell r="AL188">
            <v>1526.2147199999999</v>
          </cell>
          <cell r="AM188" t="str">
            <v>non</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1</v>
          </cell>
          <cell r="BO188">
            <v>0</v>
          </cell>
          <cell r="BP188">
            <v>0</v>
          </cell>
          <cell r="BQ188">
            <v>0</v>
          </cell>
          <cell r="BR188">
            <v>0</v>
          </cell>
          <cell r="BS188">
            <v>0</v>
          </cell>
          <cell r="BT188">
            <v>0</v>
          </cell>
        </row>
        <row r="189">
          <cell r="A189" t="str">
            <v>S 76</v>
          </cell>
          <cell r="B189" t="str">
            <v>Commerçant ED</v>
          </cell>
          <cell r="C189">
            <v>0</v>
          </cell>
          <cell r="D189" t="str">
            <v>Chemin</v>
          </cell>
          <cell r="E189" t="str">
            <v>du Payssièrou</v>
          </cell>
          <cell r="F189" t="str">
            <v>34370</v>
          </cell>
          <cell r="G189" t="str">
            <v>Maraussan</v>
          </cell>
          <cell r="H189">
            <v>0</v>
          </cell>
          <cell r="I189">
            <v>1</v>
          </cell>
          <cell r="J189">
            <v>0</v>
          </cell>
          <cell r="K189">
            <v>0</v>
          </cell>
          <cell r="L189">
            <v>1</v>
          </cell>
          <cell r="M189">
            <v>0</v>
          </cell>
          <cell r="N189">
            <v>0</v>
          </cell>
          <cell r="O189">
            <v>0</v>
          </cell>
          <cell r="P189">
            <v>0</v>
          </cell>
          <cell r="Q189">
            <v>1</v>
          </cell>
          <cell r="R189">
            <v>770</v>
          </cell>
          <cell r="S189">
            <v>2</v>
          </cell>
          <cell r="T189">
            <v>1540</v>
          </cell>
          <cell r="U189">
            <v>52</v>
          </cell>
          <cell r="V189">
            <v>80080</v>
          </cell>
          <cell r="W189">
            <v>864.86400000000003</v>
          </cell>
          <cell r="X189">
            <v>520.52</v>
          </cell>
          <cell r="Y189">
            <v>1385.384</v>
          </cell>
          <cell r="Z189">
            <v>30</v>
          </cell>
          <cell r="AA189">
            <v>110.83072</v>
          </cell>
          <cell r="AB189">
            <v>1526.2147199999999</v>
          </cell>
          <cell r="AC189" t="str">
            <v>Commerçant ED</v>
          </cell>
          <cell r="AD189">
            <v>0</v>
          </cell>
          <cell r="AE189" t="str">
            <v>Chemin</v>
          </cell>
          <cell r="AF189" t="str">
            <v>du Payssièrou</v>
          </cell>
          <cell r="AG189" t="str">
            <v>34370</v>
          </cell>
          <cell r="AH189" t="str">
            <v>Maraussan</v>
          </cell>
          <cell r="AI189">
            <v>1526.2147199999999</v>
          </cell>
          <cell r="AJ189">
            <v>0</v>
          </cell>
          <cell r="AK189">
            <v>1526.2147199999999</v>
          </cell>
          <cell r="AL189">
            <v>1526.2147199999999</v>
          </cell>
          <cell r="AM189" t="str">
            <v>non</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0</v>
          </cell>
          <cell r="BM189">
            <v>0</v>
          </cell>
          <cell r="BN189">
            <v>1</v>
          </cell>
          <cell r="BO189">
            <v>0</v>
          </cell>
          <cell r="BP189">
            <v>0</v>
          </cell>
          <cell r="BQ189">
            <v>0</v>
          </cell>
          <cell r="BR189">
            <v>0</v>
          </cell>
          <cell r="BS189">
            <v>0</v>
          </cell>
          <cell r="BT189">
            <v>0</v>
          </cell>
        </row>
        <row r="190">
          <cell r="A190" t="str">
            <v>S 77</v>
          </cell>
          <cell r="B190" t="str">
            <v>Alimentation (superette)</v>
          </cell>
          <cell r="C190">
            <v>0</v>
          </cell>
          <cell r="D190" t="str">
            <v>Rue</v>
          </cell>
          <cell r="E190" t="str">
            <v>du 11 nov 1918</v>
          </cell>
          <cell r="F190" t="str">
            <v>34370</v>
          </cell>
          <cell r="G190" t="str">
            <v>Maraussan</v>
          </cell>
          <cell r="H190">
            <v>0</v>
          </cell>
          <cell r="I190">
            <v>1</v>
          </cell>
          <cell r="J190">
            <v>0</v>
          </cell>
          <cell r="K190">
            <v>0</v>
          </cell>
          <cell r="L190">
            <v>1</v>
          </cell>
          <cell r="M190">
            <v>0</v>
          </cell>
          <cell r="N190">
            <v>0</v>
          </cell>
          <cell r="O190">
            <v>0</v>
          </cell>
          <cell r="P190">
            <v>0</v>
          </cell>
          <cell r="Q190">
            <v>1</v>
          </cell>
          <cell r="R190">
            <v>770</v>
          </cell>
          <cell r="S190">
            <v>2</v>
          </cell>
          <cell r="T190">
            <v>1540</v>
          </cell>
          <cell r="U190">
            <v>52</v>
          </cell>
          <cell r="V190">
            <v>80080</v>
          </cell>
          <cell r="W190">
            <v>864.86400000000003</v>
          </cell>
          <cell r="X190">
            <v>520.52</v>
          </cell>
          <cell r="Y190">
            <v>1385.384</v>
          </cell>
          <cell r="Z190">
            <v>30</v>
          </cell>
          <cell r="AA190">
            <v>110.83072</v>
          </cell>
          <cell r="AB190">
            <v>1526.2147199999999</v>
          </cell>
          <cell r="AC190" t="str">
            <v>Alimentation (superette)</v>
          </cell>
          <cell r="AD190">
            <v>0</v>
          </cell>
          <cell r="AE190" t="str">
            <v>Rue</v>
          </cell>
          <cell r="AF190" t="str">
            <v>du 11 nov 1918</v>
          </cell>
          <cell r="AG190" t="str">
            <v>34370</v>
          </cell>
          <cell r="AH190" t="str">
            <v>Maraussan</v>
          </cell>
          <cell r="AI190">
            <v>1526.2147199999999</v>
          </cell>
          <cell r="AJ190">
            <v>0</v>
          </cell>
          <cell r="AK190">
            <v>1526.2147199999999</v>
          </cell>
          <cell r="AL190">
            <v>1526.2147199999999</v>
          </cell>
          <cell r="AM190" t="str">
            <v>non</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0</v>
          </cell>
          <cell r="BI190">
            <v>0</v>
          </cell>
          <cell r="BJ190">
            <v>0</v>
          </cell>
          <cell r="BK190">
            <v>0</v>
          </cell>
          <cell r="BL190">
            <v>0</v>
          </cell>
          <cell r="BM190">
            <v>0</v>
          </cell>
          <cell r="BN190">
            <v>1</v>
          </cell>
          <cell r="BO190">
            <v>0</v>
          </cell>
          <cell r="BP190">
            <v>0</v>
          </cell>
          <cell r="BQ190">
            <v>0</v>
          </cell>
          <cell r="BR190">
            <v>0</v>
          </cell>
          <cell r="BS190">
            <v>0</v>
          </cell>
          <cell r="BT190">
            <v>0</v>
          </cell>
        </row>
        <row r="191">
          <cell r="A191" t="str">
            <v>S 78</v>
          </cell>
          <cell r="B191" t="str">
            <v>Boucherie traiteur</v>
          </cell>
          <cell r="C191">
            <v>35</v>
          </cell>
          <cell r="D191" t="str">
            <v>Rue</v>
          </cell>
          <cell r="E191" t="str">
            <v>de la Paix</v>
          </cell>
          <cell r="F191" t="str">
            <v>34370</v>
          </cell>
          <cell r="G191" t="str">
            <v>Maraussan</v>
          </cell>
          <cell r="H191">
            <v>0</v>
          </cell>
          <cell r="I191">
            <v>1</v>
          </cell>
          <cell r="J191">
            <v>0</v>
          </cell>
          <cell r="K191">
            <v>0</v>
          </cell>
          <cell r="L191">
            <v>1</v>
          </cell>
          <cell r="M191">
            <v>0</v>
          </cell>
          <cell r="N191">
            <v>0</v>
          </cell>
          <cell r="O191">
            <v>3</v>
          </cell>
          <cell r="P191">
            <v>0</v>
          </cell>
          <cell r="Q191">
            <v>0</v>
          </cell>
          <cell r="R191">
            <v>360</v>
          </cell>
          <cell r="S191">
            <v>2</v>
          </cell>
          <cell r="T191">
            <v>720</v>
          </cell>
          <cell r="U191">
            <v>52</v>
          </cell>
          <cell r="V191">
            <v>37440</v>
          </cell>
          <cell r="W191">
            <v>404.35200000000003</v>
          </cell>
          <cell r="X191">
            <v>243.35999999999999</v>
          </cell>
          <cell r="Y191">
            <v>647.71199999999999</v>
          </cell>
          <cell r="Z191">
            <v>18</v>
          </cell>
          <cell r="AA191">
            <v>51.816960000000002</v>
          </cell>
          <cell r="AB191">
            <v>717.52895999999998</v>
          </cell>
          <cell r="AC191" t="str">
            <v>Boucherie traiteur</v>
          </cell>
          <cell r="AD191">
            <v>35</v>
          </cell>
          <cell r="AE191" t="str">
            <v>Rue</v>
          </cell>
          <cell r="AF191" t="str">
            <v>de la Paix</v>
          </cell>
          <cell r="AG191" t="str">
            <v>34370</v>
          </cell>
          <cell r="AH191" t="str">
            <v>Maraussan</v>
          </cell>
          <cell r="AI191">
            <v>717.52895999999998</v>
          </cell>
          <cell r="AJ191">
            <v>0</v>
          </cell>
          <cell r="AK191">
            <v>0</v>
          </cell>
          <cell r="AL191">
            <v>0</v>
          </cell>
          <cell r="AM191" t="str">
            <v>non</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cell r="BD191">
            <v>0</v>
          </cell>
          <cell r="BE191">
            <v>0</v>
          </cell>
          <cell r="BF191">
            <v>0</v>
          </cell>
          <cell r="BG191">
            <v>0</v>
          </cell>
          <cell r="BH191">
            <v>0</v>
          </cell>
          <cell r="BI191">
            <v>0</v>
          </cell>
          <cell r="BJ191">
            <v>0</v>
          </cell>
          <cell r="BK191">
            <v>0</v>
          </cell>
          <cell r="BL191">
            <v>3</v>
          </cell>
          <cell r="BM191">
            <v>0</v>
          </cell>
          <cell r="BN191">
            <v>0</v>
          </cell>
          <cell r="BO191">
            <v>0</v>
          </cell>
          <cell r="BP191">
            <v>0</v>
          </cell>
          <cell r="BQ191">
            <v>0</v>
          </cell>
          <cell r="BR191">
            <v>0</v>
          </cell>
          <cell r="BS191">
            <v>0</v>
          </cell>
          <cell r="BT191">
            <v>0</v>
          </cell>
        </row>
        <row r="192">
          <cell r="A192" t="str">
            <v>S 79</v>
          </cell>
          <cell r="B192" t="str">
            <v>Boucherie traiteur</v>
          </cell>
          <cell r="C192">
            <v>0</v>
          </cell>
          <cell r="D192" t="str">
            <v>Avenue</v>
          </cell>
          <cell r="E192" t="str">
            <v>de Béziers</v>
          </cell>
          <cell r="F192" t="str">
            <v>34370</v>
          </cell>
          <cell r="G192" t="str">
            <v>Maraussan</v>
          </cell>
          <cell r="H192">
            <v>0</v>
          </cell>
          <cell r="I192">
            <v>1</v>
          </cell>
          <cell r="J192">
            <v>0</v>
          </cell>
          <cell r="K192">
            <v>0</v>
          </cell>
          <cell r="L192">
            <v>1</v>
          </cell>
          <cell r="M192">
            <v>0</v>
          </cell>
          <cell r="N192">
            <v>0</v>
          </cell>
          <cell r="O192">
            <v>1</v>
          </cell>
          <cell r="P192">
            <v>0</v>
          </cell>
          <cell r="Q192">
            <v>0</v>
          </cell>
          <cell r="R192">
            <v>120</v>
          </cell>
          <cell r="S192">
            <v>2</v>
          </cell>
          <cell r="T192">
            <v>240</v>
          </cell>
          <cell r="U192">
            <v>52</v>
          </cell>
          <cell r="V192">
            <v>12480</v>
          </cell>
          <cell r="W192">
            <v>134.78400000000002</v>
          </cell>
          <cell r="X192">
            <v>81.11999999999999</v>
          </cell>
          <cell r="Y192">
            <v>215.904</v>
          </cell>
          <cell r="Z192">
            <v>6</v>
          </cell>
          <cell r="AA192">
            <v>17.272320000000001</v>
          </cell>
          <cell r="AB192">
            <v>239.17632</v>
          </cell>
          <cell r="AC192" t="str">
            <v>Boucherie traiteur</v>
          </cell>
          <cell r="AD192">
            <v>0</v>
          </cell>
          <cell r="AE192" t="str">
            <v>Avenue</v>
          </cell>
          <cell r="AF192" t="str">
            <v>de Béziers</v>
          </cell>
          <cell r="AG192" t="str">
            <v>34370</v>
          </cell>
          <cell r="AH192" t="str">
            <v>Maraussan</v>
          </cell>
          <cell r="AI192">
            <v>239.17632</v>
          </cell>
          <cell r="AJ192">
            <v>0</v>
          </cell>
          <cell r="AK192">
            <v>0</v>
          </cell>
          <cell r="AL192">
            <v>0</v>
          </cell>
          <cell r="AM192" t="str">
            <v>non</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0</v>
          </cell>
          <cell r="BL192">
            <v>1</v>
          </cell>
          <cell r="BM192">
            <v>0</v>
          </cell>
          <cell r="BN192">
            <v>0</v>
          </cell>
          <cell r="BO192">
            <v>0</v>
          </cell>
          <cell r="BP192">
            <v>0</v>
          </cell>
          <cell r="BQ192">
            <v>0</v>
          </cell>
          <cell r="BR192">
            <v>0</v>
          </cell>
          <cell r="BS192">
            <v>0</v>
          </cell>
          <cell r="BT192">
            <v>0</v>
          </cell>
        </row>
        <row r="193">
          <cell r="A193" t="str">
            <v>S 80</v>
          </cell>
          <cell r="B193" t="str">
            <v>Pharmacie BRAHIC</v>
          </cell>
          <cell r="C193">
            <v>232</v>
          </cell>
          <cell r="D193" t="str">
            <v>Avenue</v>
          </cell>
          <cell r="E193" t="str">
            <v>des Poilus</v>
          </cell>
          <cell r="F193" t="str">
            <v>34370</v>
          </cell>
          <cell r="G193" t="str">
            <v>Maraussan</v>
          </cell>
          <cell r="H193">
            <v>0</v>
          </cell>
          <cell r="I193">
            <v>1</v>
          </cell>
          <cell r="J193">
            <v>0</v>
          </cell>
          <cell r="K193">
            <v>0</v>
          </cell>
          <cell r="L193">
            <v>1</v>
          </cell>
          <cell r="M193">
            <v>0</v>
          </cell>
          <cell r="N193">
            <v>0</v>
          </cell>
          <cell r="O193">
            <v>0</v>
          </cell>
          <cell r="P193">
            <v>1</v>
          </cell>
          <cell r="Q193">
            <v>0</v>
          </cell>
          <cell r="R193">
            <v>360</v>
          </cell>
          <cell r="S193">
            <v>2</v>
          </cell>
          <cell r="T193">
            <v>720</v>
          </cell>
          <cell r="U193">
            <v>52</v>
          </cell>
          <cell r="V193">
            <v>37440</v>
          </cell>
          <cell r="W193">
            <v>404.35200000000003</v>
          </cell>
          <cell r="X193">
            <v>243.35999999999999</v>
          </cell>
          <cell r="Y193">
            <v>647.71199999999999</v>
          </cell>
          <cell r="Z193">
            <v>12</v>
          </cell>
          <cell r="AA193">
            <v>51.816960000000002</v>
          </cell>
          <cell r="AB193">
            <v>711.52895999999998</v>
          </cell>
          <cell r="AC193" t="str">
            <v>Pharmacie BRAHIC</v>
          </cell>
          <cell r="AD193">
            <v>232</v>
          </cell>
          <cell r="AE193" t="str">
            <v>Avenue</v>
          </cell>
          <cell r="AF193" t="str">
            <v>des Poilus</v>
          </cell>
          <cell r="AG193" t="str">
            <v>34370</v>
          </cell>
          <cell r="AH193" t="str">
            <v>Maraussan</v>
          </cell>
          <cell r="AI193">
            <v>711.52895999999998</v>
          </cell>
          <cell r="AJ193">
            <v>0</v>
          </cell>
          <cell r="AK193">
            <v>0</v>
          </cell>
          <cell r="AL193">
            <v>0</v>
          </cell>
          <cell r="AM193" t="str">
            <v>non</v>
          </cell>
          <cell r="AN193">
            <v>0</v>
          </cell>
          <cell r="AO193">
            <v>0</v>
          </cell>
          <cell r="AP193">
            <v>0</v>
          </cell>
          <cell r="AQ193">
            <v>0</v>
          </cell>
          <cell r="AR193">
            <v>0</v>
          </cell>
          <cell r="AS193">
            <v>0</v>
          </cell>
          <cell r="AT193">
            <v>0</v>
          </cell>
          <cell r="AU193">
            <v>0</v>
          </cell>
          <cell r="AV193">
            <v>0</v>
          </cell>
          <cell r="AW193" t="str">
            <v>Monsieur BRAHIC</v>
          </cell>
          <cell r="AX193" t="str">
            <v>Pharmacien</v>
          </cell>
          <cell r="AY193" t="str">
            <v>04 67 90 30 42</v>
          </cell>
          <cell r="AZ193">
            <v>0</v>
          </cell>
          <cell r="BA193">
            <v>0</v>
          </cell>
          <cell r="BB193">
            <v>0</v>
          </cell>
          <cell r="BC193">
            <v>0</v>
          </cell>
          <cell r="BD193">
            <v>0</v>
          </cell>
          <cell r="BE193">
            <v>0</v>
          </cell>
          <cell r="BF193">
            <v>0</v>
          </cell>
          <cell r="BG193">
            <v>0</v>
          </cell>
          <cell r="BH193">
            <v>0</v>
          </cell>
          <cell r="BI193">
            <v>0</v>
          </cell>
          <cell r="BJ193">
            <v>0</v>
          </cell>
          <cell r="BK193">
            <v>0</v>
          </cell>
          <cell r="BL193">
            <v>1</v>
          </cell>
          <cell r="BM193">
            <v>0</v>
          </cell>
          <cell r="BN193">
            <v>0</v>
          </cell>
          <cell r="BO193">
            <v>0</v>
          </cell>
          <cell r="BP193">
            <v>0</v>
          </cell>
          <cell r="BQ193">
            <v>0</v>
          </cell>
          <cell r="BR193">
            <v>0</v>
          </cell>
          <cell r="BS193">
            <v>0</v>
          </cell>
          <cell r="BT193">
            <v>0</v>
          </cell>
        </row>
        <row r="194">
          <cell r="A194" t="str">
            <v>S 81</v>
          </cell>
          <cell r="B194" t="str">
            <v>Service Auto Europe</v>
          </cell>
          <cell r="C194">
            <v>0</v>
          </cell>
          <cell r="D194" t="str">
            <v>Chemin</v>
          </cell>
          <cell r="E194" t="str">
            <v>du Payssièrou</v>
          </cell>
          <cell r="F194" t="str">
            <v>34370</v>
          </cell>
          <cell r="G194" t="str">
            <v>Maraussan</v>
          </cell>
          <cell r="H194">
            <v>0</v>
          </cell>
          <cell r="I194">
            <v>1</v>
          </cell>
          <cell r="J194">
            <v>0</v>
          </cell>
          <cell r="K194">
            <v>0</v>
          </cell>
          <cell r="L194">
            <v>1</v>
          </cell>
          <cell r="M194">
            <v>0</v>
          </cell>
          <cell r="N194">
            <v>0</v>
          </cell>
          <cell r="O194">
            <v>0</v>
          </cell>
          <cell r="P194">
            <v>1</v>
          </cell>
          <cell r="Q194">
            <v>0</v>
          </cell>
          <cell r="R194">
            <v>360</v>
          </cell>
          <cell r="S194">
            <v>2</v>
          </cell>
          <cell r="T194">
            <v>720</v>
          </cell>
          <cell r="U194">
            <v>52</v>
          </cell>
          <cell r="V194">
            <v>37440</v>
          </cell>
          <cell r="W194">
            <v>404.35200000000003</v>
          </cell>
          <cell r="X194">
            <v>243.35999999999999</v>
          </cell>
          <cell r="Y194">
            <v>647.71199999999999</v>
          </cell>
          <cell r="Z194">
            <v>12</v>
          </cell>
          <cell r="AA194">
            <v>51.816960000000002</v>
          </cell>
          <cell r="AB194">
            <v>711.52895999999998</v>
          </cell>
          <cell r="AC194" t="str">
            <v>Service Auto Europe</v>
          </cell>
          <cell r="AD194">
            <v>0</v>
          </cell>
          <cell r="AE194" t="str">
            <v>Chemin</v>
          </cell>
          <cell r="AF194" t="str">
            <v>du Payssièrou</v>
          </cell>
          <cell r="AG194" t="str">
            <v>34370</v>
          </cell>
          <cell r="AH194" t="str">
            <v>Maraussan</v>
          </cell>
          <cell r="AI194">
            <v>711.52895999999998</v>
          </cell>
          <cell r="AJ194">
            <v>0</v>
          </cell>
          <cell r="AK194">
            <v>0</v>
          </cell>
          <cell r="AL194">
            <v>0</v>
          </cell>
          <cell r="AM194" t="str">
            <v>non</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1</v>
          </cell>
          <cell r="BD194">
            <v>0</v>
          </cell>
          <cell r="BE194">
            <v>0</v>
          </cell>
          <cell r="BF194">
            <v>1</v>
          </cell>
          <cell r="BG194">
            <v>0</v>
          </cell>
          <cell r="BH194">
            <v>0</v>
          </cell>
          <cell r="BI194">
            <v>0</v>
          </cell>
          <cell r="BJ194">
            <v>0</v>
          </cell>
          <cell r="BK194">
            <v>0</v>
          </cell>
          <cell r="BL194">
            <v>0</v>
          </cell>
          <cell r="BM194">
            <v>1</v>
          </cell>
          <cell r="BN194">
            <v>0</v>
          </cell>
          <cell r="BO194">
            <v>1</v>
          </cell>
          <cell r="BP194">
            <v>0</v>
          </cell>
          <cell r="BQ194">
            <v>0</v>
          </cell>
          <cell r="BR194">
            <v>1</v>
          </cell>
          <cell r="BS194">
            <v>0</v>
          </cell>
          <cell r="BT194">
            <v>0</v>
          </cell>
        </row>
        <row r="195">
          <cell r="A195" t="str">
            <v>S 82</v>
          </cell>
          <cell r="B195" t="str">
            <v>Service Mécanique Europe</v>
          </cell>
          <cell r="C195">
            <v>0</v>
          </cell>
          <cell r="D195" t="str">
            <v>Avenue</v>
          </cell>
          <cell r="E195" t="str">
            <v>de Béziers</v>
          </cell>
          <cell r="F195" t="str">
            <v>34370</v>
          </cell>
          <cell r="G195" t="str">
            <v>Maraussan</v>
          </cell>
          <cell r="H195">
            <v>0</v>
          </cell>
          <cell r="I195">
            <v>1</v>
          </cell>
          <cell r="J195">
            <v>0</v>
          </cell>
          <cell r="K195">
            <v>0</v>
          </cell>
          <cell r="L195">
            <v>1</v>
          </cell>
          <cell r="M195">
            <v>0</v>
          </cell>
          <cell r="N195">
            <v>0</v>
          </cell>
          <cell r="O195">
            <v>1</v>
          </cell>
          <cell r="P195">
            <v>0</v>
          </cell>
          <cell r="Q195">
            <v>0</v>
          </cell>
          <cell r="R195">
            <v>120</v>
          </cell>
          <cell r="S195">
            <v>2</v>
          </cell>
          <cell r="T195">
            <v>240</v>
          </cell>
          <cell r="U195">
            <v>52</v>
          </cell>
          <cell r="V195">
            <v>12480</v>
          </cell>
          <cell r="W195">
            <v>134.78400000000002</v>
          </cell>
          <cell r="X195">
            <v>81.11999999999999</v>
          </cell>
          <cell r="Y195">
            <v>215.904</v>
          </cell>
          <cell r="Z195">
            <v>6</v>
          </cell>
          <cell r="AA195">
            <v>17.272320000000001</v>
          </cell>
          <cell r="AB195">
            <v>239.17632</v>
          </cell>
          <cell r="AC195" t="str">
            <v>Service Mécanique Europe</v>
          </cell>
          <cell r="AD195">
            <v>0</v>
          </cell>
          <cell r="AE195" t="str">
            <v>Avenue</v>
          </cell>
          <cell r="AF195" t="str">
            <v>de Béziers</v>
          </cell>
          <cell r="AG195" t="str">
            <v>34370</v>
          </cell>
          <cell r="AH195" t="str">
            <v>Maraussan</v>
          </cell>
          <cell r="AI195">
            <v>239.17632</v>
          </cell>
          <cell r="AJ195">
            <v>0</v>
          </cell>
          <cell r="AK195">
            <v>0</v>
          </cell>
          <cell r="AL195">
            <v>0</v>
          </cell>
          <cell r="AM195" t="str">
            <v>non</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cell r="BB195">
            <v>0</v>
          </cell>
          <cell r="BC195">
            <v>1</v>
          </cell>
          <cell r="BD195">
            <v>0</v>
          </cell>
          <cell r="BE195">
            <v>0</v>
          </cell>
          <cell r="BF195">
            <v>1</v>
          </cell>
          <cell r="BG195">
            <v>0</v>
          </cell>
          <cell r="BH195">
            <v>0</v>
          </cell>
          <cell r="BI195">
            <v>0</v>
          </cell>
          <cell r="BJ195">
            <v>0</v>
          </cell>
          <cell r="BK195">
            <v>0</v>
          </cell>
          <cell r="BL195">
            <v>1</v>
          </cell>
          <cell r="BM195">
            <v>0</v>
          </cell>
          <cell r="BN195">
            <v>0</v>
          </cell>
          <cell r="BO195">
            <v>1</v>
          </cell>
          <cell r="BP195">
            <v>0</v>
          </cell>
          <cell r="BQ195">
            <v>0</v>
          </cell>
          <cell r="BR195">
            <v>1</v>
          </cell>
          <cell r="BS195">
            <v>0</v>
          </cell>
          <cell r="BT195">
            <v>0</v>
          </cell>
        </row>
        <row r="196">
          <cell r="A196" t="str">
            <v>S 83</v>
          </cell>
          <cell r="B196" t="str">
            <v>Renault</v>
          </cell>
          <cell r="C196">
            <v>0</v>
          </cell>
          <cell r="D196" t="str">
            <v>Avenue</v>
          </cell>
          <cell r="E196" t="str">
            <v>de Béziers</v>
          </cell>
          <cell r="F196" t="str">
            <v>34370</v>
          </cell>
          <cell r="G196" t="str">
            <v>Maraussan</v>
          </cell>
          <cell r="H196">
            <v>0</v>
          </cell>
          <cell r="I196">
            <v>1</v>
          </cell>
          <cell r="J196">
            <v>0</v>
          </cell>
          <cell r="K196">
            <v>0</v>
          </cell>
          <cell r="L196">
            <v>1</v>
          </cell>
          <cell r="M196">
            <v>0</v>
          </cell>
          <cell r="N196">
            <v>0</v>
          </cell>
          <cell r="O196">
            <v>1</v>
          </cell>
          <cell r="P196">
            <v>0</v>
          </cell>
          <cell r="Q196">
            <v>0</v>
          </cell>
          <cell r="R196">
            <v>120</v>
          </cell>
          <cell r="S196">
            <v>2</v>
          </cell>
          <cell r="T196">
            <v>240</v>
          </cell>
          <cell r="U196">
            <v>52</v>
          </cell>
          <cell r="V196">
            <v>12480</v>
          </cell>
          <cell r="W196">
            <v>134.78400000000002</v>
          </cell>
          <cell r="X196">
            <v>81.11999999999999</v>
          </cell>
          <cell r="Y196">
            <v>215.904</v>
          </cell>
          <cell r="Z196">
            <v>6</v>
          </cell>
          <cell r="AA196">
            <v>17.272320000000001</v>
          </cell>
          <cell r="AB196">
            <v>239.17632</v>
          </cell>
          <cell r="AC196" t="str">
            <v>Renault</v>
          </cell>
          <cell r="AD196">
            <v>0</v>
          </cell>
          <cell r="AE196" t="str">
            <v>Avenue</v>
          </cell>
          <cell r="AF196" t="str">
            <v>de Béziers</v>
          </cell>
          <cell r="AG196" t="str">
            <v>34370</v>
          </cell>
          <cell r="AH196" t="str">
            <v>Maraussan</v>
          </cell>
          <cell r="AI196">
            <v>239.17632</v>
          </cell>
          <cell r="AJ196">
            <v>0</v>
          </cell>
          <cell r="AK196">
            <v>0</v>
          </cell>
          <cell r="AL196">
            <v>0</v>
          </cell>
          <cell r="AM196" t="str">
            <v>non</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0</v>
          </cell>
          <cell r="BI196">
            <v>0</v>
          </cell>
          <cell r="BJ196">
            <v>0</v>
          </cell>
          <cell r="BK196">
            <v>0</v>
          </cell>
          <cell r="BL196">
            <v>1</v>
          </cell>
          <cell r="BM196">
            <v>0</v>
          </cell>
          <cell r="BN196">
            <v>0</v>
          </cell>
          <cell r="BO196">
            <v>0</v>
          </cell>
          <cell r="BP196">
            <v>0</v>
          </cell>
          <cell r="BQ196">
            <v>0</v>
          </cell>
          <cell r="BR196">
            <v>0</v>
          </cell>
          <cell r="BS196">
            <v>0</v>
          </cell>
          <cell r="BT196">
            <v>0</v>
          </cell>
        </row>
        <row r="197">
          <cell r="A197" t="str">
            <v>S 85</v>
          </cell>
          <cell r="B197" t="str">
            <v>Pharmacie</v>
          </cell>
          <cell r="C197">
            <v>0</v>
          </cell>
          <cell r="D197" t="str">
            <v>Rue</v>
          </cell>
          <cell r="E197" t="str">
            <v xml:space="preserve"> Jean Jaurès</v>
          </cell>
          <cell r="F197" t="str">
            <v>34370</v>
          </cell>
          <cell r="G197" t="str">
            <v>Maureilhan</v>
          </cell>
          <cell r="H197">
            <v>1</v>
          </cell>
          <cell r="I197">
            <v>0</v>
          </cell>
          <cell r="J197">
            <v>0</v>
          </cell>
          <cell r="K197">
            <v>1</v>
          </cell>
          <cell r="L197">
            <v>0</v>
          </cell>
          <cell r="M197">
            <v>0</v>
          </cell>
          <cell r="N197">
            <v>0</v>
          </cell>
          <cell r="O197">
            <v>1</v>
          </cell>
          <cell r="P197">
            <v>0</v>
          </cell>
          <cell r="Q197">
            <v>0</v>
          </cell>
          <cell r="R197">
            <v>120</v>
          </cell>
          <cell r="S197">
            <v>2</v>
          </cell>
          <cell r="T197">
            <v>240</v>
          </cell>
          <cell r="U197">
            <v>52</v>
          </cell>
          <cell r="V197">
            <v>12480</v>
          </cell>
          <cell r="W197">
            <v>134.78400000000002</v>
          </cell>
          <cell r="X197">
            <v>81.11999999999999</v>
          </cell>
          <cell r="Y197">
            <v>215.904</v>
          </cell>
          <cell r="Z197">
            <v>6</v>
          </cell>
          <cell r="AA197">
            <v>17.272320000000001</v>
          </cell>
          <cell r="AB197">
            <v>239.17632</v>
          </cell>
          <cell r="AC197" t="str">
            <v>Pharmacie</v>
          </cell>
          <cell r="AD197">
            <v>0</v>
          </cell>
          <cell r="AE197" t="str">
            <v>Rue</v>
          </cell>
          <cell r="AF197" t="str">
            <v xml:space="preserve"> Jean Jaurès</v>
          </cell>
          <cell r="AG197" t="str">
            <v>34370</v>
          </cell>
          <cell r="AH197" t="str">
            <v>Maureilhan</v>
          </cell>
          <cell r="AI197">
            <v>239.17632</v>
          </cell>
          <cell r="AJ197">
            <v>0</v>
          </cell>
          <cell r="AK197">
            <v>0</v>
          </cell>
          <cell r="AL197">
            <v>0</v>
          </cell>
          <cell r="AM197" t="str">
            <v>non</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v>0</v>
          </cell>
          <cell r="BE197">
            <v>0</v>
          </cell>
          <cell r="BF197">
            <v>0</v>
          </cell>
          <cell r="BG197">
            <v>0</v>
          </cell>
          <cell r="BH197">
            <v>0</v>
          </cell>
          <cell r="BI197">
            <v>0</v>
          </cell>
          <cell r="BJ197">
            <v>0</v>
          </cell>
          <cell r="BK197">
            <v>0</v>
          </cell>
          <cell r="BL197">
            <v>1</v>
          </cell>
          <cell r="BM197">
            <v>0</v>
          </cell>
          <cell r="BN197">
            <v>0</v>
          </cell>
          <cell r="BO197">
            <v>0</v>
          </cell>
          <cell r="BP197">
            <v>0</v>
          </cell>
          <cell r="BQ197">
            <v>0</v>
          </cell>
          <cell r="BR197">
            <v>0</v>
          </cell>
          <cell r="BS197">
            <v>0</v>
          </cell>
          <cell r="BT197">
            <v>0</v>
          </cell>
        </row>
        <row r="198">
          <cell r="A198" t="str">
            <v>S 86</v>
          </cell>
          <cell r="B198" t="str">
            <v>Epicerie</v>
          </cell>
          <cell r="C198">
            <v>0</v>
          </cell>
          <cell r="D198" t="str">
            <v>Avenue</v>
          </cell>
          <cell r="E198" t="str">
            <v>Pasteur</v>
          </cell>
          <cell r="F198" t="str">
            <v>34370</v>
          </cell>
          <cell r="G198" t="str">
            <v>Maureilhan</v>
          </cell>
          <cell r="H198">
            <v>1</v>
          </cell>
          <cell r="I198">
            <v>0</v>
          </cell>
          <cell r="J198">
            <v>0</v>
          </cell>
          <cell r="K198">
            <v>1</v>
          </cell>
          <cell r="L198">
            <v>0</v>
          </cell>
          <cell r="M198">
            <v>0</v>
          </cell>
          <cell r="N198">
            <v>0</v>
          </cell>
          <cell r="O198">
            <v>0</v>
          </cell>
          <cell r="P198">
            <v>1</v>
          </cell>
          <cell r="Q198">
            <v>0</v>
          </cell>
          <cell r="R198">
            <v>360</v>
          </cell>
          <cell r="S198">
            <v>2</v>
          </cell>
          <cell r="T198">
            <v>720</v>
          </cell>
          <cell r="U198">
            <v>52</v>
          </cell>
          <cell r="V198">
            <v>37440</v>
          </cell>
          <cell r="W198">
            <v>404.35200000000003</v>
          </cell>
          <cell r="X198">
            <v>243.35999999999999</v>
          </cell>
          <cell r="Y198">
            <v>647.71199999999999</v>
          </cell>
          <cell r="Z198">
            <v>12</v>
          </cell>
          <cell r="AA198">
            <v>51.816960000000002</v>
          </cell>
          <cell r="AB198">
            <v>711.52895999999998</v>
          </cell>
          <cell r="AC198" t="str">
            <v>Epicerie</v>
          </cell>
          <cell r="AD198">
            <v>0</v>
          </cell>
          <cell r="AE198" t="str">
            <v>Avenue</v>
          </cell>
          <cell r="AF198" t="str">
            <v>Pasteur</v>
          </cell>
          <cell r="AG198" t="str">
            <v>34370</v>
          </cell>
          <cell r="AH198" t="str">
            <v>Maureilhan</v>
          </cell>
          <cell r="AI198">
            <v>711.52895999999998</v>
          </cell>
          <cell r="AJ198">
            <v>0</v>
          </cell>
          <cell r="AK198">
            <v>0</v>
          </cell>
          <cell r="AL198">
            <v>0</v>
          </cell>
          <cell r="AM198" t="str">
            <v>non</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I198">
            <v>0</v>
          </cell>
          <cell r="BJ198">
            <v>0</v>
          </cell>
          <cell r="BK198">
            <v>0</v>
          </cell>
          <cell r="BL198">
            <v>0</v>
          </cell>
          <cell r="BM198">
            <v>1</v>
          </cell>
          <cell r="BN198">
            <v>0</v>
          </cell>
          <cell r="BO198">
            <v>0</v>
          </cell>
          <cell r="BP198">
            <v>0</v>
          </cell>
          <cell r="BQ198">
            <v>0</v>
          </cell>
          <cell r="BR198">
            <v>0</v>
          </cell>
          <cell r="BS198">
            <v>0</v>
          </cell>
          <cell r="BT198">
            <v>0</v>
          </cell>
        </row>
        <row r="199">
          <cell r="A199" t="str">
            <v>S 87.2</v>
          </cell>
          <cell r="B199" t="str">
            <v>S.A. TRILLES</v>
          </cell>
          <cell r="C199">
            <v>0</v>
          </cell>
          <cell r="D199" t="str">
            <v>Avenue</v>
          </cell>
          <cell r="E199" t="str">
            <v>de l'Europe</v>
          </cell>
          <cell r="F199" t="str">
            <v>34370</v>
          </cell>
          <cell r="G199" t="str">
            <v>Maureilhan</v>
          </cell>
          <cell r="H199">
            <v>1</v>
          </cell>
          <cell r="I199">
            <v>0</v>
          </cell>
          <cell r="J199">
            <v>0</v>
          </cell>
          <cell r="K199">
            <v>1</v>
          </cell>
          <cell r="L199">
            <v>0</v>
          </cell>
          <cell r="M199">
            <v>0</v>
          </cell>
          <cell r="N199">
            <v>0</v>
          </cell>
          <cell r="O199">
            <v>2</v>
          </cell>
          <cell r="P199">
            <v>0</v>
          </cell>
          <cell r="Q199">
            <v>1</v>
          </cell>
          <cell r="R199">
            <v>1010</v>
          </cell>
          <cell r="S199">
            <v>2</v>
          </cell>
          <cell r="T199">
            <v>2020</v>
          </cell>
          <cell r="U199">
            <v>52</v>
          </cell>
          <cell r="V199">
            <v>105040</v>
          </cell>
          <cell r="W199">
            <v>1134.432</v>
          </cell>
          <cell r="X199">
            <v>682.76</v>
          </cell>
          <cell r="Y199">
            <v>1817.192</v>
          </cell>
          <cell r="Z199">
            <v>42</v>
          </cell>
          <cell r="AA199">
            <v>145.37536</v>
          </cell>
          <cell r="AB199">
            <v>2004.56736</v>
          </cell>
          <cell r="AC199" t="str">
            <v>S.A. TRILLES</v>
          </cell>
          <cell r="AD199">
            <v>0</v>
          </cell>
          <cell r="AE199" t="str">
            <v>Avenue</v>
          </cell>
          <cell r="AF199" t="str">
            <v>de l'Europe</v>
          </cell>
          <cell r="AG199" t="str">
            <v>34370</v>
          </cell>
          <cell r="AH199" t="str">
            <v>Maureilhan</v>
          </cell>
          <cell r="AI199">
            <v>2004.56736</v>
          </cell>
          <cell r="AJ199">
            <v>181</v>
          </cell>
          <cell r="AK199">
            <v>1823.56736</v>
          </cell>
          <cell r="AL199">
            <v>1823.56736</v>
          </cell>
          <cell r="AM199" t="str">
            <v>oui</v>
          </cell>
          <cell r="AN199">
            <v>1823.56736</v>
          </cell>
          <cell r="AO199">
            <v>0</v>
          </cell>
          <cell r="AP199">
            <v>0</v>
          </cell>
          <cell r="AQ199">
            <v>1823.56736</v>
          </cell>
          <cell r="AR199">
            <v>0</v>
          </cell>
          <cell r="AS199" t="str">
            <v>4634Z</v>
          </cell>
          <cell r="AT199">
            <v>30335540800012</v>
          </cell>
          <cell r="AU199">
            <v>0</v>
          </cell>
          <cell r="AV199" t="str">
            <v>Embouteillage vins et jus</v>
          </cell>
          <cell r="AW199" t="str">
            <v>Monsieur GARCIA Philippe</v>
          </cell>
          <cell r="AX199" t="str">
            <v>Directeur d'Usine</v>
          </cell>
          <cell r="AY199" t="str">
            <v>04 67 35 57 18</v>
          </cell>
          <cell r="AZ199" t="str">
            <v>04 67 90 55 81</v>
          </cell>
          <cell r="BA199" t="str">
            <v>pgarcia@trilles.fr</v>
          </cell>
          <cell r="BB199">
            <v>0</v>
          </cell>
          <cell r="BC199">
            <v>0</v>
          </cell>
          <cell r="BD199">
            <v>0</v>
          </cell>
          <cell r="BE199">
            <v>0</v>
          </cell>
          <cell r="BF199">
            <v>0</v>
          </cell>
          <cell r="BG199">
            <v>0</v>
          </cell>
          <cell r="BH199">
            <v>0</v>
          </cell>
          <cell r="BI199">
            <v>0</v>
          </cell>
          <cell r="BJ199">
            <v>0</v>
          </cell>
          <cell r="BK199">
            <v>0</v>
          </cell>
          <cell r="BL199">
            <v>2</v>
          </cell>
          <cell r="BM199">
            <v>0</v>
          </cell>
          <cell r="BN199">
            <v>1</v>
          </cell>
          <cell r="BO199">
            <v>0</v>
          </cell>
          <cell r="BP199">
            <v>0</v>
          </cell>
          <cell r="BQ199">
            <v>0</v>
          </cell>
          <cell r="BR199">
            <v>0</v>
          </cell>
          <cell r="BS199">
            <v>0</v>
          </cell>
          <cell r="BT199">
            <v>0</v>
          </cell>
        </row>
        <row r="200">
          <cell r="B200" t="str">
            <v>S.A. TRILLES</v>
          </cell>
          <cell r="C200">
            <v>0</v>
          </cell>
          <cell r="D200" t="str">
            <v>Avenue</v>
          </cell>
          <cell r="E200" t="str">
            <v>de l'Europe</v>
          </cell>
          <cell r="F200" t="str">
            <v>34370</v>
          </cell>
          <cell r="G200" t="str">
            <v>Maureilhan</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cell r="BD200">
            <v>0</v>
          </cell>
          <cell r="BE200">
            <v>0</v>
          </cell>
          <cell r="BF200">
            <v>0</v>
          </cell>
          <cell r="BG200">
            <v>0</v>
          </cell>
          <cell r="BH200">
            <v>0</v>
          </cell>
          <cell r="BI200">
            <v>0</v>
          </cell>
          <cell r="BJ200">
            <v>0</v>
          </cell>
          <cell r="BK200">
            <v>0</v>
          </cell>
          <cell r="BL200">
            <v>0</v>
          </cell>
          <cell r="BM200">
            <v>0</v>
          </cell>
          <cell r="BN200">
            <v>0</v>
          </cell>
          <cell r="BO200">
            <v>0</v>
          </cell>
          <cell r="BP200">
            <v>0</v>
          </cell>
          <cell r="BQ200">
            <v>0</v>
          </cell>
          <cell r="BR200">
            <v>0</v>
          </cell>
          <cell r="BS200">
            <v>0</v>
          </cell>
          <cell r="BT200">
            <v>0</v>
          </cell>
        </row>
        <row r="201">
          <cell r="A201" t="str">
            <v>S 88.1</v>
          </cell>
          <cell r="B201" t="str">
            <v>A &amp; L Olives</v>
          </cell>
          <cell r="C201">
            <v>568</v>
          </cell>
          <cell r="D201" t="str">
            <v>Avenue</v>
          </cell>
          <cell r="E201" t="str">
            <v>de l'Europe</v>
          </cell>
          <cell r="F201" t="str">
            <v>34370</v>
          </cell>
          <cell r="G201" t="str">
            <v>Maureilhan</v>
          </cell>
          <cell r="H201">
            <v>1</v>
          </cell>
          <cell r="I201">
            <v>0</v>
          </cell>
          <cell r="J201">
            <v>0</v>
          </cell>
          <cell r="K201">
            <v>1</v>
          </cell>
          <cell r="L201">
            <v>0</v>
          </cell>
          <cell r="M201">
            <v>0</v>
          </cell>
          <cell r="N201">
            <v>0</v>
          </cell>
          <cell r="O201">
            <v>0</v>
          </cell>
          <cell r="P201">
            <v>0</v>
          </cell>
          <cell r="Q201">
            <v>2</v>
          </cell>
          <cell r="R201">
            <v>1540</v>
          </cell>
          <cell r="S201">
            <v>2</v>
          </cell>
          <cell r="T201">
            <v>3080</v>
          </cell>
          <cell r="U201">
            <v>52</v>
          </cell>
          <cell r="V201">
            <v>160160</v>
          </cell>
          <cell r="W201">
            <v>1729.7280000000001</v>
          </cell>
          <cell r="X201">
            <v>1041.04</v>
          </cell>
          <cell r="Y201">
            <v>2770.768</v>
          </cell>
          <cell r="Z201">
            <v>60</v>
          </cell>
          <cell r="AA201">
            <v>221.66144</v>
          </cell>
          <cell r="AB201">
            <v>3052.4294399999999</v>
          </cell>
          <cell r="AC201" t="str">
            <v>A &amp; L Olives</v>
          </cell>
          <cell r="AD201">
            <v>568</v>
          </cell>
          <cell r="AE201" t="str">
            <v>Avenue</v>
          </cell>
          <cell r="AF201" t="str">
            <v>de l'Europe</v>
          </cell>
          <cell r="AG201" t="str">
            <v>34370</v>
          </cell>
          <cell r="AH201" t="str">
            <v>Maureilhan</v>
          </cell>
          <cell r="AI201">
            <v>3052.4294399999999</v>
          </cell>
          <cell r="AJ201">
            <v>360</v>
          </cell>
          <cell r="AK201">
            <v>2692.4294399999999</v>
          </cell>
          <cell r="AL201">
            <v>2692.4294399999999</v>
          </cell>
          <cell r="AM201" t="str">
            <v>oui</v>
          </cell>
          <cell r="AN201">
            <v>2692.4294399999999</v>
          </cell>
          <cell r="AO201">
            <v>0</v>
          </cell>
          <cell r="AP201">
            <v>0</v>
          </cell>
          <cell r="AQ201">
            <v>2692.4294399999999</v>
          </cell>
          <cell r="AR201">
            <v>0</v>
          </cell>
          <cell r="AS201" t="str">
            <v>526D</v>
          </cell>
          <cell r="AT201">
            <v>48206295700014</v>
          </cell>
          <cell r="AU201" t="str">
            <v>526D</v>
          </cell>
          <cell r="AV201" t="str">
            <v>Transformation d'olives</v>
          </cell>
          <cell r="AW201" t="str">
            <v>Monsieur VAUCLAIR</v>
          </cell>
          <cell r="AX201" t="str">
            <v>Patron</v>
          </cell>
          <cell r="AY201" t="str">
            <v>06 08 65 67 64</v>
          </cell>
          <cell r="AZ201" t="str">
            <v>04 67 37 25 17</v>
          </cell>
          <cell r="BA201" t="str">
            <v>alolive@orange.fr</v>
          </cell>
          <cell r="BB201">
            <v>0</v>
          </cell>
          <cell r="BC201">
            <v>0</v>
          </cell>
          <cell r="BD201">
            <v>0</v>
          </cell>
          <cell r="BE201">
            <v>0</v>
          </cell>
          <cell r="BF201">
            <v>0</v>
          </cell>
          <cell r="BG201">
            <v>0</v>
          </cell>
          <cell r="BH201">
            <v>1</v>
          </cell>
          <cell r="BI201">
            <v>0</v>
          </cell>
          <cell r="BJ201">
            <v>0</v>
          </cell>
          <cell r="BK201">
            <v>0</v>
          </cell>
          <cell r="BL201">
            <v>0</v>
          </cell>
          <cell r="BM201">
            <v>0</v>
          </cell>
          <cell r="BN201">
            <v>2</v>
          </cell>
          <cell r="BO201">
            <v>0</v>
          </cell>
          <cell r="BP201">
            <v>0</v>
          </cell>
          <cell r="BQ201">
            <v>0</v>
          </cell>
          <cell r="BR201">
            <v>0</v>
          </cell>
          <cell r="BS201">
            <v>0</v>
          </cell>
          <cell r="BT201">
            <v>1</v>
          </cell>
        </row>
        <row r="202">
          <cell r="A202" t="str">
            <v>S 89</v>
          </cell>
          <cell r="B202" t="str">
            <v>Dépôt Midi-Libre</v>
          </cell>
          <cell r="C202">
            <v>638</v>
          </cell>
          <cell r="D202" t="str">
            <v>Avenue</v>
          </cell>
          <cell r="E202" t="str">
            <v>de l'Europe</v>
          </cell>
          <cell r="F202" t="str">
            <v>34370</v>
          </cell>
          <cell r="G202" t="str">
            <v>Maureilhan</v>
          </cell>
          <cell r="H202">
            <v>1</v>
          </cell>
          <cell r="I202">
            <v>0</v>
          </cell>
          <cell r="J202">
            <v>0</v>
          </cell>
          <cell r="K202">
            <v>1</v>
          </cell>
          <cell r="L202">
            <v>0</v>
          </cell>
          <cell r="M202">
            <v>0</v>
          </cell>
          <cell r="N202">
            <v>0</v>
          </cell>
          <cell r="O202">
            <v>0</v>
          </cell>
          <cell r="P202">
            <v>1</v>
          </cell>
          <cell r="Q202">
            <v>0</v>
          </cell>
          <cell r="R202">
            <v>360</v>
          </cell>
          <cell r="S202">
            <v>2</v>
          </cell>
          <cell r="T202">
            <v>720</v>
          </cell>
          <cell r="U202">
            <v>52</v>
          </cell>
          <cell r="V202">
            <v>37440</v>
          </cell>
          <cell r="W202">
            <v>404.35200000000003</v>
          </cell>
          <cell r="X202">
            <v>243.35999999999999</v>
          </cell>
          <cell r="Y202">
            <v>647.71199999999999</v>
          </cell>
          <cell r="Z202">
            <v>12</v>
          </cell>
          <cell r="AA202">
            <v>51.816960000000002</v>
          </cell>
          <cell r="AB202">
            <v>711.52895999999998</v>
          </cell>
          <cell r="AC202" t="str">
            <v>Dépôt Midi-Libre</v>
          </cell>
          <cell r="AD202">
            <v>638</v>
          </cell>
          <cell r="AE202" t="str">
            <v>Avenue</v>
          </cell>
          <cell r="AF202" t="str">
            <v>de l'Europe</v>
          </cell>
          <cell r="AG202" t="str">
            <v>34370</v>
          </cell>
          <cell r="AH202" t="str">
            <v>Maureilhan</v>
          </cell>
          <cell r="AI202">
            <v>711.52895999999998</v>
          </cell>
          <cell r="AJ202">
            <v>0</v>
          </cell>
          <cell r="AK202">
            <v>0</v>
          </cell>
          <cell r="AL202">
            <v>0</v>
          </cell>
          <cell r="AM202" t="str">
            <v>non</v>
          </cell>
          <cell r="AN202">
            <v>0</v>
          </cell>
          <cell r="AO202">
            <v>0</v>
          </cell>
          <cell r="AP202">
            <v>0</v>
          </cell>
          <cell r="AQ202">
            <v>0</v>
          </cell>
          <cell r="AR202">
            <v>0</v>
          </cell>
          <cell r="AS202">
            <v>0</v>
          </cell>
          <cell r="AT202">
            <v>0</v>
          </cell>
          <cell r="AU202">
            <v>0</v>
          </cell>
          <cell r="AV202">
            <v>0</v>
          </cell>
          <cell r="AW202" t="str">
            <v>Monsieur ALLANOT</v>
          </cell>
          <cell r="AX202">
            <v>0</v>
          </cell>
          <cell r="AY202" t="str">
            <v>04 67 90 24 41</v>
          </cell>
          <cell r="AZ202">
            <v>0</v>
          </cell>
          <cell r="BA202">
            <v>0</v>
          </cell>
          <cell r="BB202">
            <v>0</v>
          </cell>
          <cell r="BC202">
            <v>0</v>
          </cell>
          <cell r="BD202">
            <v>0</v>
          </cell>
          <cell r="BE202">
            <v>0</v>
          </cell>
          <cell r="BF202">
            <v>1</v>
          </cell>
          <cell r="BG202">
            <v>0</v>
          </cell>
          <cell r="BH202">
            <v>0</v>
          </cell>
          <cell r="BI202">
            <v>0</v>
          </cell>
          <cell r="BJ202">
            <v>0</v>
          </cell>
          <cell r="BK202">
            <v>0</v>
          </cell>
          <cell r="BL202">
            <v>0</v>
          </cell>
          <cell r="BM202">
            <v>1</v>
          </cell>
          <cell r="BN202">
            <v>0</v>
          </cell>
          <cell r="BO202">
            <v>0</v>
          </cell>
          <cell r="BP202">
            <v>0</v>
          </cell>
          <cell r="BQ202">
            <v>0</v>
          </cell>
          <cell r="BR202">
            <v>1</v>
          </cell>
          <cell r="BS202">
            <v>0</v>
          </cell>
          <cell r="BT202">
            <v>0</v>
          </cell>
        </row>
        <row r="203">
          <cell r="A203" t="str">
            <v>S 90</v>
          </cell>
          <cell r="B203" t="str">
            <v>le 112</v>
          </cell>
          <cell r="C203">
            <v>30</v>
          </cell>
          <cell r="D203" t="str">
            <v>Avenue</v>
          </cell>
          <cell r="E203" t="str">
            <v>de la République</v>
          </cell>
          <cell r="F203" t="str">
            <v>34370</v>
          </cell>
          <cell r="G203" t="str">
            <v>Maureilhan</v>
          </cell>
          <cell r="H203">
            <v>1</v>
          </cell>
          <cell r="I203">
            <v>0</v>
          </cell>
          <cell r="J203">
            <v>0</v>
          </cell>
          <cell r="K203">
            <v>1</v>
          </cell>
          <cell r="L203">
            <v>0</v>
          </cell>
          <cell r="M203">
            <v>0</v>
          </cell>
          <cell r="N203">
            <v>0</v>
          </cell>
          <cell r="O203">
            <v>0</v>
          </cell>
          <cell r="P203">
            <v>1</v>
          </cell>
          <cell r="Q203">
            <v>0</v>
          </cell>
          <cell r="R203">
            <v>360</v>
          </cell>
          <cell r="S203">
            <v>2</v>
          </cell>
          <cell r="T203">
            <v>720</v>
          </cell>
          <cell r="U203">
            <v>52</v>
          </cell>
          <cell r="V203">
            <v>37440</v>
          </cell>
          <cell r="W203">
            <v>404.35200000000003</v>
          </cell>
          <cell r="X203">
            <v>243.35999999999999</v>
          </cell>
          <cell r="Y203">
            <v>647.71199999999999</v>
          </cell>
          <cell r="Z203">
            <v>12</v>
          </cell>
          <cell r="AA203">
            <v>51.816960000000002</v>
          </cell>
          <cell r="AB203">
            <v>711.52895999999998</v>
          </cell>
          <cell r="AC203" t="str">
            <v>SARL MAY ET DADOU</v>
          </cell>
          <cell r="AD203">
            <v>30</v>
          </cell>
          <cell r="AE203" t="str">
            <v>Avenue</v>
          </cell>
          <cell r="AF203" t="str">
            <v>de la République</v>
          </cell>
          <cell r="AG203" t="str">
            <v>34370</v>
          </cell>
          <cell r="AH203" t="str">
            <v>Maureilhan</v>
          </cell>
          <cell r="AI203">
            <v>711.52895999999998</v>
          </cell>
          <cell r="AJ203">
            <v>0</v>
          </cell>
          <cell r="AK203">
            <v>0</v>
          </cell>
          <cell r="AL203">
            <v>0</v>
          </cell>
          <cell r="AM203" t="str">
            <v>non</v>
          </cell>
          <cell r="AN203">
            <v>0</v>
          </cell>
          <cell r="AO203">
            <v>0</v>
          </cell>
          <cell r="AP203">
            <v>0</v>
          </cell>
          <cell r="AQ203">
            <v>0</v>
          </cell>
          <cell r="AR203">
            <v>0</v>
          </cell>
          <cell r="AS203" t="str">
            <v>5610A</v>
          </cell>
          <cell r="AT203">
            <v>50053063900029</v>
          </cell>
          <cell r="AU203">
            <v>0</v>
          </cell>
          <cell r="AV203" t="str">
            <v>Restauration</v>
          </cell>
          <cell r="AW203" t="str">
            <v>Madame MOULS Marion</v>
          </cell>
          <cell r="AX203" t="str">
            <v>Restauratrice</v>
          </cell>
          <cell r="AY203" t="str">
            <v>04 67 90 53 74</v>
          </cell>
          <cell r="AZ203">
            <v>0</v>
          </cell>
          <cell r="BA203" t="str">
            <v>dadou34370@live.fr</v>
          </cell>
          <cell r="BB203">
            <v>0</v>
          </cell>
          <cell r="BC203">
            <v>0</v>
          </cell>
          <cell r="BD203">
            <v>0</v>
          </cell>
          <cell r="BE203">
            <v>0</v>
          </cell>
          <cell r="BF203">
            <v>0</v>
          </cell>
          <cell r="BG203">
            <v>0</v>
          </cell>
          <cell r="BH203">
            <v>0</v>
          </cell>
          <cell r="BI203">
            <v>0</v>
          </cell>
          <cell r="BJ203">
            <v>0</v>
          </cell>
          <cell r="BK203">
            <v>0</v>
          </cell>
          <cell r="BL203">
            <v>0</v>
          </cell>
          <cell r="BM203">
            <v>1</v>
          </cell>
          <cell r="BN203">
            <v>0</v>
          </cell>
          <cell r="BO203">
            <v>0</v>
          </cell>
          <cell r="BP203">
            <v>0</v>
          </cell>
          <cell r="BQ203">
            <v>0</v>
          </cell>
          <cell r="BR203">
            <v>0</v>
          </cell>
          <cell r="BS203">
            <v>0</v>
          </cell>
          <cell r="BT203">
            <v>0</v>
          </cell>
        </row>
        <row r="204">
          <cell r="A204" t="str">
            <v>S 91</v>
          </cell>
          <cell r="B204" t="str">
            <v>Restaurant Les Oliviers</v>
          </cell>
          <cell r="C204">
            <v>84</v>
          </cell>
          <cell r="D204" t="str">
            <v>Avenue</v>
          </cell>
          <cell r="E204" t="str">
            <v>de l'Europe</v>
          </cell>
          <cell r="F204" t="str">
            <v>34370</v>
          </cell>
          <cell r="G204" t="str">
            <v>Maureilhan</v>
          </cell>
          <cell r="H204">
            <v>1</v>
          </cell>
          <cell r="I204">
            <v>0</v>
          </cell>
          <cell r="J204">
            <v>0</v>
          </cell>
          <cell r="K204">
            <v>1</v>
          </cell>
          <cell r="L204">
            <v>0</v>
          </cell>
          <cell r="M204">
            <v>0</v>
          </cell>
          <cell r="N204">
            <v>0</v>
          </cell>
          <cell r="O204">
            <v>0</v>
          </cell>
          <cell r="P204">
            <v>0</v>
          </cell>
          <cell r="Q204">
            <v>1</v>
          </cell>
          <cell r="R204">
            <v>770</v>
          </cell>
          <cell r="S204">
            <v>2</v>
          </cell>
          <cell r="T204">
            <v>1540</v>
          </cell>
          <cell r="U204">
            <v>52</v>
          </cell>
          <cell r="V204">
            <v>80080</v>
          </cell>
          <cell r="W204">
            <v>864.86400000000003</v>
          </cell>
          <cell r="X204">
            <v>520.52</v>
          </cell>
          <cell r="Y204">
            <v>1385.384</v>
          </cell>
          <cell r="Z204">
            <v>30</v>
          </cell>
          <cell r="AA204">
            <v>110.83072</v>
          </cell>
          <cell r="AB204">
            <v>1526.2147199999999</v>
          </cell>
          <cell r="AC204" t="str">
            <v>EURL Santa Creu Gestion Restaurant Les Oliviers</v>
          </cell>
          <cell r="AD204">
            <v>84</v>
          </cell>
          <cell r="AE204" t="str">
            <v>Avenue</v>
          </cell>
          <cell r="AF204" t="str">
            <v>de l'Europe</v>
          </cell>
          <cell r="AG204" t="str">
            <v>34370</v>
          </cell>
          <cell r="AH204" t="str">
            <v>Maureilhan</v>
          </cell>
          <cell r="AI204">
            <v>1526.2147199999999</v>
          </cell>
          <cell r="AJ204">
            <v>0</v>
          </cell>
          <cell r="AK204">
            <v>1526.2147199999999</v>
          </cell>
          <cell r="AL204">
            <v>1526.2147199999999</v>
          </cell>
          <cell r="AM204" t="str">
            <v>non</v>
          </cell>
          <cell r="AN204">
            <v>0</v>
          </cell>
          <cell r="AO204">
            <v>0</v>
          </cell>
          <cell r="AP204">
            <v>0</v>
          </cell>
          <cell r="AQ204">
            <v>0</v>
          </cell>
          <cell r="AR204">
            <v>0</v>
          </cell>
          <cell r="AS204" t="str">
            <v>5610A</v>
          </cell>
          <cell r="AT204">
            <v>49259739800014</v>
          </cell>
          <cell r="AU204">
            <v>0</v>
          </cell>
          <cell r="AV204" t="str">
            <v>Restaurant</v>
          </cell>
          <cell r="AW204" t="str">
            <v>Monsieur SANTA CREU</v>
          </cell>
          <cell r="AX204" t="str">
            <v>Propriétaire Exploitant</v>
          </cell>
          <cell r="AY204" t="str">
            <v xml:space="preserve">06 98 28 46 58 </v>
          </cell>
          <cell r="AZ204">
            <v>0</v>
          </cell>
          <cell r="BA204">
            <v>0</v>
          </cell>
          <cell r="BB204">
            <v>0</v>
          </cell>
          <cell r="BC204">
            <v>0</v>
          </cell>
          <cell r="BD204">
            <v>0</v>
          </cell>
          <cell r="BE204">
            <v>0</v>
          </cell>
          <cell r="BF204">
            <v>0</v>
          </cell>
          <cell r="BG204">
            <v>1</v>
          </cell>
          <cell r="BH204">
            <v>0</v>
          </cell>
          <cell r="BI204">
            <v>0</v>
          </cell>
          <cell r="BJ204">
            <v>0</v>
          </cell>
          <cell r="BK204">
            <v>0</v>
          </cell>
          <cell r="BL204">
            <v>0</v>
          </cell>
          <cell r="BM204">
            <v>0</v>
          </cell>
          <cell r="BN204">
            <v>1</v>
          </cell>
          <cell r="BO204">
            <v>0</v>
          </cell>
          <cell r="BP204">
            <v>0</v>
          </cell>
          <cell r="BQ204">
            <v>0</v>
          </cell>
          <cell r="BR204">
            <v>0</v>
          </cell>
          <cell r="BS204">
            <v>1</v>
          </cell>
          <cell r="BT204">
            <v>0</v>
          </cell>
        </row>
        <row r="205">
          <cell r="A205" t="str">
            <v>S 92</v>
          </cell>
          <cell r="B205" t="str">
            <v>TOUPARGEL</v>
          </cell>
          <cell r="C205">
            <v>0</v>
          </cell>
          <cell r="D205" t="str">
            <v>Rue</v>
          </cell>
          <cell r="E205" t="str">
            <v>du Languedoc</v>
          </cell>
          <cell r="F205" t="str">
            <v>34370</v>
          </cell>
          <cell r="G205" t="str">
            <v>Maureilhan</v>
          </cell>
          <cell r="H205">
            <v>0</v>
          </cell>
          <cell r="I205">
            <v>0</v>
          </cell>
          <cell r="J205">
            <v>0</v>
          </cell>
          <cell r="K205">
            <v>1</v>
          </cell>
          <cell r="L205">
            <v>0</v>
          </cell>
          <cell r="M205">
            <v>0</v>
          </cell>
          <cell r="N205">
            <v>0</v>
          </cell>
          <cell r="O205">
            <v>0</v>
          </cell>
          <cell r="P205">
            <v>0</v>
          </cell>
          <cell r="Q205">
            <v>1</v>
          </cell>
          <cell r="R205">
            <v>770</v>
          </cell>
          <cell r="S205">
            <v>1</v>
          </cell>
          <cell r="T205">
            <v>770</v>
          </cell>
          <cell r="U205">
            <v>52</v>
          </cell>
          <cell r="V205">
            <v>40040</v>
          </cell>
          <cell r="W205">
            <v>432.43200000000002</v>
          </cell>
          <cell r="X205">
            <v>260.26</v>
          </cell>
          <cell r="Y205">
            <v>692.69200000000001</v>
          </cell>
          <cell r="Z205">
            <v>30</v>
          </cell>
          <cell r="AA205">
            <v>55.41536</v>
          </cell>
          <cell r="AB205">
            <v>778.10735999999997</v>
          </cell>
          <cell r="AC205" t="str">
            <v>TOUPARGEL</v>
          </cell>
          <cell r="AD205">
            <v>0</v>
          </cell>
          <cell r="AE205" t="str">
            <v>Rue</v>
          </cell>
          <cell r="AF205" t="str">
            <v>du Languedoc</v>
          </cell>
          <cell r="AG205" t="str">
            <v>34370</v>
          </cell>
          <cell r="AH205" t="str">
            <v>Maureilhan</v>
          </cell>
          <cell r="AI205">
            <v>778.10735999999997</v>
          </cell>
          <cell r="AJ205">
            <v>0</v>
          </cell>
          <cell r="AK205">
            <v>0</v>
          </cell>
          <cell r="AL205">
            <v>0</v>
          </cell>
          <cell r="AM205" t="str">
            <v>non</v>
          </cell>
          <cell r="AN205">
            <v>0</v>
          </cell>
          <cell r="AO205">
            <v>0</v>
          </cell>
          <cell r="AP205">
            <v>0</v>
          </cell>
          <cell r="AQ205">
            <v>0</v>
          </cell>
          <cell r="AR205">
            <v>0</v>
          </cell>
          <cell r="AS205" t="str">
            <v>4711A</v>
          </cell>
          <cell r="AT205">
            <v>95752685801757</v>
          </cell>
          <cell r="AU205" t="str">
            <v>4711A</v>
          </cell>
          <cell r="AV205" t="str">
            <v>commerce de détail de produits surgelés</v>
          </cell>
          <cell r="AW205" t="str">
            <v>Monsieur SOIGNON</v>
          </cell>
          <cell r="AX205" t="str">
            <v>Directeur Technique</v>
          </cell>
          <cell r="AY205" t="str">
            <v>04 67 35 20 55</v>
          </cell>
          <cell r="AZ205" t="str">
            <v>04 67 60 53 10</v>
          </cell>
          <cell r="BA205" t="str">
            <v>regis.latger@toupargel.fr</v>
          </cell>
          <cell r="BB205">
            <v>0</v>
          </cell>
          <cell r="BC205">
            <v>1</v>
          </cell>
          <cell r="BD205">
            <v>0</v>
          </cell>
          <cell r="BE205">
            <v>0</v>
          </cell>
          <cell r="BF205">
            <v>1</v>
          </cell>
          <cell r="BG205">
            <v>0</v>
          </cell>
          <cell r="BH205">
            <v>0</v>
          </cell>
          <cell r="BI205">
            <v>0</v>
          </cell>
          <cell r="BJ205">
            <v>0</v>
          </cell>
          <cell r="BK205">
            <v>0</v>
          </cell>
          <cell r="BL205">
            <v>0</v>
          </cell>
          <cell r="BM205">
            <v>0</v>
          </cell>
          <cell r="BN205">
            <v>1</v>
          </cell>
          <cell r="BO205">
            <v>1</v>
          </cell>
          <cell r="BP205">
            <v>0</v>
          </cell>
          <cell r="BQ205">
            <v>0</v>
          </cell>
          <cell r="BR205">
            <v>1</v>
          </cell>
          <cell r="BS205">
            <v>0</v>
          </cell>
          <cell r="BT205">
            <v>0</v>
          </cell>
        </row>
        <row r="206">
          <cell r="A206" t="str">
            <v>S 93</v>
          </cell>
          <cell r="B206" t="str">
            <v>Café du Commerce</v>
          </cell>
          <cell r="C206">
            <v>0</v>
          </cell>
          <cell r="D206" t="str">
            <v>Rue</v>
          </cell>
          <cell r="E206" t="str">
            <v>de la République</v>
          </cell>
          <cell r="F206" t="str">
            <v>34370</v>
          </cell>
          <cell r="G206" t="str">
            <v>Maureilhan</v>
          </cell>
          <cell r="H206">
            <v>1</v>
          </cell>
          <cell r="I206">
            <v>0</v>
          </cell>
          <cell r="J206">
            <v>0</v>
          </cell>
          <cell r="K206">
            <v>1</v>
          </cell>
          <cell r="L206">
            <v>0</v>
          </cell>
          <cell r="M206">
            <v>0</v>
          </cell>
          <cell r="N206">
            <v>0</v>
          </cell>
          <cell r="O206">
            <v>0</v>
          </cell>
          <cell r="P206">
            <v>1</v>
          </cell>
          <cell r="Q206">
            <v>0</v>
          </cell>
          <cell r="R206">
            <v>360</v>
          </cell>
          <cell r="S206">
            <v>2</v>
          </cell>
          <cell r="T206">
            <v>720</v>
          </cell>
          <cell r="U206">
            <v>52</v>
          </cell>
          <cell r="V206">
            <v>37440</v>
          </cell>
          <cell r="W206">
            <v>404.35200000000003</v>
          </cell>
          <cell r="X206">
            <v>243.35999999999999</v>
          </cell>
          <cell r="Y206">
            <v>647.71199999999999</v>
          </cell>
          <cell r="Z206">
            <v>12</v>
          </cell>
          <cell r="AA206">
            <v>51.816960000000002</v>
          </cell>
          <cell r="AB206">
            <v>711.52895999999998</v>
          </cell>
          <cell r="AC206" t="str">
            <v>Café du Commerce</v>
          </cell>
          <cell r="AD206">
            <v>0</v>
          </cell>
          <cell r="AE206" t="str">
            <v>Rue</v>
          </cell>
          <cell r="AF206" t="str">
            <v>de la République</v>
          </cell>
          <cell r="AG206" t="str">
            <v>34370</v>
          </cell>
          <cell r="AH206" t="str">
            <v>Maureilhan</v>
          </cell>
          <cell r="AI206">
            <v>711.52895999999998</v>
          </cell>
          <cell r="AJ206">
            <v>0</v>
          </cell>
          <cell r="AK206">
            <v>0</v>
          </cell>
          <cell r="AL206">
            <v>0</v>
          </cell>
          <cell r="AM206" t="str">
            <v>non</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cell r="BD206">
            <v>0</v>
          </cell>
          <cell r="BE206">
            <v>0</v>
          </cell>
          <cell r="BF206">
            <v>0</v>
          </cell>
          <cell r="BG206">
            <v>0</v>
          </cell>
          <cell r="BH206">
            <v>0</v>
          </cell>
          <cell r="BI206">
            <v>0</v>
          </cell>
          <cell r="BJ206">
            <v>0</v>
          </cell>
          <cell r="BK206">
            <v>0</v>
          </cell>
          <cell r="BL206">
            <v>0</v>
          </cell>
          <cell r="BM206">
            <v>1</v>
          </cell>
          <cell r="BN206">
            <v>0</v>
          </cell>
          <cell r="BO206">
            <v>0</v>
          </cell>
          <cell r="BP206">
            <v>0</v>
          </cell>
          <cell r="BQ206">
            <v>0</v>
          </cell>
          <cell r="BR206">
            <v>0</v>
          </cell>
          <cell r="BS206">
            <v>0</v>
          </cell>
          <cell r="BT206">
            <v>0</v>
          </cell>
        </row>
        <row r="207">
          <cell r="A207" t="str">
            <v>S 94.1</v>
          </cell>
          <cell r="B207" t="str">
            <v>Maison de Retraite Renaissance</v>
          </cell>
          <cell r="C207">
            <v>0</v>
          </cell>
          <cell r="D207" t="str">
            <v>Rue</v>
          </cell>
          <cell r="E207" t="str">
            <v>des Mûriers</v>
          </cell>
          <cell r="F207" t="str">
            <v>34310</v>
          </cell>
          <cell r="G207" t="str">
            <v>Montady</v>
          </cell>
          <cell r="H207">
            <v>0</v>
          </cell>
          <cell r="I207">
            <v>1</v>
          </cell>
          <cell r="J207">
            <v>0</v>
          </cell>
          <cell r="K207">
            <v>0</v>
          </cell>
          <cell r="L207">
            <v>1</v>
          </cell>
          <cell r="M207">
            <v>0</v>
          </cell>
          <cell r="N207">
            <v>0</v>
          </cell>
          <cell r="O207">
            <v>0</v>
          </cell>
          <cell r="P207">
            <v>0</v>
          </cell>
          <cell r="Q207">
            <v>4</v>
          </cell>
          <cell r="R207">
            <v>3080</v>
          </cell>
          <cell r="S207">
            <v>2</v>
          </cell>
          <cell r="T207">
            <v>6160</v>
          </cell>
          <cell r="U207">
            <v>52</v>
          </cell>
          <cell r="V207">
            <v>320320</v>
          </cell>
          <cell r="W207">
            <v>3459.4560000000001</v>
          </cell>
          <cell r="X207">
            <v>2082.08</v>
          </cell>
          <cell r="Y207">
            <v>5541.5360000000001</v>
          </cell>
          <cell r="Z207">
            <v>120</v>
          </cell>
          <cell r="AA207">
            <v>443.32288</v>
          </cell>
          <cell r="AB207">
            <v>6104.8588799999998</v>
          </cell>
          <cell r="AC207" t="str">
            <v>Résidence Renaissance</v>
          </cell>
          <cell r="AD207">
            <v>0</v>
          </cell>
          <cell r="AE207" t="str">
            <v>Rue</v>
          </cell>
          <cell r="AF207" t="str">
            <v>des Mûriers</v>
          </cell>
          <cell r="AG207" t="str">
            <v>34310</v>
          </cell>
          <cell r="AH207" t="str">
            <v>Montady</v>
          </cell>
          <cell r="AI207">
            <v>6104.8588799999998</v>
          </cell>
          <cell r="AJ207">
            <v>1498</v>
          </cell>
          <cell r="AK207">
            <v>4606.8588799999998</v>
          </cell>
          <cell r="AL207">
            <v>4606.8588799999998</v>
          </cell>
          <cell r="AM207" t="str">
            <v>oui</v>
          </cell>
          <cell r="AN207">
            <v>4606.8588799999998</v>
          </cell>
          <cell r="AO207">
            <v>0</v>
          </cell>
          <cell r="AP207">
            <v>0</v>
          </cell>
          <cell r="AQ207">
            <v>4606.8588799999998</v>
          </cell>
          <cell r="AR207">
            <v>0</v>
          </cell>
          <cell r="AS207" t="str">
            <v>853D</v>
          </cell>
          <cell r="AT207">
            <v>34485700800025</v>
          </cell>
          <cell r="AU207">
            <v>0</v>
          </cell>
          <cell r="AV207" t="str">
            <v>Maison de retraite</v>
          </cell>
          <cell r="AW207" t="str">
            <v>Monsieur BRASSENS</v>
          </cell>
          <cell r="AX207" t="str">
            <v>Président</v>
          </cell>
          <cell r="AY207" t="str">
            <v>04 67 90 67 90</v>
          </cell>
          <cell r="AZ207" t="str">
            <v>04 67 90 47 84</v>
          </cell>
          <cell r="BA207" t="str">
            <v>residenceretraiterenaissance@wanadoo.fr</v>
          </cell>
          <cell r="BB207">
            <v>0</v>
          </cell>
          <cell r="BC207">
            <v>1</v>
          </cell>
          <cell r="BD207">
            <v>0</v>
          </cell>
          <cell r="BE207">
            <v>0</v>
          </cell>
          <cell r="BF207">
            <v>0</v>
          </cell>
          <cell r="BG207">
            <v>0</v>
          </cell>
          <cell r="BH207">
            <v>1</v>
          </cell>
          <cell r="BI207">
            <v>0</v>
          </cell>
          <cell r="BJ207">
            <v>0</v>
          </cell>
          <cell r="BK207">
            <v>0</v>
          </cell>
          <cell r="BL207">
            <v>0</v>
          </cell>
          <cell r="BM207">
            <v>0</v>
          </cell>
          <cell r="BN207">
            <v>5</v>
          </cell>
          <cell r="BO207">
            <v>1</v>
          </cell>
          <cell r="BP207">
            <v>0</v>
          </cell>
          <cell r="BQ207">
            <v>0</v>
          </cell>
          <cell r="BR207">
            <v>0</v>
          </cell>
          <cell r="BS207">
            <v>0</v>
          </cell>
          <cell r="BT207">
            <v>1</v>
          </cell>
        </row>
        <row r="208">
          <cell r="A208" t="str">
            <v>S 95</v>
          </cell>
          <cell r="B208" t="str">
            <v>Pharmacie</v>
          </cell>
          <cell r="C208">
            <v>0</v>
          </cell>
          <cell r="D208" t="str">
            <v>Avenue</v>
          </cell>
          <cell r="E208" t="str">
            <v>de Béziers</v>
          </cell>
          <cell r="F208" t="str">
            <v>34310</v>
          </cell>
          <cell r="G208" t="str">
            <v>Montady</v>
          </cell>
          <cell r="H208">
            <v>0</v>
          </cell>
          <cell r="I208">
            <v>1</v>
          </cell>
          <cell r="J208">
            <v>0</v>
          </cell>
          <cell r="K208">
            <v>0</v>
          </cell>
          <cell r="L208">
            <v>1</v>
          </cell>
          <cell r="M208">
            <v>0</v>
          </cell>
          <cell r="N208">
            <v>0</v>
          </cell>
          <cell r="O208">
            <v>1</v>
          </cell>
          <cell r="P208">
            <v>0</v>
          </cell>
          <cell r="Q208">
            <v>0</v>
          </cell>
          <cell r="R208">
            <v>120</v>
          </cell>
          <cell r="S208">
            <v>2</v>
          </cell>
          <cell r="T208">
            <v>240</v>
          </cell>
          <cell r="U208">
            <v>52</v>
          </cell>
          <cell r="V208">
            <v>12480</v>
          </cell>
          <cell r="W208">
            <v>134.78400000000002</v>
          </cell>
          <cell r="X208">
            <v>81.11999999999999</v>
          </cell>
          <cell r="Y208">
            <v>215.904</v>
          </cell>
          <cell r="Z208">
            <v>6</v>
          </cell>
          <cell r="AA208">
            <v>17.272320000000001</v>
          </cell>
          <cell r="AB208">
            <v>239.17632</v>
          </cell>
          <cell r="AC208" t="str">
            <v>Pharmacie</v>
          </cell>
          <cell r="AD208">
            <v>0</v>
          </cell>
          <cell r="AE208" t="str">
            <v>Avenue</v>
          </cell>
          <cell r="AF208" t="str">
            <v>de Béziers</v>
          </cell>
          <cell r="AG208" t="str">
            <v>34310</v>
          </cell>
          <cell r="AH208" t="str">
            <v>Montady</v>
          </cell>
          <cell r="AI208">
            <v>239.17632</v>
          </cell>
          <cell r="AJ208">
            <v>0</v>
          </cell>
          <cell r="AK208">
            <v>0</v>
          </cell>
          <cell r="AL208">
            <v>0</v>
          </cell>
          <cell r="AM208" t="str">
            <v>non</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cell r="BB208">
            <v>0</v>
          </cell>
          <cell r="BC208">
            <v>1</v>
          </cell>
          <cell r="BD208">
            <v>0</v>
          </cell>
          <cell r="BE208">
            <v>0</v>
          </cell>
          <cell r="BF208">
            <v>1</v>
          </cell>
          <cell r="BG208">
            <v>0</v>
          </cell>
          <cell r="BH208">
            <v>0</v>
          </cell>
          <cell r="BI208">
            <v>0</v>
          </cell>
          <cell r="BJ208">
            <v>0</v>
          </cell>
          <cell r="BK208">
            <v>0</v>
          </cell>
          <cell r="BL208">
            <v>1</v>
          </cell>
          <cell r="BM208">
            <v>0</v>
          </cell>
          <cell r="BN208">
            <v>0</v>
          </cell>
          <cell r="BO208">
            <v>1</v>
          </cell>
          <cell r="BP208">
            <v>0</v>
          </cell>
          <cell r="BQ208">
            <v>0</v>
          </cell>
          <cell r="BR208">
            <v>1</v>
          </cell>
          <cell r="BS208">
            <v>0</v>
          </cell>
          <cell r="BT208">
            <v>0</v>
          </cell>
        </row>
        <row r="209">
          <cell r="A209" t="str">
            <v>S 96</v>
          </cell>
          <cell r="B209" t="str">
            <v>Berton fruits et légumes</v>
          </cell>
          <cell r="C209">
            <v>0</v>
          </cell>
          <cell r="D209" t="str">
            <v>Rue</v>
          </cell>
          <cell r="E209" t="str">
            <v>des Pins</v>
          </cell>
          <cell r="F209" t="str">
            <v>34310</v>
          </cell>
          <cell r="G209" t="str">
            <v>Montady</v>
          </cell>
          <cell r="H209">
            <v>0</v>
          </cell>
          <cell r="I209">
            <v>1</v>
          </cell>
          <cell r="J209">
            <v>0</v>
          </cell>
          <cell r="K209">
            <v>0</v>
          </cell>
          <cell r="L209">
            <v>1</v>
          </cell>
          <cell r="M209">
            <v>0</v>
          </cell>
          <cell r="N209">
            <v>0</v>
          </cell>
          <cell r="O209">
            <v>0</v>
          </cell>
          <cell r="P209">
            <v>0</v>
          </cell>
          <cell r="Q209">
            <v>0</v>
          </cell>
          <cell r="R209">
            <v>0</v>
          </cell>
          <cell r="S209">
            <v>2</v>
          </cell>
          <cell r="T209">
            <v>0</v>
          </cell>
          <cell r="U209">
            <v>52</v>
          </cell>
          <cell r="V209">
            <v>0</v>
          </cell>
          <cell r="W209">
            <v>0</v>
          </cell>
          <cell r="X209">
            <v>0</v>
          </cell>
          <cell r="Y209">
            <v>0</v>
          </cell>
          <cell r="Z209">
            <v>0</v>
          </cell>
          <cell r="AA209">
            <v>0</v>
          </cell>
          <cell r="AB209">
            <v>0</v>
          </cell>
          <cell r="AC209" t="str">
            <v>Berton fruits et légumes</v>
          </cell>
          <cell r="AD209">
            <v>0</v>
          </cell>
          <cell r="AE209" t="str">
            <v>Rue</v>
          </cell>
          <cell r="AF209" t="str">
            <v>des Pins</v>
          </cell>
          <cell r="AG209" t="str">
            <v>34310</v>
          </cell>
          <cell r="AH209" t="str">
            <v>Montady</v>
          </cell>
          <cell r="AI209">
            <v>0</v>
          </cell>
          <cell r="AJ209">
            <v>0</v>
          </cell>
          <cell r="AK209">
            <v>0</v>
          </cell>
          <cell r="AL209">
            <v>0</v>
          </cell>
          <cell r="AM209" t="str">
            <v>non</v>
          </cell>
          <cell r="AN209">
            <v>0</v>
          </cell>
          <cell r="AO209">
            <v>0</v>
          </cell>
          <cell r="AP209">
            <v>0</v>
          </cell>
          <cell r="AQ209">
            <v>0</v>
          </cell>
          <cell r="AR209">
            <v>0</v>
          </cell>
          <cell r="AS209">
            <v>0</v>
          </cell>
          <cell r="AT209">
            <v>0</v>
          </cell>
          <cell r="AU209">
            <v>0</v>
          </cell>
          <cell r="AV209">
            <v>0</v>
          </cell>
          <cell r="AW209" t="str">
            <v>Monsieur BERTON</v>
          </cell>
          <cell r="AX209">
            <v>0</v>
          </cell>
          <cell r="AY209">
            <v>0</v>
          </cell>
          <cell r="AZ209">
            <v>0</v>
          </cell>
          <cell r="BA209">
            <v>0</v>
          </cell>
          <cell r="BB209">
            <v>0</v>
          </cell>
          <cell r="BC209">
            <v>1</v>
          </cell>
          <cell r="BD209">
            <v>0</v>
          </cell>
          <cell r="BE209">
            <v>0</v>
          </cell>
          <cell r="BF209">
            <v>1</v>
          </cell>
          <cell r="BG209">
            <v>0</v>
          </cell>
          <cell r="BH209">
            <v>0</v>
          </cell>
          <cell r="BI209">
            <v>0</v>
          </cell>
          <cell r="BJ209">
            <v>0</v>
          </cell>
          <cell r="BK209">
            <v>0</v>
          </cell>
          <cell r="BL209">
            <v>0</v>
          </cell>
          <cell r="BM209">
            <v>0</v>
          </cell>
          <cell r="BN209">
            <v>0</v>
          </cell>
          <cell r="BO209">
            <v>1</v>
          </cell>
          <cell r="BP209">
            <v>0</v>
          </cell>
          <cell r="BQ209">
            <v>0</v>
          </cell>
          <cell r="BR209">
            <v>1</v>
          </cell>
          <cell r="BS209">
            <v>0</v>
          </cell>
          <cell r="BT209">
            <v>0</v>
          </cell>
        </row>
        <row r="210">
          <cell r="B210">
            <v>0</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cell r="BB210">
            <v>0</v>
          </cell>
          <cell r="BC210">
            <v>0</v>
          </cell>
          <cell r="BD210">
            <v>0</v>
          </cell>
          <cell r="BE210">
            <v>0</v>
          </cell>
          <cell r="BF210">
            <v>0</v>
          </cell>
          <cell r="BG210">
            <v>0</v>
          </cell>
          <cell r="BH210">
            <v>0</v>
          </cell>
          <cell r="BI210">
            <v>0</v>
          </cell>
          <cell r="BJ210">
            <v>0</v>
          </cell>
          <cell r="BK210">
            <v>0</v>
          </cell>
          <cell r="BL210">
            <v>0</v>
          </cell>
          <cell r="BM210">
            <v>0</v>
          </cell>
          <cell r="BN210">
            <v>0</v>
          </cell>
          <cell r="BO210">
            <v>0</v>
          </cell>
          <cell r="BP210">
            <v>0</v>
          </cell>
          <cell r="BQ210">
            <v>0</v>
          </cell>
          <cell r="BR210">
            <v>0</v>
          </cell>
          <cell r="BS210">
            <v>0</v>
          </cell>
          <cell r="BT210">
            <v>0</v>
          </cell>
        </row>
        <row r="211">
          <cell r="A211" t="str">
            <v>S 97.3</v>
          </cell>
          <cell r="B211" t="str">
            <v>Superette SPAR</v>
          </cell>
          <cell r="C211">
            <v>0</v>
          </cell>
          <cell r="D211" t="str">
            <v>Avenue</v>
          </cell>
          <cell r="E211" t="str">
            <v>des Platanes</v>
          </cell>
          <cell r="F211" t="str">
            <v>34310</v>
          </cell>
          <cell r="G211" t="str">
            <v>Montady</v>
          </cell>
          <cell r="H211">
            <v>0</v>
          </cell>
          <cell r="I211">
            <v>1</v>
          </cell>
          <cell r="J211">
            <v>0</v>
          </cell>
          <cell r="K211">
            <v>0</v>
          </cell>
          <cell r="L211">
            <v>1</v>
          </cell>
          <cell r="M211">
            <v>0</v>
          </cell>
          <cell r="N211">
            <v>0</v>
          </cell>
          <cell r="O211">
            <v>0</v>
          </cell>
          <cell r="P211">
            <v>0</v>
          </cell>
          <cell r="Q211">
            <v>1</v>
          </cell>
          <cell r="R211">
            <v>770</v>
          </cell>
          <cell r="S211">
            <v>2</v>
          </cell>
          <cell r="T211">
            <v>1540</v>
          </cell>
          <cell r="U211">
            <v>52</v>
          </cell>
          <cell r="V211">
            <v>80080</v>
          </cell>
          <cell r="W211">
            <v>864.86400000000003</v>
          </cell>
          <cell r="X211">
            <v>520.52</v>
          </cell>
          <cell r="Y211">
            <v>1385.384</v>
          </cell>
          <cell r="Z211">
            <v>30</v>
          </cell>
          <cell r="AA211">
            <v>110.83072</v>
          </cell>
          <cell r="AB211">
            <v>1526.2147199999999</v>
          </cell>
          <cell r="AC211" t="str">
            <v>SARL MIKADO DISTRIBUTION</v>
          </cell>
          <cell r="AD211">
            <v>0</v>
          </cell>
          <cell r="AE211" t="str">
            <v>Avenue</v>
          </cell>
          <cell r="AF211" t="str">
            <v>des Platanes</v>
          </cell>
          <cell r="AG211" t="str">
            <v>34310</v>
          </cell>
          <cell r="AH211" t="str">
            <v>Montady</v>
          </cell>
          <cell r="AI211">
            <v>1526.2147199999999</v>
          </cell>
          <cell r="AJ211">
            <v>0</v>
          </cell>
          <cell r="AK211">
            <v>1526.2147199999999</v>
          </cell>
          <cell r="AL211">
            <v>1526.2147199999999</v>
          </cell>
          <cell r="AM211" t="str">
            <v>non</v>
          </cell>
          <cell r="AN211">
            <v>0</v>
          </cell>
          <cell r="AO211">
            <v>0</v>
          </cell>
          <cell r="AP211">
            <v>0</v>
          </cell>
          <cell r="AQ211">
            <v>0</v>
          </cell>
          <cell r="AR211">
            <v>0</v>
          </cell>
          <cell r="AS211" t="str">
            <v>4711C</v>
          </cell>
          <cell r="AT211">
            <v>530666668</v>
          </cell>
          <cell r="AU211">
            <v>0</v>
          </cell>
          <cell r="AV211" t="str">
            <v>Commerce Alimentation</v>
          </cell>
          <cell r="AW211" t="str">
            <v>Monsieur LEGALL</v>
          </cell>
          <cell r="AX211" t="str">
            <v>Gérant</v>
          </cell>
          <cell r="AY211" t="str">
            <v xml:space="preserve">04 67 90 61 74 </v>
          </cell>
          <cell r="AZ211" t="str">
            <v>04 67 90 58 12</v>
          </cell>
          <cell r="BA211" t="str">
            <v>legall.m@hotmail.fr</v>
          </cell>
          <cell r="BB211">
            <v>0</v>
          </cell>
          <cell r="BC211">
            <v>0</v>
          </cell>
          <cell r="BD211">
            <v>0</v>
          </cell>
          <cell r="BE211">
            <v>0</v>
          </cell>
          <cell r="BF211">
            <v>0</v>
          </cell>
          <cell r="BG211">
            <v>0</v>
          </cell>
          <cell r="BH211">
            <v>0</v>
          </cell>
          <cell r="BI211">
            <v>0</v>
          </cell>
          <cell r="BJ211">
            <v>0</v>
          </cell>
          <cell r="BK211">
            <v>0</v>
          </cell>
          <cell r="BL211">
            <v>0</v>
          </cell>
          <cell r="BM211">
            <v>0</v>
          </cell>
          <cell r="BN211">
            <v>1</v>
          </cell>
          <cell r="BO211">
            <v>0</v>
          </cell>
          <cell r="BP211">
            <v>0</v>
          </cell>
          <cell r="BQ211">
            <v>0</v>
          </cell>
          <cell r="BR211">
            <v>0</v>
          </cell>
          <cell r="BS211">
            <v>0</v>
          </cell>
          <cell r="BT211">
            <v>0</v>
          </cell>
        </row>
        <row r="212">
          <cell r="A212" t="str">
            <v>S 98</v>
          </cell>
          <cell r="B212" t="str">
            <v>Boucherie traiteur</v>
          </cell>
          <cell r="C212">
            <v>0</v>
          </cell>
          <cell r="D212" t="str">
            <v>Avenue</v>
          </cell>
          <cell r="E212" t="str">
            <v>des Platanes</v>
          </cell>
          <cell r="F212" t="str">
            <v>34310</v>
          </cell>
          <cell r="G212" t="str">
            <v>Montady</v>
          </cell>
          <cell r="H212">
            <v>0</v>
          </cell>
          <cell r="I212">
            <v>1</v>
          </cell>
          <cell r="J212">
            <v>0</v>
          </cell>
          <cell r="K212">
            <v>0</v>
          </cell>
          <cell r="L212">
            <v>1</v>
          </cell>
          <cell r="M212">
            <v>0</v>
          </cell>
          <cell r="N212">
            <v>0</v>
          </cell>
          <cell r="O212">
            <v>1</v>
          </cell>
          <cell r="P212">
            <v>0</v>
          </cell>
          <cell r="Q212">
            <v>0</v>
          </cell>
          <cell r="R212">
            <v>120</v>
          </cell>
          <cell r="S212">
            <v>2</v>
          </cell>
          <cell r="T212">
            <v>240</v>
          </cell>
          <cell r="U212">
            <v>52</v>
          </cell>
          <cell r="V212">
            <v>12480</v>
          </cell>
          <cell r="W212">
            <v>134.78400000000002</v>
          </cell>
          <cell r="X212">
            <v>81.11999999999999</v>
          </cell>
          <cell r="Y212">
            <v>215.904</v>
          </cell>
          <cell r="Z212">
            <v>6</v>
          </cell>
          <cell r="AA212">
            <v>17.272320000000001</v>
          </cell>
          <cell r="AB212">
            <v>239.17632</v>
          </cell>
          <cell r="AC212" t="str">
            <v>Boucherie traiteur</v>
          </cell>
          <cell r="AD212">
            <v>0</v>
          </cell>
          <cell r="AE212" t="str">
            <v>Avenue</v>
          </cell>
          <cell r="AF212" t="str">
            <v>des Platanes</v>
          </cell>
          <cell r="AG212" t="str">
            <v>34310</v>
          </cell>
          <cell r="AH212" t="str">
            <v>Montady</v>
          </cell>
          <cell r="AI212">
            <v>239.17632</v>
          </cell>
          <cell r="AJ212">
            <v>0</v>
          </cell>
          <cell r="AK212">
            <v>0</v>
          </cell>
          <cell r="AL212">
            <v>0</v>
          </cell>
          <cell r="AM212" t="str">
            <v>non</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cell r="BD212">
            <v>0</v>
          </cell>
          <cell r="BE212">
            <v>0</v>
          </cell>
          <cell r="BF212">
            <v>0</v>
          </cell>
          <cell r="BG212">
            <v>0</v>
          </cell>
          <cell r="BH212">
            <v>0</v>
          </cell>
          <cell r="BI212">
            <v>0</v>
          </cell>
          <cell r="BJ212">
            <v>0</v>
          </cell>
          <cell r="BK212">
            <v>0</v>
          </cell>
          <cell r="BL212">
            <v>1</v>
          </cell>
          <cell r="BM212">
            <v>0</v>
          </cell>
          <cell r="BN212">
            <v>0</v>
          </cell>
          <cell r="BO212">
            <v>0</v>
          </cell>
          <cell r="BP212">
            <v>0</v>
          </cell>
          <cell r="BQ212">
            <v>0</v>
          </cell>
          <cell r="BR212">
            <v>0</v>
          </cell>
          <cell r="BS212">
            <v>0</v>
          </cell>
          <cell r="BT212">
            <v>0</v>
          </cell>
        </row>
        <row r="213">
          <cell r="A213" t="str">
            <v>S 99</v>
          </cell>
          <cell r="B213" t="str">
            <v>Café les Arcades</v>
          </cell>
          <cell r="C213">
            <v>0</v>
          </cell>
          <cell r="D213" t="str">
            <v>Avenue</v>
          </cell>
          <cell r="E213" t="str">
            <v>des Platanes</v>
          </cell>
          <cell r="F213" t="str">
            <v>34310</v>
          </cell>
          <cell r="G213" t="str">
            <v>Montady</v>
          </cell>
          <cell r="H213">
            <v>0</v>
          </cell>
          <cell r="I213">
            <v>1</v>
          </cell>
          <cell r="J213">
            <v>0</v>
          </cell>
          <cell r="K213">
            <v>0</v>
          </cell>
          <cell r="L213">
            <v>1</v>
          </cell>
          <cell r="M213">
            <v>0</v>
          </cell>
          <cell r="N213">
            <v>0</v>
          </cell>
          <cell r="O213">
            <v>0</v>
          </cell>
          <cell r="P213">
            <v>0</v>
          </cell>
          <cell r="Q213">
            <v>1</v>
          </cell>
          <cell r="R213">
            <v>770</v>
          </cell>
          <cell r="S213">
            <v>2</v>
          </cell>
          <cell r="T213">
            <v>1540</v>
          </cell>
          <cell r="U213">
            <v>52</v>
          </cell>
          <cell r="V213">
            <v>80080</v>
          </cell>
          <cell r="W213">
            <v>864.86400000000003</v>
          </cell>
          <cell r="X213">
            <v>520.52</v>
          </cell>
          <cell r="Y213">
            <v>1385.384</v>
          </cell>
          <cell r="Z213">
            <v>30</v>
          </cell>
          <cell r="AA213">
            <v>110.83072</v>
          </cell>
          <cell r="AB213">
            <v>1526.2147199999999</v>
          </cell>
          <cell r="AC213" t="str">
            <v>Café les Arcades</v>
          </cell>
          <cell r="AD213">
            <v>0</v>
          </cell>
          <cell r="AE213" t="str">
            <v>Avenue</v>
          </cell>
          <cell r="AF213" t="str">
            <v>des Platanes</v>
          </cell>
          <cell r="AG213" t="str">
            <v>34310</v>
          </cell>
          <cell r="AH213" t="str">
            <v>Montady</v>
          </cell>
          <cell r="AI213">
            <v>1526.2147199999999</v>
          </cell>
          <cell r="AJ213">
            <v>0</v>
          </cell>
          <cell r="AK213">
            <v>1526.2147199999999</v>
          </cell>
          <cell r="AL213">
            <v>1526.2147199999999</v>
          </cell>
          <cell r="AM213" t="str">
            <v>non</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cell r="BD213">
            <v>0</v>
          </cell>
          <cell r="BE213">
            <v>0</v>
          </cell>
          <cell r="BF213">
            <v>0</v>
          </cell>
          <cell r="BG213">
            <v>0</v>
          </cell>
          <cell r="BH213">
            <v>0</v>
          </cell>
          <cell r="BI213">
            <v>0</v>
          </cell>
          <cell r="BJ213">
            <v>0</v>
          </cell>
          <cell r="BK213">
            <v>0</v>
          </cell>
          <cell r="BL213">
            <v>0</v>
          </cell>
          <cell r="BM213">
            <v>0</v>
          </cell>
          <cell r="BN213">
            <v>1</v>
          </cell>
          <cell r="BO213">
            <v>0</v>
          </cell>
          <cell r="BP213">
            <v>0</v>
          </cell>
          <cell r="BQ213">
            <v>0</v>
          </cell>
          <cell r="BR213">
            <v>0</v>
          </cell>
          <cell r="BS213">
            <v>0</v>
          </cell>
          <cell r="BT213">
            <v>0</v>
          </cell>
        </row>
        <row r="214">
          <cell r="A214" t="str">
            <v>S 100</v>
          </cell>
          <cell r="B214" t="str">
            <v>Boulangerie</v>
          </cell>
          <cell r="C214">
            <v>0</v>
          </cell>
          <cell r="D214" t="str">
            <v>Avenue</v>
          </cell>
          <cell r="E214" t="str">
            <v>des Platanes</v>
          </cell>
          <cell r="F214" t="str">
            <v>34310</v>
          </cell>
          <cell r="G214" t="str">
            <v>Montady</v>
          </cell>
          <cell r="H214">
            <v>0</v>
          </cell>
          <cell r="I214">
            <v>1</v>
          </cell>
          <cell r="J214">
            <v>0</v>
          </cell>
          <cell r="K214">
            <v>0</v>
          </cell>
          <cell r="L214">
            <v>1</v>
          </cell>
          <cell r="M214">
            <v>0</v>
          </cell>
          <cell r="N214">
            <v>0</v>
          </cell>
          <cell r="O214">
            <v>0</v>
          </cell>
          <cell r="P214">
            <v>1</v>
          </cell>
          <cell r="Q214">
            <v>0</v>
          </cell>
          <cell r="R214">
            <v>360</v>
          </cell>
          <cell r="S214">
            <v>2</v>
          </cell>
          <cell r="T214">
            <v>720</v>
          </cell>
          <cell r="U214">
            <v>52</v>
          </cell>
          <cell r="V214">
            <v>37440</v>
          </cell>
          <cell r="W214">
            <v>404.35200000000003</v>
          </cell>
          <cell r="X214">
            <v>243.35999999999999</v>
          </cell>
          <cell r="Y214">
            <v>647.71199999999999</v>
          </cell>
          <cell r="Z214">
            <v>12</v>
          </cell>
          <cell r="AA214">
            <v>51.816960000000002</v>
          </cell>
          <cell r="AB214">
            <v>711.52895999999998</v>
          </cell>
          <cell r="AC214" t="str">
            <v>Boulangerie</v>
          </cell>
          <cell r="AD214">
            <v>0</v>
          </cell>
          <cell r="AE214" t="str">
            <v>Avenue</v>
          </cell>
          <cell r="AF214" t="str">
            <v>des Platanes</v>
          </cell>
          <cell r="AG214" t="str">
            <v>34310</v>
          </cell>
          <cell r="AH214" t="str">
            <v>Montady</v>
          </cell>
          <cell r="AI214">
            <v>711.52895999999998</v>
          </cell>
          <cell r="AJ214">
            <v>0</v>
          </cell>
          <cell r="AK214">
            <v>0</v>
          </cell>
          <cell r="AL214">
            <v>0</v>
          </cell>
          <cell r="AM214" t="str">
            <v>non</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cell r="BD214">
            <v>0</v>
          </cell>
          <cell r="BE214">
            <v>0</v>
          </cell>
          <cell r="BF214">
            <v>0</v>
          </cell>
          <cell r="BG214">
            <v>0</v>
          </cell>
          <cell r="BH214">
            <v>0</v>
          </cell>
          <cell r="BI214">
            <v>0</v>
          </cell>
          <cell r="BJ214">
            <v>0</v>
          </cell>
          <cell r="BK214">
            <v>0</v>
          </cell>
          <cell r="BL214">
            <v>0</v>
          </cell>
          <cell r="BM214">
            <v>1</v>
          </cell>
          <cell r="BN214">
            <v>0</v>
          </cell>
          <cell r="BO214">
            <v>0</v>
          </cell>
          <cell r="BP214">
            <v>0</v>
          </cell>
          <cell r="BQ214">
            <v>0</v>
          </cell>
          <cell r="BR214">
            <v>0</v>
          </cell>
          <cell r="BS214">
            <v>0</v>
          </cell>
          <cell r="BT214">
            <v>0</v>
          </cell>
        </row>
        <row r="215">
          <cell r="A215" t="str">
            <v>S 101</v>
          </cell>
          <cell r="B215" t="str">
            <v>Restaurant de la Tour</v>
          </cell>
          <cell r="C215">
            <v>4</v>
          </cell>
          <cell r="D215" t="str">
            <v>Rue</v>
          </cell>
          <cell r="E215" t="str">
            <v>M. Huc et Résistants</v>
          </cell>
          <cell r="F215" t="str">
            <v>34310</v>
          </cell>
          <cell r="G215" t="str">
            <v>Montady</v>
          </cell>
          <cell r="H215">
            <v>0</v>
          </cell>
          <cell r="I215">
            <v>1</v>
          </cell>
          <cell r="J215">
            <v>0</v>
          </cell>
          <cell r="K215">
            <v>0</v>
          </cell>
          <cell r="L215">
            <v>1</v>
          </cell>
          <cell r="M215">
            <v>0</v>
          </cell>
          <cell r="N215">
            <v>0</v>
          </cell>
          <cell r="O215">
            <v>0</v>
          </cell>
          <cell r="P215">
            <v>0</v>
          </cell>
          <cell r="Q215">
            <v>1</v>
          </cell>
          <cell r="R215">
            <v>770</v>
          </cell>
          <cell r="S215">
            <v>2</v>
          </cell>
          <cell r="T215">
            <v>1540</v>
          </cell>
          <cell r="U215">
            <v>49</v>
          </cell>
          <cell r="V215">
            <v>75460</v>
          </cell>
          <cell r="W215">
            <v>814.96800000000007</v>
          </cell>
          <cell r="X215">
            <v>490.48999999999995</v>
          </cell>
          <cell r="Y215">
            <v>1305.4579999999999</v>
          </cell>
          <cell r="Z215">
            <v>30</v>
          </cell>
          <cell r="AA215">
            <v>104.43664</v>
          </cell>
          <cell r="AB215">
            <v>1439.8946399999998</v>
          </cell>
          <cell r="AC215" t="str">
            <v>Restaurant de la Tour</v>
          </cell>
          <cell r="AD215">
            <v>4</v>
          </cell>
          <cell r="AE215" t="str">
            <v>Rue</v>
          </cell>
          <cell r="AF215" t="str">
            <v>M. Huc et Résistants</v>
          </cell>
          <cell r="AG215" t="str">
            <v>34310</v>
          </cell>
          <cell r="AH215" t="str">
            <v>Montady</v>
          </cell>
          <cell r="AI215">
            <v>1439.8946399999998</v>
          </cell>
          <cell r="AJ215">
            <v>0</v>
          </cell>
          <cell r="AK215">
            <v>1439.8946399999998</v>
          </cell>
          <cell r="AL215">
            <v>1439.8946399999998</v>
          </cell>
          <cell r="AM215" t="str">
            <v>non</v>
          </cell>
          <cell r="AN215">
            <v>0</v>
          </cell>
          <cell r="AO215">
            <v>0</v>
          </cell>
          <cell r="AP215">
            <v>0</v>
          </cell>
          <cell r="AQ215">
            <v>0</v>
          </cell>
          <cell r="AR215">
            <v>0</v>
          </cell>
          <cell r="AS215">
            <v>0</v>
          </cell>
          <cell r="AT215">
            <v>41306437900022</v>
          </cell>
          <cell r="AU215">
            <v>0</v>
          </cell>
          <cell r="AV215" t="str">
            <v>Restaurant</v>
          </cell>
          <cell r="AW215" t="str">
            <v>Monsieur MATTU</v>
          </cell>
          <cell r="AX215" t="str">
            <v>Gérant</v>
          </cell>
          <cell r="AY215" t="str">
            <v>04 67 90 50 73</v>
          </cell>
          <cell r="AZ215" t="str">
            <v>04 67 90 59 70</v>
          </cell>
          <cell r="BA215" t="str">
            <v>tony.mattu@wanadoo.fr</v>
          </cell>
          <cell r="BB215">
            <v>0</v>
          </cell>
          <cell r="BC215">
            <v>0</v>
          </cell>
          <cell r="BD215">
            <v>0</v>
          </cell>
          <cell r="BE215">
            <v>0</v>
          </cell>
          <cell r="BF215">
            <v>0</v>
          </cell>
          <cell r="BG215">
            <v>0</v>
          </cell>
          <cell r="BH215">
            <v>0</v>
          </cell>
          <cell r="BI215">
            <v>0</v>
          </cell>
          <cell r="BJ215">
            <v>0</v>
          </cell>
          <cell r="BK215">
            <v>0</v>
          </cell>
          <cell r="BL215">
            <v>0</v>
          </cell>
          <cell r="BM215">
            <v>0</v>
          </cell>
          <cell r="BN215">
            <v>1</v>
          </cell>
          <cell r="BO215">
            <v>0</v>
          </cell>
          <cell r="BP215">
            <v>0</v>
          </cell>
          <cell r="BQ215">
            <v>0</v>
          </cell>
          <cell r="BR215">
            <v>0</v>
          </cell>
          <cell r="BS215">
            <v>0</v>
          </cell>
          <cell r="BT215">
            <v>0</v>
          </cell>
        </row>
        <row r="216">
          <cell r="A216" t="str">
            <v>S 102.1</v>
          </cell>
          <cell r="B216" t="str">
            <v>Super Marché Aldi</v>
          </cell>
          <cell r="C216">
            <v>0</v>
          </cell>
          <cell r="D216" t="str">
            <v>Avenue</v>
          </cell>
          <cell r="E216" t="str">
            <v>de Béziers</v>
          </cell>
          <cell r="F216" t="str">
            <v>34310</v>
          </cell>
          <cell r="G216" t="str">
            <v>Montady</v>
          </cell>
          <cell r="H216">
            <v>0</v>
          </cell>
          <cell r="I216">
            <v>1</v>
          </cell>
          <cell r="J216">
            <v>0</v>
          </cell>
          <cell r="K216">
            <v>0</v>
          </cell>
          <cell r="L216">
            <v>1</v>
          </cell>
          <cell r="M216">
            <v>0</v>
          </cell>
          <cell r="N216">
            <v>0</v>
          </cell>
          <cell r="O216">
            <v>0</v>
          </cell>
          <cell r="P216">
            <v>1</v>
          </cell>
          <cell r="Q216">
            <v>1</v>
          </cell>
          <cell r="R216">
            <v>1130</v>
          </cell>
          <cell r="S216">
            <v>2</v>
          </cell>
          <cell r="T216">
            <v>2260</v>
          </cell>
          <cell r="U216">
            <v>52</v>
          </cell>
          <cell r="V216">
            <v>117520</v>
          </cell>
          <cell r="W216">
            <v>1269.2160000000001</v>
          </cell>
          <cell r="X216">
            <v>763.88</v>
          </cell>
          <cell r="Y216">
            <v>2033.096</v>
          </cell>
          <cell r="Z216">
            <v>42</v>
          </cell>
          <cell r="AA216">
            <v>162.64768000000001</v>
          </cell>
          <cell r="AB216">
            <v>2237.74368</v>
          </cell>
          <cell r="AC216" t="str">
            <v>Super Marché Aldi</v>
          </cell>
          <cell r="AD216">
            <v>0</v>
          </cell>
          <cell r="AE216" t="str">
            <v>Avenue</v>
          </cell>
          <cell r="AF216" t="str">
            <v>de Béziers</v>
          </cell>
          <cell r="AG216" t="str">
            <v>34310</v>
          </cell>
          <cell r="AH216" t="str">
            <v>Montady</v>
          </cell>
          <cell r="AI216">
            <v>2237.74368</v>
          </cell>
          <cell r="AJ216">
            <v>2459</v>
          </cell>
          <cell r="AK216">
            <v>-221.25631999999996</v>
          </cell>
          <cell r="AL216">
            <v>0</v>
          </cell>
          <cell r="AM216" t="str">
            <v>non</v>
          </cell>
          <cell r="AN216">
            <v>0</v>
          </cell>
          <cell r="AO216">
            <v>0</v>
          </cell>
          <cell r="AP216">
            <v>0</v>
          </cell>
          <cell r="AQ216">
            <v>0</v>
          </cell>
          <cell r="AR216">
            <v>0</v>
          </cell>
          <cell r="AS216">
            <v>0</v>
          </cell>
          <cell r="AT216">
            <v>0</v>
          </cell>
          <cell r="AU216">
            <v>0</v>
          </cell>
          <cell r="AV216" t="str">
            <v>Grande distribution</v>
          </cell>
          <cell r="AW216" t="str">
            <v>Monsieur MOREAU</v>
          </cell>
          <cell r="AX216" t="str">
            <v>Responsable des ventes</v>
          </cell>
          <cell r="AY216" t="str">
            <v xml:space="preserve">04 90 78 76 58 </v>
          </cell>
          <cell r="AZ216" t="str">
            <v>04 90 78 76 70</v>
          </cell>
          <cell r="BA216" t="str">
            <v>cav@aldi.fr</v>
          </cell>
          <cell r="BB216">
            <v>0</v>
          </cell>
          <cell r="BC216">
            <v>0</v>
          </cell>
          <cell r="BD216">
            <v>0</v>
          </cell>
          <cell r="BE216">
            <v>0</v>
          </cell>
          <cell r="BF216">
            <v>0</v>
          </cell>
          <cell r="BG216">
            <v>0</v>
          </cell>
          <cell r="BH216">
            <v>0</v>
          </cell>
          <cell r="BI216">
            <v>0</v>
          </cell>
          <cell r="BJ216">
            <v>0</v>
          </cell>
          <cell r="BK216">
            <v>0</v>
          </cell>
          <cell r="BL216">
            <v>0</v>
          </cell>
          <cell r="BM216">
            <v>1</v>
          </cell>
          <cell r="BN216">
            <v>1</v>
          </cell>
          <cell r="BO216">
            <v>0</v>
          </cell>
          <cell r="BP216">
            <v>0</v>
          </cell>
          <cell r="BQ216">
            <v>0</v>
          </cell>
          <cell r="BR216">
            <v>0</v>
          </cell>
          <cell r="BS216">
            <v>0</v>
          </cell>
          <cell r="BT216">
            <v>0</v>
          </cell>
        </row>
        <row r="217">
          <cell r="A217" t="str">
            <v>S 103</v>
          </cell>
          <cell r="B217" t="str">
            <v>Yannick Automobile</v>
          </cell>
          <cell r="C217">
            <v>11</v>
          </cell>
          <cell r="D217" t="str">
            <v>Lotissement</v>
          </cell>
          <cell r="E217" t="str">
            <v>Communal Artisanal</v>
          </cell>
          <cell r="F217" t="str">
            <v>34310</v>
          </cell>
          <cell r="G217" t="str">
            <v>Montady</v>
          </cell>
          <cell r="H217">
            <v>0</v>
          </cell>
          <cell r="I217">
            <v>1</v>
          </cell>
          <cell r="J217">
            <v>0</v>
          </cell>
          <cell r="K217">
            <v>0</v>
          </cell>
          <cell r="L217">
            <v>1</v>
          </cell>
          <cell r="M217">
            <v>0</v>
          </cell>
          <cell r="N217">
            <v>0</v>
          </cell>
          <cell r="O217">
            <v>1</v>
          </cell>
          <cell r="P217">
            <v>1</v>
          </cell>
          <cell r="Q217">
            <v>0</v>
          </cell>
          <cell r="R217">
            <v>480</v>
          </cell>
          <cell r="S217">
            <v>2</v>
          </cell>
          <cell r="T217">
            <v>960</v>
          </cell>
          <cell r="U217">
            <v>52</v>
          </cell>
          <cell r="V217">
            <v>49920</v>
          </cell>
          <cell r="W217">
            <v>539.13600000000008</v>
          </cell>
          <cell r="X217">
            <v>324.47999999999996</v>
          </cell>
          <cell r="Y217">
            <v>863.61599999999999</v>
          </cell>
          <cell r="Z217">
            <v>18</v>
          </cell>
          <cell r="AA217">
            <v>69.089280000000002</v>
          </cell>
          <cell r="AB217">
            <v>950.70528000000002</v>
          </cell>
          <cell r="AC217" t="str">
            <v>Yannick Automobile</v>
          </cell>
          <cell r="AD217">
            <v>11</v>
          </cell>
          <cell r="AE217" t="str">
            <v>Lotissement</v>
          </cell>
          <cell r="AF217" t="str">
            <v>Communal Artisanal</v>
          </cell>
          <cell r="AG217" t="str">
            <v>34310</v>
          </cell>
          <cell r="AH217" t="str">
            <v>Montady</v>
          </cell>
          <cell r="AI217">
            <v>950.70528000000002</v>
          </cell>
          <cell r="AJ217">
            <v>0</v>
          </cell>
          <cell r="AK217">
            <v>0</v>
          </cell>
          <cell r="AL217">
            <v>0</v>
          </cell>
          <cell r="AM217" t="str">
            <v>non</v>
          </cell>
          <cell r="AN217">
            <v>0</v>
          </cell>
          <cell r="AO217">
            <v>0</v>
          </cell>
          <cell r="AP217">
            <v>0</v>
          </cell>
          <cell r="AQ217">
            <v>0</v>
          </cell>
          <cell r="AR217">
            <v>0</v>
          </cell>
          <cell r="AS217" t="str">
            <v>501Z</v>
          </cell>
          <cell r="AT217">
            <v>44162149700011</v>
          </cell>
          <cell r="AU217">
            <v>0</v>
          </cell>
          <cell r="AV217" t="str">
            <v>vente de voitures</v>
          </cell>
          <cell r="AW217" t="str">
            <v>Monsieur THERON</v>
          </cell>
          <cell r="AX217" t="str">
            <v>Gérant</v>
          </cell>
          <cell r="AY217" t="str">
            <v>04 67 98 48 20</v>
          </cell>
          <cell r="AZ217" t="str">
            <v>04 67 90 09 36</v>
          </cell>
          <cell r="BA217">
            <v>0</v>
          </cell>
          <cell r="BB217">
            <v>0</v>
          </cell>
          <cell r="BC217">
            <v>0</v>
          </cell>
          <cell r="BD217">
            <v>0</v>
          </cell>
          <cell r="BE217">
            <v>0</v>
          </cell>
          <cell r="BF217">
            <v>0</v>
          </cell>
          <cell r="BG217">
            <v>0</v>
          </cell>
          <cell r="BH217">
            <v>0</v>
          </cell>
          <cell r="BI217">
            <v>0</v>
          </cell>
          <cell r="BJ217">
            <v>0</v>
          </cell>
          <cell r="BK217">
            <v>0</v>
          </cell>
          <cell r="BL217">
            <v>1</v>
          </cell>
          <cell r="BM217">
            <v>1</v>
          </cell>
          <cell r="BN217">
            <v>0</v>
          </cell>
          <cell r="BO217">
            <v>0</v>
          </cell>
          <cell r="BP217">
            <v>0</v>
          </cell>
          <cell r="BQ217">
            <v>0</v>
          </cell>
          <cell r="BR217">
            <v>0</v>
          </cell>
          <cell r="BS217">
            <v>0</v>
          </cell>
          <cell r="BT217">
            <v>0</v>
          </cell>
        </row>
        <row r="218">
          <cell r="A218" t="str">
            <v>S 104</v>
          </cell>
          <cell r="B218" t="str">
            <v>Pressing</v>
          </cell>
          <cell r="C218">
            <v>0</v>
          </cell>
          <cell r="D218" t="str">
            <v>Lotissement</v>
          </cell>
          <cell r="E218" t="str">
            <v>Communal Artisanal</v>
          </cell>
          <cell r="F218" t="str">
            <v>34310</v>
          </cell>
          <cell r="G218" t="str">
            <v>Montady</v>
          </cell>
          <cell r="H218">
            <v>0</v>
          </cell>
          <cell r="I218">
            <v>1</v>
          </cell>
          <cell r="J218">
            <v>0</v>
          </cell>
          <cell r="K218">
            <v>0</v>
          </cell>
          <cell r="L218">
            <v>1</v>
          </cell>
          <cell r="M218">
            <v>0</v>
          </cell>
          <cell r="N218">
            <v>0</v>
          </cell>
          <cell r="O218">
            <v>0</v>
          </cell>
          <cell r="P218">
            <v>0</v>
          </cell>
          <cell r="Q218">
            <v>1</v>
          </cell>
          <cell r="R218">
            <v>770</v>
          </cell>
          <cell r="S218">
            <v>2</v>
          </cell>
          <cell r="T218">
            <v>1540</v>
          </cell>
          <cell r="U218">
            <v>52</v>
          </cell>
          <cell r="V218">
            <v>80080</v>
          </cell>
          <cell r="W218">
            <v>864.86400000000003</v>
          </cell>
          <cell r="X218">
            <v>520.52</v>
          </cell>
          <cell r="Y218">
            <v>1385.384</v>
          </cell>
          <cell r="Z218">
            <v>30</v>
          </cell>
          <cell r="AA218">
            <v>110.83072</v>
          </cell>
          <cell r="AB218">
            <v>1526.2147199999999</v>
          </cell>
          <cell r="AC218" t="str">
            <v>Pressing</v>
          </cell>
          <cell r="AD218">
            <v>0</v>
          </cell>
          <cell r="AE218" t="str">
            <v>Lotissement</v>
          </cell>
          <cell r="AF218" t="str">
            <v>Communal Artisanal</v>
          </cell>
          <cell r="AG218" t="str">
            <v>34310</v>
          </cell>
          <cell r="AH218" t="str">
            <v>Montady</v>
          </cell>
          <cell r="AI218">
            <v>1526.2147199999999</v>
          </cell>
          <cell r="AJ218">
            <v>0</v>
          </cell>
          <cell r="AK218">
            <v>1526.2147199999999</v>
          </cell>
          <cell r="AL218">
            <v>1526.2147199999999</v>
          </cell>
          <cell r="AM218" t="str">
            <v>non</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0</v>
          </cell>
          <cell r="BI218">
            <v>0</v>
          </cell>
          <cell r="BJ218">
            <v>0</v>
          </cell>
          <cell r="BK218">
            <v>0</v>
          </cell>
          <cell r="BL218">
            <v>0</v>
          </cell>
          <cell r="BM218">
            <v>0</v>
          </cell>
          <cell r="BN218">
            <v>1</v>
          </cell>
          <cell r="BO218">
            <v>0</v>
          </cell>
          <cell r="BP218">
            <v>0</v>
          </cell>
          <cell r="BQ218">
            <v>0</v>
          </cell>
          <cell r="BR218">
            <v>0</v>
          </cell>
          <cell r="BS218">
            <v>0</v>
          </cell>
          <cell r="BT218">
            <v>0</v>
          </cell>
        </row>
        <row r="219">
          <cell r="A219" t="str">
            <v>S 105</v>
          </cell>
          <cell r="B219" t="str">
            <v>C.L.P.V</v>
          </cell>
          <cell r="C219">
            <v>0</v>
          </cell>
          <cell r="D219" t="str">
            <v>Lotissement</v>
          </cell>
          <cell r="E219" t="str">
            <v>Communal Artisanal</v>
          </cell>
          <cell r="F219" t="str">
            <v>34310</v>
          </cell>
          <cell r="G219" t="str">
            <v>Montady</v>
          </cell>
          <cell r="H219">
            <v>0</v>
          </cell>
          <cell r="I219">
            <v>1</v>
          </cell>
          <cell r="J219">
            <v>0</v>
          </cell>
          <cell r="K219">
            <v>0</v>
          </cell>
          <cell r="L219">
            <v>1</v>
          </cell>
          <cell r="M219">
            <v>0</v>
          </cell>
          <cell r="N219">
            <v>0</v>
          </cell>
          <cell r="O219">
            <v>0</v>
          </cell>
          <cell r="P219">
            <v>0</v>
          </cell>
          <cell r="Q219">
            <v>1</v>
          </cell>
          <cell r="R219">
            <v>770</v>
          </cell>
          <cell r="S219">
            <v>2</v>
          </cell>
          <cell r="T219">
            <v>1540</v>
          </cell>
          <cell r="U219">
            <v>52</v>
          </cell>
          <cell r="V219">
            <v>80080</v>
          </cell>
          <cell r="W219">
            <v>864.86400000000003</v>
          </cell>
          <cell r="X219">
            <v>520.52</v>
          </cell>
          <cell r="Y219">
            <v>1385.384</v>
          </cell>
          <cell r="Z219">
            <v>30</v>
          </cell>
          <cell r="AA219">
            <v>110.83072</v>
          </cell>
          <cell r="AB219">
            <v>1526.2147199999999</v>
          </cell>
          <cell r="AC219" t="str">
            <v>C.L.P.V</v>
          </cell>
          <cell r="AD219">
            <v>0</v>
          </cell>
          <cell r="AE219" t="str">
            <v>Lotissement</v>
          </cell>
          <cell r="AF219" t="str">
            <v>Communal Artisanal</v>
          </cell>
          <cell r="AG219" t="str">
            <v>34310</v>
          </cell>
          <cell r="AH219" t="str">
            <v>Montady</v>
          </cell>
          <cell r="AI219">
            <v>1526.2147199999999</v>
          </cell>
          <cell r="AJ219">
            <v>0</v>
          </cell>
          <cell r="AK219">
            <v>1526.2147199999999</v>
          </cell>
          <cell r="AL219">
            <v>1526.2147199999999</v>
          </cell>
          <cell r="AM219" t="str">
            <v>non</v>
          </cell>
          <cell r="AN219">
            <v>0</v>
          </cell>
          <cell r="AO219">
            <v>0</v>
          </cell>
          <cell r="AP219">
            <v>0</v>
          </cell>
          <cell r="AQ219">
            <v>0</v>
          </cell>
          <cell r="AR219">
            <v>0</v>
          </cell>
          <cell r="AS219">
            <v>0</v>
          </cell>
          <cell r="AT219">
            <v>0</v>
          </cell>
          <cell r="AU219">
            <v>0</v>
          </cell>
          <cell r="AV219">
            <v>0</v>
          </cell>
          <cell r="AW219">
            <v>0</v>
          </cell>
          <cell r="AX219">
            <v>0</v>
          </cell>
          <cell r="AY219" t="str">
            <v>04 67 09 24 84</v>
          </cell>
          <cell r="AZ219" t="str">
            <v>04 67 90 62 41</v>
          </cell>
          <cell r="BA219">
            <v>0</v>
          </cell>
          <cell r="BB219">
            <v>0</v>
          </cell>
          <cell r="BC219">
            <v>0</v>
          </cell>
          <cell r="BD219">
            <v>0</v>
          </cell>
          <cell r="BE219">
            <v>0</v>
          </cell>
          <cell r="BF219">
            <v>0</v>
          </cell>
          <cell r="BG219">
            <v>0</v>
          </cell>
          <cell r="BH219">
            <v>0</v>
          </cell>
          <cell r="BI219">
            <v>0</v>
          </cell>
          <cell r="BJ219">
            <v>0</v>
          </cell>
          <cell r="BK219">
            <v>0</v>
          </cell>
          <cell r="BL219">
            <v>0</v>
          </cell>
          <cell r="BM219">
            <v>0</v>
          </cell>
          <cell r="BN219">
            <v>1</v>
          </cell>
          <cell r="BO219">
            <v>0</v>
          </cell>
          <cell r="BP219">
            <v>0</v>
          </cell>
          <cell r="BQ219">
            <v>0</v>
          </cell>
          <cell r="BR219">
            <v>0</v>
          </cell>
          <cell r="BS219">
            <v>0</v>
          </cell>
          <cell r="BT219">
            <v>0</v>
          </cell>
        </row>
        <row r="220">
          <cell r="A220" t="str">
            <v>S 106</v>
          </cell>
          <cell r="B220" t="str">
            <v>Pousstronic</v>
          </cell>
          <cell r="C220">
            <v>0</v>
          </cell>
          <cell r="D220" t="str">
            <v>Lotissement</v>
          </cell>
          <cell r="E220" t="str">
            <v>Communal Artisanal</v>
          </cell>
          <cell r="F220" t="str">
            <v>34310</v>
          </cell>
          <cell r="G220" t="str">
            <v>Montady</v>
          </cell>
          <cell r="H220">
            <v>0</v>
          </cell>
          <cell r="I220">
            <v>1</v>
          </cell>
          <cell r="J220">
            <v>0</v>
          </cell>
          <cell r="K220">
            <v>0</v>
          </cell>
          <cell r="L220">
            <v>1</v>
          </cell>
          <cell r="M220">
            <v>0</v>
          </cell>
          <cell r="N220">
            <v>0</v>
          </cell>
          <cell r="O220">
            <v>0</v>
          </cell>
          <cell r="P220">
            <v>0</v>
          </cell>
          <cell r="Q220">
            <v>0</v>
          </cell>
          <cell r="R220">
            <v>0</v>
          </cell>
          <cell r="S220">
            <v>2</v>
          </cell>
          <cell r="T220">
            <v>0</v>
          </cell>
          <cell r="U220">
            <v>52</v>
          </cell>
          <cell r="V220">
            <v>0</v>
          </cell>
          <cell r="W220">
            <v>0</v>
          </cell>
          <cell r="X220">
            <v>0</v>
          </cell>
          <cell r="Y220">
            <v>0</v>
          </cell>
          <cell r="Z220">
            <v>0</v>
          </cell>
          <cell r="AA220">
            <v>0</v>
          </cell>
          <cell r="AB220">
            <v>0</v>
          </cell>
          <cell r="AC220" t="str">
            <v>Pousstronic</v>
          </cell>
          <cell r="AD220">
            <v>0</v>
          </cell>
          <cell r="AE220" t="str">
            <v>Lotissement</v>
          </cell>
          <cell r="AF220" t="str">
            <v>Communal Artisanal</v>
          </cell>
          <cell r="AG220" t="str">
            <v>34310</v>
          </cell>
          <cell r="AH220" t="str">
            <v>Montady</v>
          </cell>
          <cell r="AI220">
            <v>0</v>
          </cell>
          <cell r="AJ220">
            <v>0</v>
          </cell>
          <cell r="AK220">
            <v>0</v>
          </cell>
          <cell r="AL220">
            <v>0</v>
          </cell>
          <cell r="AM220" t="str">
            <v>non</v>
          </cell>
          <cell r="AN220">
            <v>0</v>
          </cell>
          <cell r="AO220">
            <v>0</v>
          </cell>
          <cell r="AP220">
            <v>0</v>
          </cell>
          <cell r="AQ220">
            <v>0</v>
          </cell>
          <cell r="AR220">
            <v>0</v>
          </cell>
          <cell r="AS220" t="str">
            <v>292F</v>
          </cell>
          <cell r="AT220">
            <v>34791311300028</v>
          </cell>
          <cell r="AU220">
            <v>0</v>
          </cell>
          <cell r="AV220" t="str">
            <v>Equipement boulangerie</v>
          </cell>
          <cell r="AW220" t="str">
            <v>Monsieur BERGAMACHI</v>
          </cell>
          <cell r="AX220" t="str">
            <v>Gérant</v>
          </cell>
          <cell r="AY220" t="str">
            <v>04 67 90 66 67</v>
          </cell>
          <cell r="AZ220" t="str">
            <v>04 67 90 67 11</v>
          </cell>
          <cell r="BA220">
            <v>0</v>
          </cell>
          <cell r="BB220">
            <v>0</v>
          </cell>
          <cell r="BC220">
            <v>0</v>
          </cell>
          <cell r="BD220">
            <v>0</v>
          </cell>
          <cell r="BE220">
            <v>0</v>
          </cell>
          <cell r="BF220">
            <v>0</v>
          </cell>
          <cell r="BG220">
            <v>0</v>
          </cell>
          <cell r="BH220">
            <v>0</v>
          </cell>
          <cell r="BI220">
            <v>0</v>
          </cell>
          <cell r="BJ220">
            <v>0</v>
          </cell>
          <cell r="BK220">
            <v>0</v>
          </cell>
          <cell r="BL220">
            <v>0</v>
          </cell>
          <cell r="BM220">
            <v>0</v>
          </cell>
          <cell r="BN220">
            <v>0</v>
          </cell>
          <cell r="BO220">
            <v>0</v>
          </cell>
          <cell r="BP220">
            <v>0</v>
          </cell>
          <cell r="BQ220">
            <v>0</v>
          </cell>
          <cell r="BR220">
            <v>0</v>
          </cell>
          <cell r="BS220">
            <v>0</v>
          </cell>
          <cell r="BT220">
            <v>0</v>
          </cell>
        </row>
        <row r="221">
          <cell r="A221" t="str">
            <v>S 107</v>
          </cell>
          <cell r="B221" t="str">
            <v>Téléphonie Biterroise</v>
          </cell>
          <cell r="C221">
            <v>0</v>
          </cell>
          <cell r="D221" t="str">
            <v>Lotissement</v>
          </cell>
          <cell r="E221" t="str">
            <v>Communal Artisanal</v>
          </cell>
          <cell r="F221" t="str">
            <v>34310</v>
          </cell>
          <cell r="G221" t="str">
            <v>Montady</v>
          </cell>
          <cell r="H221">
            <v>0</v>
          </cell>
          <cell r="I221">
            <v>1</v>
          </cell>
          <cell r="J221">
            <v>0</v>
          </cell>
          <cell r="K221">
            <v>0</v>
          </cell>
          <cell r="L221">
            <v>1</v>
          </cell>
          <cell r="M221">
            <v>0</v>
          </cell>
          <cell r="N221">
            <v>0</v>
          </cell>
          <cell r="O221">
            <v>0</v>
          </cell>
          <cell r="P221">
            <v>1</v>
          </cell>
          <cell r="Q221">
            <v>0</v>
          </cell>
          <cell r="R221">
            <v>360</v>
          </cell>
          <cell r="S221">
            <v>2</v>
          </cell>
          <cell r="T221">
            <v>720</v>
          </cell>
          <cell r="U221">
            <v>52</v>
          </cell>
          <cell r="V221">
            <v>37440</v>
          </cell>
          <cell r="W221">
            <v>404.35200000000003</v>
          </cell>
          <cell r="X221">
            <v>243.35999999999999</v>
          </cell>
          <cell r="Y221">
            <v>647.71199999999999</v>
          </cell>
          <cell r="Z221">
            <v>12</v>
          </cell>
          <cell r="AA221">
            <v>51.816960000000002</v>
          </cell>
          <cell r="AB221">
            <v>711.52895999999998</v>
          </cell>
          <cell r="AC221" t="str">
            <v>Téléphonie Biterroise</v>
          </cell>
          <cell r="AD221">
            <v>0</v>
          </cell>
          <cell r="AE221" t="str">
            <v>Lotissement</v>
          </cell>
          <cell r="AF221" t="str">
            <v>Communal Artisanal</v>
          </cell>
          <cell r="AG221" t="str">
            <v>34310</v>
          </cell>
          <cell r="AH221" t="str">
            <v>Montady</v>
          </cell>
          <cell r="AI221">
            <v>711.52895999999998</v>
          </cell>
          <cell r="AJ221">
            <v>0</v>
          </cell>
          <cell r="AK221">
            <v>0</v>
          </cell>
          <cell r="AL221">
            <v>0</v>
          </cell>
          <cell r="AM221" t="str">
            <v>non</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cell r="BD221">
            <v>0</v>
          </cell>
          <cell r="BE221">
            <v>0</v>
          </cell>
          <cell r="BF221">
            <v>0</v>
          </cell>
          <cell r="BG221">
            <v>0</v>
          </cell>
          <cell r="BH221">
            <v>0</v>
          </cell>
          <cell r="BI221">
            <v>0</v>
          </cell>
          <cell r="BJ221">
            <v>0</v>
          </cell>
          <cell r="BK221">
            <v>0</v>
          </cell>
          <cell r="BL221">
            <v>0</v>
          </cell>
          <cell r="BM221">
            <v>1</v>
          </cell>
          <cell r="BN221">
            <v>0</v>
          </cell>
          <cell r="BO221">
            <v>0</v>
          </cell>
          <cell r="BP221">
            <v>0</v>
          </cell>
          <cell r="BQ221">
            <v>0</v>
          </cell>
          <cell r="BR221">
            <v>0</v>
          </cell>
          <cell r="BS221">
            <v>0</v>
          </cell>
          <cell r="BT221">
            <v>0</v>
          </cell>
        </row>
        <row r="222">
          <cell r="A222" t="str">
            <v>S 108.1</v>
          </cell>
          <cell r="B222" t="str">
            <v>Magasins Généraux de Béziers</v>
          </cell>
          <cell r="C222">
            <v>530</v>
          </cell>
          <cell r="D222" t="str">
            <v>Plaine</v>
          </cell>
          <cell r="E222" t="str">
            <v>des Astres</v>
          </cell>
          <cell r="F222" t="str">
            <v>34310</v>
          </cell>
          <cell r="G222" t="str">
            <v>Montady</v>
          </cell>
          <cell r="H222">
            <v>0</v>
          </cell>
          <cell r="I222">
            <v>1</v>
          </cell>
          <cell r="J222">
            <v>0</v>
          </cell>
          <cell r="K222">
            <v>0</v>
          </cell>
          <cell r="L222">
            <v>1</v>
          </cell>
          <cell r="M222">
            <v>0</v>
          </cell>
          <cell r="N222">
            <v>0</v>
          </cell>
          <cell r="O222">
            <v>0</v>
          </cell>
          <cell r="P222">
            <v>0</v>
          </cell>
          <cell r="Q222">
            <v>1</v>
          </cell>
          <cell r="R222">
            <v>770</v>
          </cell>
          <cell r="S222">
            <v>2</v>
          </cell>
          <cell r="T222">
            <v>1540</v>
          </cell>
          <cell r="U222">
            <v>52</v>
          </cell>
          <cell r="V222">
            <v>80080</v>
          </cell>
          <cell r="W222">
            <v>864.86400000000003</v>
          </cell>
          <cell r="X222">
            <v>520.52</v>
          </cell>
          <cell r="Y222">
            <v>1385.384</v>
          </cell>
          <cell r="Z222">
            <v>30</v>
          </cell>
          <cell r="AA222">
            <v>110.83072</v>
          </cell>
          <cell r="AB222">
            <v>1526.2147199999999</v>
          </cell>
          <cell r="AC222" t="str">
            <v>Magasins Généraux de Béziers</v>
          </cell>
          <cell r="AD222">
            <v>530</v>
          </cell>
          <cell r="AE222" t="str">
            <v>Plaine</v>
          </cell>
          <cell r="AF222" t="str">
            <v>des Astres</v>
          </cell>
          <cell r="AG222" t="str">
            <v>34310</v>
          </cell>
          <cell r="AH222" t="str">
            <v>Montady</v>
          </cell>
          <cell r="AI222">
            <v>1526.2147199999999</v>
          </cell>
          <cell r="AJ222">
            <v>1718.81</v>
          </cell>
          <cell r="AK222">
            <v>-192.59528</v>
          </cell>
          <cell r="AL222">
            <v>0</v>
          </cell>
          <cell r="AM222" t="str">
            <v>non</v>
          </cell>
          <cell r="AN222">
            <v>0</v>
          </cell>
          <cell r="AO222">
            <v>0</v>
          </cell>
          <cell r="AP222">
            <v>0</v>
          </cell>
          <cell r="AQ222">
            <v>0</v>
          </cell>
          <cell r="AR222">
            <v>0</v>
          </cell>
          <cell r="AS222">
            <v>0</v>
          </cell>
          <cell r="AT222">
            <v>57292041100020</v>
          </cell>
          <cell r="AU222">
            <v>0</v>
          </cell>
          <cell r="AV222" t="str">
            <v>conservation de denrées périssables</v>
          </cell>
          <cell r="AW222" t="str">
            <v>Monsieur MISTRAL</v>
          </cell>
          <cell r="AX222" t="str">
            <v>Gérant</v>
          </cell>
          <cell r="AY222" t="str">
            <v>04 67 90 50 83</v>
          </cell>
          <cell r="AZ222" t="str">
            <v>04 67 90 66 70</v>
          </cell>
          <cell r="BA222" t="str">
            <v>frigomontady34@orange .fr</v>
          </cell>
          <cell r="BB222">
            <v>0</v>
          </cell>
          <cell r="BC222">
            <v>0</v>
          </cell>
          <cell r="BD222">
            <v>1</v>
          </cell>
          <cell r="BE222">
            <v>0</v>
          </cell>
          <cell r="BF222">
            <v>0</v>
          </cell>
          <cell r="BG222">
            <v>0</v>
          </cell>
          <cell r="BH222">
            <v>1</v>
          </cell>
          <cell r="BI222">
            <v>0</v>
          </cell>
          <cell r="BJ222">
            <v>0</v>
          </cell>
          <cell r="BK222">
            <v>0</v>
          </cell>
          <cell r="BL222">
            <v>0</v>
          </cell>
          <cell r="BM222">
            <v>0</v>
          </cell>
          <cell r="BN222">
            <v>1</v>
          </cell>
          <cell r="BO222">
            <v>0</v>
          </cell>
          <cell r="BP222">
            <v>1</v>
          </cell>
          <cell r="BQ222">
            <v>0</v>
          </cell>
          <cell r="BR222">
            <v>0</v>
          </cell>
          <cell r="BS222">
            <v>0</v>
          </cell>
          <cell r="BT222">
            <v>1</v>
          </cell>
        </row>
        <row r="223">
          <cell r="A223" t="str">
            <v>S 109.1</v>
          </cell>
          <cell r="B223" t="str">
            <v>Maison de Retraite Résidence Louis FONOLL</v>
          </cell>
          <cell r="C223">
            <v>0</v>
          </cell>
          <cell r="D223" t="str">
            <v>Chemin</v>
          </cell>
          <cell r="E223" t="str">
            <v>de Sainte Eulalie</v>
          </cell>
          <cell r="F223" t="str">
            <v>34440</v>
          </cell>
          <cell r="G223" t="str">
            <v>Nissan lez Ensérune</v>
          </cell>
          <cell r="H223">
            <v>0</v>
          </cell>
          <cell r="I223">
            <v>0</v>
          </cell>
          <cell r="J223">
            <v>1</v>
          </cell>
          <cell r="K223">
            <v>0</v>
          </cell>
          <cell r="L223">
            <v>0</v>
          </cell>
          <cell r="M223">
            <v>1</v>
          </cell>
          <cell r="N223">
            <v>0</v>
          </cell>
          <cell r="O223">
            <v>0</v>
          </cell>
          <cell r="P223">
            <v>0</v>
          </cell>
          <cell r="Q223">
            <v>4</v>
          </cell>
          <cell r="R223">
            <v>3080</v>
          </cell>
          <cell r="S223">
            <v>2</v>
          </cell>
          <cell r="T223">
            <v>6160</v>
          </cell>
          <cell r="U223">
            <v>52</v>
          </cell>
          <cell r="V223">
            <v>320320</v>
          </cell>
          <cell r="W223">
            <v>3459.4560000000001</v>
          </cell>
          <cell r="X223">
            <v>2082.08</v>
          </cell>
          <cell r="Y223">
            <v>5541.5360000000001</v>
          </cell>
          <cell r="Z223">
            <v>120</v>
          </cell>
          <cell r="AA223">
            <v>443.32288</v>
          </cell>
          <cell r="AB223">
            <v>6104.8588799999998</v>
          </cell>
          <cell r="AC223" t="str">
            <v>Maison de Retraite Résidence Louis FONOLL</v>
          </cell>
          <cell r="AD223">
            <v>0</v>
          </cell>
          <cell r="AE223" t="str">
            <v>Chemin</v>
          </cell>
          <cell r="AF223" t="str">
            <v>de Sainte Eulalie</v>
          </cell>
          <cell r="AG223" t="str">
            <v>34440</v>
          </cell>
          <cell r="AH223" t="str">
            <v>Nissan lez Ensérune</v>
          </cell>
          <cell r="AI223">
            <v>6104.8588799999998</v>
          </cell>
          <cell r="AJ223">
            <v>0</v>
          </cell>
          <cell r="AK223">
            <v>6104.8588799999998</v>
          </cell>
          <cell r="AL223">
            <v>6104.8588799999998</v>
          </cell>
          <cell r="AM223" t="str">
            <v>oui</v>
          </cell>
          <cell r="AN223">
            <v>6104.8588799999998</v>
          </cell>
          <cell r="AO223">
            <v>0</v>
          </cell>
          <cell r="AP223">
            <v>0</v>
          </cell>
          <cell r="AQ223">
            <v>6104.8588799999998</v>
          </cell>
          <cell r="AR223">
            <v>0</v>
          </cell>
          <cell r="AS223" t="str">
            <v>8710A</v>
          </cell>
          <cell r="AT223">
            <v>77567227223928</v>
          </cell>
          <cell r="AU223">
            <v>0</v>
          </cell>
          <cell r="AV223" t="str">
            <v>Maison de retraite</v>
          </cell>
          <cell r="AW223" t="str">
            <v>Madame ESTAQUE</v>
          </cell>
          <cell r="AX223" t="str">
            <v>Directrice</v>
          </cell>
          <cell r="AY223" t="str">
            <v>04 67 26 51 40</v>
          </cell>
          <cell r="AZ223" t="str">
            <v>04 67 26 62 18</v>
          </cell>
          <cell r="BA223" t="str">
            <v>ehpad.nissan34@croix-rouge.fr</v>
          </cell>
          <cell r="BB223">
            <v>0</v>
          </cell>
          <cell r="BC223">
            <v>1</v>
          </cell>
          <cell r="BD223">
            <v>0</v>
          </cell>
          <cell r="BE223">
            <v>0</v>
          </cell>
          <cell r="BF223">
            <v>0</v>
          </cell>
          <cell r="BG223">
            <v>0</v>
          </cell>
          <cell r="BH223">
            <v>1</v>
          </cell>
          <cell r="BI223">
            <v>0</v>
          </cell>
          <cell r="BJ223">
            <v>0</v>
          </cell>
          <cell r="BK223">
            <v>0</v>
          </cell>
          <cell r="BL223">
            <v>0</v>
          </cell>
          <cell r="BM223">
            <v>0</v>
          </cell>
          <cell r="BN223">
            <v>4</v>
          </cell>
          <cell r="BO223">
            <v>1</v>
          </cell>
          <cell r="BP223">
            <v>0</v>
          </cell>
          <cell r="BQ223">
            <v>0</v>
          </cell>
          <cell r="BR223">
            <v>0</v>
          </cell>
          <cell r="BS223">
            <v>0</v>
          </cell>
          <cell r="BT223">
            <v>1</v>
          </cell>
        </row>
        <row r="224">
          <cell r="A224" t="str">
            <v>S 111</v>
          </cell>
          <cell r="B224" t="str">
            <v>Super Marché G 20</v>
          </cell>
          <cell r="C224">
            <v>7</v>
          </cell>
          <cell r="D224" t="str">
            <v>Boulevard</v>
          </cell>
          <cell r="E224" t="str">
            <v>des Vieux Moulins</v>
          </cell>
          <cell r="F224" t="str">
            <v>34440</v>
          </cell>
          <cell r="G224" t="str">
            <v>Nissan lez Ensérune</v>
          </cell>
          <cell r="H224">
            <v>1</v>
          </cell>
          <cell r="I224">
            <v>0</v>
          </cell>
          <cell r="J224">
            <v>1</v>
          </cell>
          <cell r="K224">
            <v>0</v>
          </cell>
          <cell r="L224">
            <v>0</v>
          </cell>
          <cell r="M224">
            <v>1</v>
          </cell>
          <cell r="N224">
            <v>0</v>
          </cell>
          <cell r="O224">
            <v>0</v>
          </cell>
          <cell r="P224">
            <v>0</v>
          </cell>
          <cell r="Q224">
            <v>2</v>
          </cell>
          <cell r="R224">
            <v>1540</v>
          </cell>
          <cell r="S224">
            <v>3</v>
          </cell>
          <cell r="T224">
            <v>4620</v>
          </cell>
          <cell r="U224">
            <v>52</v>
          </cell>
          <cell r="V224">
            <v>240240</v>
          </cell>
          <cell r="W224">
            <v>2594.5920000000001</v>
          </cell>
          <cell r="X224">
            <v>1561.56</v>
          </cell>
          <cell r="Y224">
            <v>4156.152</v>
          </cell>
          <cell r="Z224">
            <v>60</v>
          </cell>
          <cell r="AA224">
            <v>332.49216000000001</v>
          </cell>
          <cell r="AB224">
            <v>4548.6441599999998</v>
          </cell>
          <cell r="AC224" t="str">
            <v>Super Marché G 20</v>
          </cell>
          <cell r="AD224">
            <v>7</v>
          </cell>
          <cell r="AE224" t="str">
            <v>Boulevard</v>
          </cell>
          <cell r="AF224" t="str">
            <v>des Vieux Moulins</v>
          </cell>
          <cell r="AG224" t="str">
            <v>34440</v>
          </cell>
          <cell r="AH224" t="str">
            <v>Nissan lez Ensérune</v>
          </cell>
          <cell r="AI224">
            <v>4548.6441599999998</v>
          </cell>
          <cell r="AJ224">
            <v>0</v>
          </cell>
          <cell r="AK224">
            <v>4548.6441599999998</v>
          </cell>
          <cell r="AL224">
            <v>4548.6441599999998</v>
          </cell>
          <cell r="AM224" t="str">
            <v>non</v>
          </cell>
          <cell r="AN224">
            <v>0</v>
          </cell>
          <cell r="AO224">
            <v>0</v>
          </cell>
          <cell r="AP224">
            <v>0</v>
          </cell>
          <cell r="AQ224">
            <v>0</v>
          </cell>
          <cell r="AR224">
            <v>0</v>
          </cell>
          <cell r="AS224" t="str">
            <v>474D</v>
          </cell>
          <cell r="AT224">
            <v>44077191300025</v>
          </cell>
          <cell r="AU224">
            <v>0</v>
          </cell>
          <cell r="AV224" t="str">
            <v>Supermarché</v>
          </cell>
          <cell r="AW224" t="str">
            <v>Monsieur RICART</v>
          </cell>
          <cell r="AX224" t="str">
            <v>Gérant</v>
          </cell>
          <cell r="AY224" t="str">
            <v>04 67 37 63 18</v>
          </cell>
          <cell r="AZ224" t="str">
            <v>04 67 37 63 46</v>
          </cell>
          <cell r="BA224" t="str">
            <v>nidis34@wanadoo.fr</v>
          </cell>
          <cell r="BB224">
            <v>0</v>
          </cell>
          <cell r="BC224">
            <v>0</v>
          </cell>
          <cell r="BD224">
            <v>0</v>
          </cell>
          <cell r="BE224">
            <v>0</v>
          </cell>
          <cell r="BF224">
            <v>0</v>
          </cell>
          <cell r="BG224">
            <v>0</v>
          </cell>
          <cell r="BH224">
            <v>1</v>
          </cell>
          <cell r="BI224">
            <v>0</v>
          </cell>
          <cell r="BJ224">
            <v>0</v>
          </cell>
          <cell r="BK224">
            <v>0</v>
          </cell>
          <cell r="BL224">
            <v>0</v>
          </cell>
          <cell r="BM224">
            <v>0</v>
          </cell>
          <cell r="BN224">
            <v>2</v>
          </cell>
          <cell r="BO224">
            <v>0</v>
          </cell>
          <cell r="BP224">
            <v>0</v>
          </cell>
          <cell r="BQ224">
            <v>0</v>
          </cell>
          <cell r="BR224">
            <v>0</v>
          </cell>
          <cell r="BS224">
            <v>0</v>
          </cell>
          <cell r="BT224">
            <v>1</v>
          </cell>
        </row>
        <row r="225">
          <cell r="A225" t="str">
            <v>S 112</v>
          </cell>
          <cell r="B225" t="str">
            <v>Pharmacie</v>
          </cell>
          <cell r="C225">
            <v>0</v>
          </cell>
          <cell r="D225" t="str">
            <v>Avenue</v>
          </cell>
          <cell r="E225" t="str">
            <v>de Lespignan</v>
          </cell>
          <cell r="F225" t="str">
            <v>34440</v>
          </cell>
          <cell r="G225" t="str">
            <v>Nissan lez Ensérune</v>
          </cell>
          <cell r="H225">
            <v>0</v>
          </cell>
          <cell r="I225">
            <v>0</v>
          </cell>
          <cell r="J225">
            <v>1</v>
          </cell>
          <cell r="K225">
            <v>0</v>
          </cell>
          <cell r="L225">
            <v>0</v>
          </cell>
          <cell r="M225">
            <v>1</v>
          </cell>
          <cell r="N225">
            <v>0</v>
          </cell>
          <cell r="O225">
            <v>1</v>
          </cell>
          <cell r="P225">
            <v>0</v>
          </cell>
          <cell r="Q225">
            <v>0</v>
          </cell>
          <cell r="R225">
            <v>120</v>
          </cell>
          <cell r="S225">
            <v>2</v>
          </cell>
          <cell r="T225">
            <v>240</v>
          </cell>
          <cell r="U225">
            <v>52</v>
          </cell>
          <cell r="V225">
            <v>12480</v>
          </cell>
          <cell r="W225">
            <v>134.78400000000002</v>
          </cell>
          <cell r="X225">
            <v>81.11999999999999</v>
          </cell>
          <cell r="Y225">
            <v>215.904</v>
          </cell>
          <cell r="Z225">
            <v>6</v>
          </cell>
          <cell r="AA225">
            <v>17.272320000000001</v>
          </cell>
          <cell r="AB225">
            <v>239.17632</v>
          </cell>
          <cell r="AC225" t="str">
            <v>Pharmacie</v>
          </cell>
          <cell r="AD225">
            <v>0</v>
          </cell>
          <cell r="AE225" t="str">
            <v>Avenue</v>
          </cell>
          <cell r="AF225" t="str">
            <v>de Lespignan</v>
          </cell>
          <cell r="AG225" t="str">
            <v>34440</v>
          </cell>
          <cell r="AH225" t="str">
            <v>Nissan lez Ensérune</v>
          </cell>
          <cell r="AI225">
            <v>239.17632</v>
          </cell>
          <cell r="AJ225">
            <v>0</v>
          </cell>
          <cell r="AK225">
            <v>0</v>
          </cell>
          <cell r="AL225">
            <v>0</v>
          </cell>
          <cell r="AM225" t="str">
            <v>non</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1</v>
          </cell>
          <cell r="BM225">
            <v>0</v>
          </cell>
          <cell r="BN225">
            <v>0</v>
          </cell>
          <cell r="BO225">
            <v>0</v>
          </cell>
          <cell r="BP225">
            <v>0</v>
          </cell>
          <cell r="BQ225">
            <v>0</v>
          </cell>
          <cell r="BR225">
            <v>0</v>
          </cell>
          <cell r="BS225">
            <v>0</v>
          </cell>
          <cell r="BT225">
            <v>0</v>
          </cell>
        </row>
        <row r="226">
          <cell r="A226" t="str">
            <v>S 113</v>
          </cell>
          <cell r="B226" t="str">
            <v>Hotel Restaurant Résidence</v>
          </cell>
          <cell r="C226">
            <v>35</v>
          </cell>
          <cell r="D226" t="str">
            <v>Avenue</v>
          </cell>
          <cell r="E226" t="str">
            <v>de la Cave</v>
          </cell>
          <cell r="F226" t="str">
            <v>34440</v>
          </cell>
          <cell r="G226" t="str">
            <v>Nissan lez Ensérune</v>
          </cell>
          <cell r="H226">
            <v>0</v>
          </cell>
          <cell r="I226">
            <v>0</v>
          </cell>
          <cell r="J226">
            <v>1</v>
          </cell>
          <cell r="K226">
            <v>0</v>
          </cell>
          <cell r="L226">
            <v>0</v>
          </cell>
          <cell r="M226">
            <v>1</v>
          </cell>
          <cell r="N226">
            <v>0</v>
          </cell>
          <cell r="O226">
            <v>2</v>
          </cell>
          <cell r="P226">
            <v>0</v>
          </cell>
          <cell r="Q226">
            <v>1</v>
          </cell>
          <cell r="R226">
            <v>1010</v>
          </cell>
          <cell r="S226">
            <v>2</v>
          </cell>
          <cell r="T226">
            <v>2020</v>
          </cell>
          <cell r="U226">
            <v>52</v>
          </cell>
          <cell r="V226">
            <v>105040</v>
          </cell>
          <cell r="W226">
            <v>1134.432</v>
          </cell>
          <cell r="X226">
            <v>682.76</v>
          </cell>
          <cell r="Y226">
            <v>1817.192</v>
          </cell>
          <cell r="Z226">
            <v>42</v>
          </cell>
          <cell r="AA226">
            <v>145.37536</v>
          </cell>
          <cell r="AB226">
            <v>2004.56736</v>
          </cell>
          <cell r="AC226" t="str">
            <v>SARL LA BELLE EPOQUE</v>
          </cell>
          <cell r="AD226">
            <v>35</v>
          </cell>
          <cell r="AE226" t="str">
            <v>Avenue</v>
          </cell>
          <cell r="AF226" t="str">
            <v>de la Cave</v>
          </cell>
          <cell r="AG226" t="str">
            <v>34440</v>
          </cell>
          <cell r="AH226" t="str">
            <v>Nissan lez Ensérune</v>
          </cell>
          <cell r="AI226">
            <v>2004.56736</v>
          </cell>
          <cell r="AJ226">
            <v>0</v>
          </cell>
          <cell r="AK226">
            <v>2004.56736</v>
          </cell>
          <cell r="AL226">
            <v>2004.56736</v>
          </cell>
          <cell r="AM226" t="str">
            <v>non</v>
          </cell>
          <cell r="AN226">
            <v>0</v>
          </cell>
          <cell r="AO226">
            <v>0</v>
          </cell>
          <cell r="AP226">
            <v>0</v>
          </cell>
          <cell r="AQ226">
            <v>0</v>
          </cell>
          <cell r="AR226">
            <v>0</v>
          </cell>
          <cell r="AS226" t="str">
            <v>551A</v>
          </cell>
          <cell r="AT226">
            <v>44086981600015</v>
          </cell>
          <cell r="AU226" t="str">
            <v>551A</v>
          </cell>
          <cell r="AV226" t="str">
            <v>Hotel Restaurant</v>
          </cell>
          <cell r="AW226" t="str">
            <v>Monsieur et Madame SANS</v>
          </cell>
          <cell r="AX226" t="str">
            <v>Co-Gérant</v>
          </cell>
          <cell r="AY226" t="str">
            <v>04 67 37 00 63</v>
          </cell>
          <cell r="AZ226" t="str">
            <v>04 67 37 68 63</v>
          </cell>
          <cell r="BA226" t="str">
            <v>contact@hotel-residence.com</v>
          </cell>
          <cell r="BB226">
            <v>0</v>
          </cell>
          <cell r="BC226">
            <v>0</v>
          </cell>
          <cell r="BD226">
            <v>0</v>
          </cell>
          <cell r="BE226">
            <v>0</v>
          </cell>
          <cell r="BF226">
            <v>0</v>
          </cell>
          <cell r="BG226">
            <v>0</v>
          </cell>
          <cell r="BH226">
            <v>0</v>
          </cell>
          <cell r="BI226">
            <v>0</v>
          </cell>
          <cell r="BJ226">
            <v>0</v>
          </cell>
          <cell r="BK226">
            <v>0</v>
          </cell>
          <cell r="BL226">
            <v>2</v>
          </cell>
          <cell r="BM226">
            <v>0</v>
          </cell>
          <cell r="BN226">
            <v>1</v>
          </cell>
          <cell r="BO226">
            <v>0</v>
          </cell>
          <cell r="BP226">
            <v>0</v>
          </cell>
          <cell r="BQ226">
            <v>0</v>
          </cell>
          <cell r="BR226">
            <v>0</v>
          </cell>
          <cell r="BS226">
            <v>0</v>
          </cell>
          <cell r="BT226">
            <v>0</v>
          </cell>
        </row>
        <row r="227">
          <cell r="A227" t="str">
            <v>S 114</v>
          </cell>
          <cell r="B227" t="str">
            <v>Cristel Cadeaux</v>
          </cell>
          <cell r="C227">
            <v>9</v>
          </cell>
          <cell r="D227" t="str">
            <v>Avenue</v>
          </cell>
          <cell r="E227" t="str">
            <v>de la Cave</v>
          </cell>
          <cell r="F227" t="str">
            <v>34440</v>
          </cell>
          <cell r="G227" t="str">
            <v>Nissan lez Ensérune</v>
          </cell>
          <cell r="H227">
            <v>1</v>
          </cell>
          <cell r="I227">
            <v>0</v>
          </cell>
          <cell r="J227">
            <v>1</v>
          </cell>
          <cell r="K227">
            <v>1</v>
          </cell>
          <cell r="L227">
            <v>0</v>
          </cell>
          <cell r="M227">
            <v>1</v>
          </cell>
          <cell r="N227">
            <v>0</v>
          </cell>
          <cell r="O227">
            <v>0</v>
          </cell>
          <cell r="P227">
            <v>0</v>
          </cell>
          <cell r="Q227">
            <v>0</v>
          </cell>
          <cell r="R227">
            <v>0</v>
          </cell>
          <cell r="S227">
            <v>4</v>
          </cell>
          <cell r="T227">
            <v>0</v>
          </cell>
          <cell r="U227">
            <v>52</v>
          </cell>
          <cell r="V227">
            <v>0</v>
          </cell>
          <cell r="W227">
            <v>0</v>
          </cell>
          <cell r="X227">
            <v>0</v>
          </cell>
          <cell r="Y227">
            <v>0</v>
          </cell>
          <cell r="Z227">
            <v>0</v>
          </cell>
          <cell r="AA227">
            <v>0</v>
          </cell>
          <cell r="AB227">
            <v>0</v>
          </cell>
          <cell r="AC227" t="str">
            <v>Cristel Cadeaux</v>
          </cell>
          <cell r="AD227">
            <v>9</v>
          </cell>
          <cell r="AE227" t="str">
            <v>Avenue</v>
          </cell>
          <cell r="AF227" t="str">
            <v>de la Cave</v>
          </cell>
          <cell r="AG227" t="str">
            <v>34440</v>
          </cell>
          <cell r="AH227" t="str">
            <v>Nissan lez Ensérune</v>
          </cell>
          <cell r="AI227">
            <v>0</v>
          </cell>
          <cell r="AJ227">
            <v>0</v>
          </cell>
          <cell r="AK227">
            <v>0</v>
          </cell>
          <cell r="AL227">
            <v>0</v>
          </cell>
          <cell r="AM227" t="str">
            <v>non</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T227">
            <v>0</v>
          </cell>
        </row>
        <row r="228">
          <cell r="A228" t="str">
            <v>S 115</v>
          </cell>
          <cell r="B228" t="str">
            <v>Carrosserie Nissanaise</v>
          </cell>
          <cell r="C228">
            <v>20</v>
          </cell>
          <cell r="D228" t="str">
            <v>Avenue</v>
          </cell>
          <cell r="E228" t="str">
            <v>de la Cave</v>
          </cell>
          <cell r="F228" t="str">
            <v>34440</v>
          </cell>
          <cell r="G228" t="str">
            <v>Nissan lez Ensérune</v>
          </cell>
          <cell r="H228">
            <v>1</v>
          </cell>
          <cell r="I228">
            <v>0</v>
          </cell>
          <cell r="J228">
            <v>1</v>
          </cell>
          <cell r="K228">
            <v>1</v>
          </cell>
          <cell r="L228">
            <v>0</v>
          </cell>
          <cell r="M228">
            <v>1</v>
          </cell>
          <cell r="N228">
            <v>0</v>
          </cell>
          <cell r="O228">
            <v>0</v>
          </cell>
          <cell r="P228">
            <v>0</v>
          </cell>
          <cell r="Q228">
            <v>0</v>
          </cell>
          <cell r="R228">
            <v>0</v>
          </cell>
          <cell r="S228">
            <v>4</v>
          </cell>
          <cell r="T228">
            <v>0</v>
          </cell>
          <cell r="U228">
            <v>52</v>
          </cell>
          <cell r="V228">
            <v>0</v>
          </cell>
          <cell r="W228">
            <v>0</v>
          </cell>
          <cell r="X228">
            <v>0</v>
          </cell>
          <cell r="Y228">
            <v>0</v>
          </cell>
          <cell r="Z228">
            <v>0</v>
          </cell>
          <cell r="AA228">
            <v>0</v>
          </cell>
          <cell r="AB228">
            <v>0</v>
          </cell>
          <cell r="AC228" t="str">
            <v>Carrosserie Nissanaise</v>
          </cell>
          <cell r="AD228">
            <v>20</v>
          </cell>
          <cell r="AE228" t="str">
            <v>Avenue</v>
          </cell>
          <cell r="AF228" t="str">
            <v>de la Cave</v>
          </cell>
          <cell r="AG228" t="str">
            <v>34440</v>
          </cell>
          <cell r="AH228" t="str">
            <v>Nissan lez Ensérune</v>
          </cell>
          <cell r="AI228">
            <v>0</v>
          </cell>
          <cell r="AJ228">
            <v>0</v>
          </cell>
          <cell r="AK228">
            <v>0</v>
          </cell>
          <cell r="AL228">
            <v>0</v>
          </cell>
          <cell r="AM228" t="str">
            <v>non</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cell r="BD228">
            <v>0</v>
          </cell>
          <cell r="BE228">
            <v>0</v>
          </cell>
          <cell r="BF228">
            <v>0</v>
          </cell>
          <cell r="BG228">
            <v>0</v>
          </cell>
          <cell r="BH228">
            <v>0</v>
          </cell>
          <cell r="BI228">
            <v>0</v>
          </cell>
          <cell r="BJ228">
            <v>0</v>
          </cell>
          <cell r="BK228">
            <v>0</v>
          </cell>
          <cell r="BL228">
            <v>0</v>
          </cell>
          <cell r="BM228">
            <v>0</v>
          </cell>
          <cell r="BN228">
            <v>0</v>
          </cell>
          <cell r="BO228">
            <v>0</v>
          </cell>
          <cell r="BP228">
            <v>0</v>
          </cell>
          <cell r="BQ228">
            <v>0</v>
          </cell>
          <cell r="BR228">
            <v>0</v>
          </cell>
          <cell r="BS228">
            <v>0</v>
          </cell>
          <cell r="BT228">
            <v>0</v>
          </cell>
        </row>
        <row r="229">
          <cell r="A229" t="str">
            <v>S 116</v>
          </cell>
          <cell r="B229" t="str">
            <v>Mes Anses au panier (fleuriste)</v>
          </cell>
          <cell r="C229">
            <v>19</v>
          </cell>
          <cell r="D229" t="str">
            <v>Place</v>
          </cell>
          <cell r="E229" t="str">
            <v>du Marché</v>
          </cell>
          <cell r="F229" t="str">
            <v>34440</v>
          </cell>
          <cell r="G229" t="str">
            <v>Nissan lez Ensérune</v>
          </cell>
          <cell r="H229">
            <v>0</v>
          </cell>
          <cell r="I229">
            <v>0</v>
          </cell>
          <cell r="J229">
            <v>1</v>
          </cell>
          <cell r="K229">
            <v>0</v>
          </cell>
          <cell r="L229">
            <v>0</v>
          </cell>
          <cell r="M229">
            <v>1</v>
          </cell>
          <cell r="N229">
            <v>0</v>
          </cell>
          <cell r="O229">
            <v>0</v>
          </cell>
          <cell r="P229">
            <v>1</v>
          </cell>
          <cell r="Q229">
            <v>0</v>
          </cell>
          <cell r="R229">
            <v>360</v>
          </cell>
          <cell r="S229">
            <v>2</v>
          </cell>
          <cell r="T229">
            <v>720</v>
          </cell>
          <cell r="U229">
            <v>52</v>
          </cell>
          <cell r="V229">
            <v>37440</v>
          </cell>
          <cell r="W229">
            <v>404.35200000000003</v>
          </cell>
          <cell r="X229">
            <v>243.35999999999999</v>
          </cell>
          <cell r="Y229">
            <v>647.71199999999999</v>
          </cell>
          <cell r="Z229">
            <v>12</v>
          </cell>
          <cell r="AA229">
            <v>51.816960000000002</v>
          </cell>
          <cell r="AB229">
            <v>711.52895999999998</v>
          </cell>
          <cell r="AC229" t="str">
            <v>Mes Anses au panier (fleuriste)</v>
          </cell>
          <cell r="AD229">
            <v>19</v>
          </cell>
          <cell r="AE229" t="str">
            <v>Place</v>
          </cell>
          <cell r="AF229" t="str">
            <v>du Marché</v>
          </cell>
          <cell r="AG229" t="str">
            <v>34440</v>
          </cell>
          <cell r="AH229" t="str">
            <v>Nissan lez Ensérune</v>
          </cell>
          <cell r="AI229">
            <v>711.52895999999998</v>
          </cell>
          <cell r="AJ229">
            <v>0</v>
          </cell>
          <cell r="AK229">
            <v>0</v>
          </cell>
          <cell r="AL229">
            <v>0</v>
          </cell>
          <cell r="AM229" t="str">
            <v>non</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A229">
            <v>0</v>
          </cell>
          <cell r="BB229">
            <v>0</v>
          </cell>
          <cell r="BC229">
            <v>0</v>
          </cell>
          <cell r="BD229">
            <v>0</v>
          </cell>
          <cell r="BE229">
            <v>0</v>
          </cell>
          <cell r="BF229">
            <v>0</v>
          </cell>
          <cell r="BG229">
            <v>0</v>
          </cell>
          <cell r="BH229">
            <v>0</v>
          </cell>
          <cell r="BI229">
            <v>0</v>
          </cell>
          <cell r="BJ229">
            <v>0</v>
          </cell>
          <cell r="BK229">
            <v>0</v>
          </cell>
          <cell r="BL229">
            <v>0</v>
          </cell>
          <cell r="BM229">
            <v>1</v>
          </cell>
          <cell r="BN229">
            <v>0</v>
          </cell>
          <cell r="BO229">
            <v>0</v>
          </cell>
          <cell r="BP229">
            <v>0</v>
          </cell>
          <cell r="BQ229">
            <v>0</v>
          </cell>
          <cell r="BR229">
            <v>0</v>
          </cell>
          <cell r="BS229">
            <v>0</v>
          </cell>
          <cell r="BT229">
            <v>0</v>
          </cell>
        </row>
        <row r="230">
          <cell r="A230" t="str">
            <v>S 117</v>
          </cell>
          <cell r="B230" t="str">
            <v>L'Acropole (Bar, restaurant)</v>
          </cell>
          <cell r="C230">
            <v>1</v>
          </cell>
          <cell r="D230" t="str">
            <v>Place</v>
          </cell>
          <cell r="E230" t="str">
            <v>du Marché</v>
          </cell>
          <cell r="F230" t="str">
            <v>34440</v>
          </cell>
          <cell r="G230" t="str">
            <v>Nissan lez Ensérune</v>
          </cell>
          <cell r="H230">
            <v>1</v>
          </cell>
          <cell r="I230">
            <v>0</v>
          </cell>
          <cell r="J230">
            <v>1</v>
          </cell>
          <cell r="K230">
            <v>1</v>
          </cell>
          <cell r="L230">
            <v>0</v>
          </cell>
          <cell r="M230">
            <v>1</v>
          </cell>
          <cell r="N230">
            <v>0</v>
          </cell>
          <cell r="O230">
            <v>0</v>
          </cell>
          <cell r="P230">
            <v>0</v>
          </cell>
          <cell r="Q230">
            <v>0</v>
          </cell>
          <cell r="R230">
            <v>0</v>
          </cell>
          <cell r="S230">
            <v>4</v>
          </cell>
          <cell r="T230">
            <v>0</v>
          </cell>
          <cell r="U230">
            <v>52</v>
          </cell>
          <cell r="V230">
            <v>0</v>
          </cell>
          <cell r="W230">
            <v>0</v>
          </cell>
          <cell r="X230">
            <v>0</v>
          </cell>
          <cell r="Y230">
            <v>0</v>
          </cell>
          <cell r="Z230">
            <v>0</v>
          </cell>
          <cell r="AA230">
            <v>0</v>
          </cell>
          <cell r="AB230">
            <v>0</v>
          </cell>
          <cell r="AC230" t="str">
            <v>L'Acropole (Bar, restaurant)</v>
          </cell>
          <cell r="AD230">
            <v>1</v>
          </cell>
          <cell r="AE230" t="str">
            <v>Place</v>
          </cell>
          <cell r="AF230" t="str">
            <v>du Marché</v>
          </cell>
          <cell r="AG230" t="str">
            <v>34440</v>
          </cell>
          <cell r="AH230" t="str">
            <v>Nissan lez Ensérune</v>
          </cell>
          <cell r="AI230">
            <v>0</v>
          </cell>
          <cell r="AJ230">
            <v>0</v>
          </cell>
          <cell r="AK230">
            <v>0</v>
          </cell>
          <cell r="AL230">
            <v>0</v>
          </cell>
          <cell r="AM230" t="str">
            <v>non</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cell r="BA230">
            <v>0</v>
          </cell>
          <cell r="BB230">
            <v>0</v>
          </cell>
          <cell r="BC230">
            <v>0</v>
          </cell>
          <cell r="BD230">
            <v>0</v>
          </cell>
          <cell r="BE230">
            <v>0</v>
          </cell>
          <cell r="BF230">
            <v>0</v>
          </cell>
          <cell r="BG230">
            <v>0</v>
          </cell>
          <cell r="BH230">
            <v>0</v>
          </cell>
          <cell r="BI230">
            <v>0</v>
          </cell>
          <cell r="BJ230">
            <v>0</v>
          </cell>
          <cell r="BK230">
            <v>0</v>
          </cell>
          <cell r="BL230">
            <v>0</v>
          </cell>
          <cell r="BM230">
            <v>0</v>
          </cell>
          <cell r="BN230">
            <v>0</v>
          </cell>
          <cell r="BO230">
            <v>0</v>
          </cell>
          <cell r="BP230">
            <v>0</v>
          </cell>
          <cell r="BQ230">
            <v>0</v>
          </cell>
          <cell r="BR230">
            <v>0</v>
          </cell>
          <cell r="BS230">
            <v>0</v>
          </cell>
          <cell r="BT230">
            <v>0</v>
          </cell>
        </row>
        <row r="231">
          <cell r="A231" t="str">
            <v>S 118</v>
          </cell>
          <cell r="B231" t="str">
            <v>Café du Commerce</v>
          </cell>
          <cell r="C231">
            <v>0</v>
          </cell>
          <cell r="D231" t="str">
            <v>Place</v>
          </cell>
          <cell r="E231" t="str">
            <v>du Marché</v>
          </cell>
          <cell r="F231" t="str">
            <v>34440</v>
          </cell>
          <cell r="G231" t="str">
            <v>Nissan lez Ensérune</v>
          </cell>
          <cell r="H231">
            <v>1</v>
          </cell>
          <cell r="I231">
            <v>0</v>
          </cell>
          <cell r="J231">
            <v>1</v>
          </cell>
          <cell r="K231">
            <v>1</v>
          </cell>
          <cell r="L231">
            <v>0</v>
          </cell>
          <cell r="M231">
            <v>1</v>
          </cell>
          <cell r="N231">
            <v>0</v>
          </cell>
          <cell r="O231">
            <v>0</v>
          </cell>
          <cell r="P231">
            <v>0</v>
          </cell>
          <cell r="Q231">
            <v>0</v>
          </cell>
          <cell r="R231">
            <v>0</v>
          </cell>
          <cell r="S231">
            <v>4</v>
          </cell>
          <cell r="T231">
            <v>0</v>
          </cell>
          <cell r="U231">
            <v>52</v>
          </cell>
          <cell r="V231">
            <v>0</v>
          </cell>
          <cell r="W231">
            <v>0</v>
          </cell>
          <cell r="X231">
            <v>0</v>
          </cell>
          <cell r="Y231">
            <v>0</v>
          </cell>
          <cell r="Z231">
            <v>0</v>
          </cell>
          <cell r="AA231">
            <v>0</v>
          </cell>
          <cell r="AB231">
            <v>0</v>
          </cell>
          <cell r="AC231" t="str">
            <v>Café du Commerce</v>
          </cell>
          <cell r="AD231">
            <v>0</v>
          </cell>
          <cell r="AE231" t="str">
            <v>Place</v>
          </cell>
          <cell r="AF231" t="str">
            <v>du Marché</v>
          </cell>
          <cell r="AG231" t="str">
            <v>34440</v>
          </cell>
          <cell r="AH231" t="str">
            <v>Nissan lez Ensérune</v>
          </cell>
          <cell r="AI231">
            <v>0</v>
          </cell>
          <cell r="AJ231">
            <v>0</v>
          </cell>
          <cell r="AK231">
            <v>0</v>
          </cell>
          <cell r="AL231">
            <v>0</v>
          </cell>
          <cell r="AM231" t="str">
            <v>non</v>
          </cell>
          <cell r="AN231">
            <v>0</v>
          </cell>
          <cell r="AO231">
            <v>0</v>
          </cell>
          <cell r="AP231">
            <v>0</v>
          </cell>
          <cell r="AQ231">
            <v>0</v>
          </cell>
          <cell r="AR231">
            <v>0</v>
          </cell>
          <cell r="AS231">
            <v>0</v>
          </cell>
          <cell r="AT231">
            <v>0</v>
          </cell>
          <cell r="AU231">
            <v>0</v>
          </cell>
          <cell r="AV231">
            <v>0</v>
          </cell>
          <cell r="AW231">
            <v>0</v>
          </cell>
          <cell r="AX231">
            <v>0</v>
          </cell>
          <cell r="AY231">
            <v>0</v>
          </cell>
          <cell r="AZ231">
            <v>0</v>
          </cell>
          <cell r="BA231">
            <v>0</v>
          </cell>
          <cell r="BB231">
            <v>0</v>
          </cell>
          <cell r="BC231">
            <v>0</v>
          </cell>
          <cell r="BD231">
            <v>0</v>
          </cell>
          <cell r="BE231">
            <v>0</v>
          </cell>
          <cell r="BF231">
            <v>0</v>
          </cell>
          <cell r="BG231">
            <v>0</v>
          </cell>
          <cell r="BH231">
            <v>0</v>
          </cell>
          <cell r="BI231">
            <v>0</v>
          </cell>
          <cell r="BJ231">
            <v>0</v>
          </cell>
          <cell r="BK231">
            <v>0</v>
          </cell>
          <cell r="BL231">
            <v>0</v>
          </cell>
          <cell r="BM231">
            <v>0</v>
          </cell>
          <cell r="BN231">
            <v>0</v>
          </cell>
          <cell r="BO231">
            <v>0</v>
          </cell>
          <cell r="BP231">
            <v>0</v>
          </cell>
          <cell r="BQ231">
            <v>0</v>
          </cell>
          <cell r="BR231">
            <v>0</v>
          </cell>
          <cell r="BS231">
            <v>0</v>
          </cell>
          <cell r="BT231">
            <v>0</v>
          </cell>
        </row>
        <row r="232">
          <cell r="A232" t="str">
            <v>S 119</v>
          </cell>
          <cell r="B232" t="str">
            <v>PMR Distribution (superette)</v>
          </cell>
          <cell r="C232">
            <v>0</v>
          </cell>
          <cell r="D232" t="str">
            <v>Place</v>
          </cell>
          <cell r="E232" t="str">
            <v>de la République</v>
          </cell>
          <cell r="F232" t="str">
            <v>34440</v>
          </cell>
          <cell r="G232" t="str">
            <v>Nissan lez Ensérune</v>
          </cell>
          <cell r="H232">
            <v>0</v>
          </cell>
          <cell r="I232">
            <v>0</v>
          </cell>
          <cell r="J232">
            <v>1</v>
          </cell>
          <cell r="K232">
            <v>0</v>
          </cell>
          <cell r="L232">
            <v>0</v>
          </cell>
          <cell r="M232">
            <v>1</v>
          </cell>
          <cell r="N232">
            <v>0</v>
          </cell>
          <cell r="O232">
            <v>0</v>
          </cell>
          <cell r="P232">
            <v>1</v>
          </cell>
          <cell r="Q232">
            <v>0</v>
          </cell>
          <cell r="R232">
            <v>360</v>
          </cell>
          <cell r="S232">
            <v>2</v>
          </cell>
          <cell r="T232">
            <v>720</v>
          </cell>
          <cell r="U232">
            <v>52</v>
          </cell>
          <cell r="V232">
            <v>37440</v>
          </cell>
          <cell r="W232">
            <v>404.35200000000003</v>
          </cell>
          <cell r="X232">
            <v>243.35999999999999</v>
          </cell>
          <cell r="Y232">
            <v>647.71199999999999</v>
          </cell>
          <cell r="Z232">
            <v>12</v>
          </cell>
          <cell r="AA232">
            <v>51.816960000000002</v>
          </cell>
          <cell r="AB232">
            <v>711.52895999999998</v>
          </cell>
          <cell r="AC232" t="str">
            <v>PMR Distribution (superette)</v>
          </cell>
          <cell r="AD232">
            <v>0</v>
          </cell>
          <cell r="AE232" t="str">
            <v>Place</v>
          </cell>
          <cell r="AF232" t="str">
            <v>de la République</v>
          </cell>
          <cell r="AG232" t="str">
            <v>34440</v>
          </cell>
          <cell r="AH232" t="str">
            <v>Nissan lez Ensérune</v>
          </cell>
          <cell r="AI232">
            <v>711.52895999999998</v>
          </cell>
          <cell r="AJ232">
            <v>0</v>
          </cell>
          <cell r="AK232">
            <v>0</v>
          </cell>
          <cell r="AL232">
            <v>0</v>
          </cell>
          <cell r="AM232" t="str">
            <v>non</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1</v>
          </cell>
          <cell r="BN232">
            <v>0</v>
          </cell>
          <cell r="BO232">
            <v>0</v>
          </cell>
          <cell r="BP232">
            <v>0</v>
          </cell>
          <cell r="BQ232">
            <v>0</v>
          </cell>
          <cell r="BR232">
            <v>0</v>
          </cell>
          <cell r="BS232">
            <v>0</v>
          </cell>
          <cell r="BT232">
            <v>0</v>
          </cell>
        </row>
        <row r="233">
          <cell r="A233" t="str">
            <v>S 120</v>
          </cell>
          <cell r="B233" t="str">
            <v>La Cigale (restaurant)</v>
          </cell>
          <cell r="C233">
            <v>0</v>
          </cell>
          <cell r="D233" t="str">
            <v>Place</v>
          </cell>
          <cell r="E233" t="str">
            <v>de la République</v>
          </cell>
          <cell r="F233" t="str">
            <v>34440</v>
          </cell>
          <cell r="G233" t="str">
            <v>Nissan lez Ensérune</v>
          </cell>
          <cell r="H233">
            <v>0</v>
          </cell>
          <cell r="I233">
            <v>0</v>
          </cell>
          <cell r="J233">
            <v>1</v>
          </cell>
          <cell r="K233">
            <v>0</v>
          </cell>
          <cell r="L233">
            <v>0</v>
          </cell>
          <cell r="M233">
            <v>1</v>
          </cell>
          <cell r="N233">
            <v>0</v>
          </cell>
          <cell r="O233">
            <v>1</v>
          </cell>
          <cell r="P233">
            <v>0</v>
          </cell>
          <cell r="Q233">
            <v>0</v>
          </cell>
          <cell r="R233">
            <v>120</v>
          </cell>
          <cell r="S233">
            <v>2</v>
          </cell>
          <cell r="T233">
            <v>240</v>
          </cell>
          <cell r="U233">
            <v>52</v>
          </cell>
          <cell r="V233">
            <v>12480</v>
          </cell>
          <cell r="W233">
            <v>134.78400000000002</v>
          </cell>
          <cell r="X233">
            <v>81.11999999999999</v>
          </cell>
          <cell r="Y233">
            <v>215.904</v>
          </cell>
          <cell r="Z233">
            <v>6</v>
          </cell>
          <cell r="AA233">
            <v>17.272320000000001</v>
          </cell>
          <cell r="AB233">
            <v>239.17632</v>
          </cell>
          <cell r="AC233" t="str">
            <v>La Cigale (restaurant)</v>
          </cell>
          <cell r="AD233">
            <v>0</v>
          </cell>
          <cell r="AE233" t="str">
            <v>Place</v>
          </cell>
          <cell r="AF233" t="str">
            <v>de la République</v>
          </cell>
          <cell r="AG233" t="str">
            <v>34440</v>
          </cell>
          <cell r="AH233" t="str">
            <v>Nissan lez Ensérune</v>
          </cell>
          <cell r="AI233">
            <v>239.17632</v>
          </cell>
          <cell r="AJ233">
            <v>0</v>
          </cell>
          <cell r="AK233">
            <v>0</v>
          </cell>
          <cell r="AL233">
            <v>0</v>
          </cell>
          <cell r="AM233" t="str">
            <v>non</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cell r="BD233">
            <v>0</v>
          </cell>
          <cell r="BE233">
            <v>0</v>
          </cell>
          <cell r="BF233">
            <v>0</v>
          </cell>
          <cell r="BG233">
            <v>0</v>
          </cell>
          <cell r="BH233">
            <v>0</v>
          </cell>
          <cell r="BI233">
            <v>0</v>
          </cell>
          <cell r="BJ233">
            <v>0</v>
          </cell>
          <cell r="BK233">
            <v>0</v>
          </cell>
          <cell r="BL233">
            <v>1</v>
          </cell>
          <cell r="BM233">
            <v>0</v>
          </cell>
          <cell r="BN233">
            <v>0</v>
          </cell>
          <cell r="BO233">
            <v>0</v>
          </cell>
          <cell r="BP233">
            <v>0</v>
          </cell>
          <cell r="BQ233">
            <v>0</v>
          </cell>
          <cell r="BR233">
            <v>0</v>
          </cell>
          <cell r="BS233">
            <v>0</v>
          </cell>
          <cell r="BT233">
            <v>0</v>
          </cell>
        </row>
        <row r="234">
          <cell r="A234" t="str">
            <v>S 121</v>
          </cell>
          <cell r="B234" t="str">
            <v>Boulangerie Martelet</v>
          </cell>
          <cell r="C234">
            <v>5</v>
          </cell>
          <cell r="D234" t="str">
            <v>Rue</v>
          </cell>
          <cell r="E234" t="str">
            <v>Fontaine</v>
          </cell>
          <cell r="F234" t="str">
            <v>34440</v>
          </cell>
          <cell r="G234" t="str">
            <v>Nissan lez Ensérune</v>
          </cell>
          <cell r="H234">
            <v>1</v>
          </cell>
          <cell r="I234">
            <v>0</v>
          </cell>
          <cell r="J234">
            <v>1</v>
          </cell>
          <cell r="K234">
            <v>1</v>
          </cell>
          <cell r="L234">
            <v>0</v>
          </cell>
          <cell r="M234">
            <v>1</v>
          </cell>
          <cell r="N234">
            <v>0</v>
          </cell>
          <cell r="O234">
            <v>0</v>
          </cell>
          <cell r="P234">
            <v>0</v>
          </cell>
          <cell r="Q234">
            <v>0</v>
          </cell>
          <cell r="R234">
            <v>0</v>
          </cell>
          <cell r="S234">
            <v>4</v>
          </cell>
          <cell r="T234">
            <v>0</v>
          </cell>
          <cell r="U234">
            <v>52</v>
          </cell>
          <cell r="V234">
            <v>0</v>
          </cell>
          <cell r="W234">
            <v>0</v>
          </cell>
          <cell r="X234">
            <v>0</v>
          </cell>
          <cell r="Y234">
            <v>0</v>
          </cell>
          <cell r="Z234">
            <v>0</v>
          </cell>
          <cell r="AA234">
            <v>0</v>
          </cell>
          <cell r="AB234">
            <v>0</v>
          </cell>
          <cell r="AC234" t="str">
            <v>Boulangerie Martelet</v>
          </cell>
          <cell r="AD234">
            <v>5</v>
          </cell>
          <cell r="AE234" t="str">
            <v>Rue</v>
          </cell>
          <cell r="AF234" t="str">
            <v>Fontaine</v>
          </cell>
          <cell r="AG234" t="str">
            <v>34440</v>
          </cell>
          <cell r="AH234" t="str">
            <v>Nissan lez Ensérune</v>
          </cell>
          <cell r="AI234">
            <v>0</v>
          </cell>
          <cell r="AJ234">
            <v>0</v>
          </cell>
          <cell r="AK234">
            <v>0</v>
          </cell>
          <cell r="AL234">
            <v>0</v>
          </cell>
          <cell r="AM234" t="str">
            <v>non</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cell r="BD234">
            <v>0</v>
          </cell>
          <cell r="BE234">
            <v>0</v>
          </cell>
          <cell r="BF234">
            <v>0</v>
          </cell>
          <cell r="BG234">
            <v>0</v>
          </cell>
          <cell r="BH234">
            <v>0</v>
          </cell>
          <cell r="BI234">
            <v>0</v>
          </cell>
          <cell r="BJ234">
            <v>0</v>
          </cell>
          <cell r="BK234">
            <v>0</v>
          </cell>
          <cell r="BL234">
            <v>0</v>
          </cell>
          <cell r="BM234">
            <v>0</v>
          </cell>
          <cell r="BN234">
            <v>0</v>
          </cell>
          <cell r="BO234">
            <v>0</v>
          </cell>
          <cell r="BP234">
            <v>0</v>
          </cell>
          <cell r="BQ234">
            <v>0</v>
          </cell>
          <cell r="BR234">
            <v>0</v>
          </cell>
          <cell r="BS234">
            <v>0</v>
          </cell>
          <cell r="BT234">
            <v>0</v>
          </cell>
        </row>
        <row r="235">
          <cell r="A235" t="str">
            <v>S 122</v>
          </cell>
          <cell r="B235" t="str">
            <v>Pain de Tradition</v>
          </cell>
          <cell r="C235">
            <v>5</v>
          </cell>
          <cell r="D235" t="str">
            <v>Rue</v>
          </cell>
          <cell r="E235" t="str">
            <v>Fontaine</v>
          </cell>
          <cell r="F235" t="str">
            <v>34440</v>
          </cell>
          <cell r="G235" t="str">
            <v>Nissan lez Ensérune</v>
          </cell>
          <cell r="H235">
            <v>1</v>
          </cell>
          <cell r="I235">
            <v>0</v>
          </cell>
          <cell r="J235">
            <v>1</v>
          </cell>
          <cell r="K235">
            <v>1</v>
          </cell>
          <cell r="L235">
            <v>0</v>
          </cell>
          <cell r="M235">
            <v>1</v>
          </cell>
          <cell r="N235">
            <v>0</v>
          </cell>
          <cell r="O235">
            <v>0</v>
          </cell>
          <cell r="P235">
            <v>0</v>
          </cell>
          <cell r="Q235">
            <v>0</v>
          </cell>
          <cell r="R235">
            <v>0</v>
          </cell>
          <cell r="S235">
            <v>4</v>
          </cell>
          <cell r="T235">
            <v>0</v>
          </cell>
          <cell r="U235">
            <v>52</v>
          </cell>
          <cell r="V235">
            <v>0</v>
          </cell>
          <cell r="W235">
            <v>0</v>
          </cell>
          <cell r="X235">
            <v>0</v>
          </cell>
          <cell r="Y235">
            <v>0</v>
          </cell>
          <cell r="Z235">
            <v>0</v>
          </cell>
          <cell r="AA235">
            <v>0</v>
          </cell>
          <cell r="AB235">
            <v>0</v>
          </cell>
          <cell r="AC235" t="str">
            <v>Pain de Tradition</v>
          </cell>
          <cell r="AD235">
            <v>5</v>
          </cell>
          <cell r="AE235" t="str">
            <v>Rue</v>
          </cell>
          <cell r="AF235" t="str">
            <v>Fontaine</v>
          </cell>
          <cell r="AG235" t="str">
            <v>34440</v>
          </cell>
          <cell r="AH235" t="str">
            <v>Nissan lez Ensérune</v>
          </cell>
          <cell r="AI235">
            <v>0</v>
          </cell>
          <cell r="AJ235">
            <v>0</v>
          </cell>
          <cell r="AK235">
            <v>0</v>
          </cell>
          <cell r="AL235">
            <v>0</v>
          </cell>
          <cell r="AM235" t="str">
            <v>non</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cell r="BD235">
            <v>0</v>
          </cell>
          <cell r="BE235">
            <v>0</v>
          </cell>
          <cell r="BF235">
            <v>0</v>
          </cell>
          <cell r="BG235">
            <v>0</v>
          </cell>
          <cell r="BH235">
            <v>0</v>
          </cell>
          <cell r="BI235">
            <v>0</v>
          </cell>
          <cell r="BJ235">
            <v>0</v>
          </cell>
          <cell r="BK235">
            <v>0</v>
          </cell>
          <cell r="BL235">
            <v>0</v>
          </cell>
          <cell r="BM235">
            <v>0</v>
          </cell>
          <cell r="BN235">
            <v>0</v>
          </cell>
          <cell r="BO235">
            <v>0</v>
          </cell>
          <cell r="BP235">
            <v>0</v>
          </cell>
          <cell r="BQ235">
            <v>0</v>
          </cell>
          <cell r="BR235">
            <v>0</v>
          </cell>
          <cell r="BS235">
            <v>0</v>
          </cell>
          <cell r="BT235">
            <v>0</v>
          </cell>
        </row>
        <row r="236">
          <cell r="A236" t="str">
            <v>S 123</v>
          </cell>
          <cell r="B236" t="str">
            <v xml:space="preserve">Boulangerie  </v>
          </cell>
          <cell r="C236">
            <v>15</v>
          </cell>
          <cell r="D236" t="str">
            <v>Place</v>
          </cell>
          <cell r="E236" t="str">
            <v>du Marché</v>
          </cell>
          <cell r="F236" t="str">
            <v>34440</v>
          </cell>
          <cell r="G236" t="str">
            <v>Nissan lez Ensérune</v>
          </cell>
          <cell r="H236">
            <v>1</v>
          </cell>
          <cell r="I236">
            <v>0</v>
          </cell>
          <cell r="J236">
            <v>1</v>
          </cell>
          <cell r="K236">
            <v>1</v>
          </cell>
          <cell r="L236">
            <v>0</v>
          </cell>
          <cell r="M236">
            <v>1</v>
          </cell>
          <cell r="N236">
            <v>0</v>
          </cell>
          <cell r="O236">
            <v>0</v>
          </cell>
          <cell r="P236">
            <v>0</v>
          </cell>
          <cell r="Q236">
            <v>0</v>
          </cell>
          <cell r="R236">
            <v>0</v>
          </cell>
          <cell r="S236">
            <v>4</v>
          </cell>
          <cell r="T236">
            <v>0</v>
          </cell>
          <cell r="U236">
            <v>52</v>
          </cell>
          <cell r="V236">
            <v>0</v>
          </cell>
          <cell r="W236">
            <v>0</v>
          </cell>
          <cell r="X236">
            <v>0</v>
          </cell>
          <cell r="Y236">
            <v>0</v>
          </cell>
          <cell r="Z236">
            <v>0</v>
          </cell>
          <cell r="AA236">
            <v>0</v>
          </cell>
          <cell r="AB236">
            <v>0</v>
          </cell>
          <cell r="AC236" t="str">
            <v xml:space="preserve">Boulangerie  </v>
          </cell>
          <cell r="AD236">
            <v>15</v>
          </cell>
          <cell r="AE236" t="str">
            <v>Place</v>
          </cell>
          <cell r="AF236" t="str">
            <v>du Marché</v>
          </cell>
          <cell r="AG236" t="str">
            <v>34440</v>
          </cell>
          <cell r="AH236" t="str">
            <v>Nissan lez Ensérune</v>
          </cell>
          <cell r="AI236">
            <v>0</v>
          </cell>
          <cell r="AJ236">
            <v>0</v>
          </cell>
          <cell r="AK236">
            <v>0</v>
          </cell>
          <cell r="AL236">
            <v>0</v>
          </cell>
          <cell r="AM236" t="str">
            <v>non</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cell r="BA236">
            <v>0</v>
          </cell>
          <cell r="BB236">
            <v>0</v>
          </cell>
          <cell r="BC236">
            <v>0</v>
          </cell>
          <cell r="BD236">
            <v>0</v>
          </cell>
          <cell r="BE236">
            <v>0</v>
          </cell>
          <cell r="BF236">
            <v>0</v>
          </cell>
          <cell r="BG236">
            <v>0</v>
          </cell>
          <cell r="BH236">
            <v>0</v>
          </cell>
          <cell r="BI236">
            <v>0</v>
          </cell>
          <cell r="BJ236">
            <v>0</v>
          </cell>
          <cell r="BK236">
            <v>0</v>
          </cell>
          <cell r="BL236">
            <v>0</v>
          </cell>
          <cell r="BM236">
            <v>0</v>
          </cell>
          <cell r="BN236">
            <v>0</v>
          </cell>
          <cell r="BO236">
            <v>0</v>
          </cell>
          <cell r="BP236">
            <v>0</v>
          </cell>
          <cell r="BQ236">
            <v>0</v>
          </cell>
          <cell r="BR236">
            <v>0</v>
          </cell>
          <cell r="BS236">
            <v>0</v>
          </cell>
          <cell r="BT236">
            <v>0</v>
          </cell>
        </row>
        <row r="237">
          <cell r="A237" t="str">
            <v>S 124</v>
          </cell>
          <cell r="B237" t="str">
            <v>Le Patio d'Ensérune</v>
          </cell>
          <cell r="C237">
            <v>8</v>
          </cell>
          <cell r="D237" t="str">
            <v>Avenue</v>
          </cell>
          <cell r="E237" t="str">
            <v>de la Promenade</v>
          </cell>
          <cell r="F237" t="str">
            <v>34440</v>
          </cell>
          <cell r="G237" t="str">
            <v>Nissan lez Ensérune</v>
          </cell>
          <cell r="H237">
            <v>1</v>
          </cell>
          <cell r="I237">
            <v>0</v>
          </cell>
          <cell r="J237">
            <v>1</v>
          </cell>
          <cell r="K237">
            <v>1</v>
          </cell>
          <cell r="L237">
            <v>0</v>
          </cell>
          <cell r="M237">
            <v>1</v>
          </cell>
          <cell r="N237">
            <v>0</v>
          </cell>
          <cell r="O237">
            <v>0</v>
          </cell>
          <cell r="P237">
            <v>0</v>
          </cell>
          <cell r="Q237">
            <v>0</v>
          </cell>
          <cell r="R237">
            <v>0</v>
          </cell>
          <cell r="S237">
            <v>4</v>
          </cell>
          <cell r="T237">
            <v>0</v>
          </cell>
          <cell r="U237">
            <v>52</v>
          </cell>
          <cell r="V237">
            <v>0</v>
          </cell>
          <cell r="W237">
            <v>0</v>
          </cell>
          <cell r="X237">
            <v>0</v>
          </cell>
          <cell r="Y237">
            <v>0</v>
          </cell>
          <cell r="Z237">
            <v>0</v>
          </cell>
          <cell r="AA237">
            <v>0</v>
          </cell>
          <cell r="AB237">
            <v>0</v>
          </cell>
          <cell r="AC237" t="str">
            <v>Le Patio d'Ensérune</v>
          </cell>
          <cell r="AD237">
            <v>8</v>
          </cell>
          <cell r="AE237" t="str">
            <v>Avenue</v>
          </cell>
          <cell r="AF237" t="str">
            <v>de la Promenade</v>
          </cell>
          <cell r="AG237" t="str">
            <v>34440</v>
          </cell>
          <cell r="AH237" t="str">
            <v>Nissan lez Ensérune</v>
          </cell>
          <cell r="AI237">
            <v>0</v>
          </cell>
          <cell r="AJ237">
            <v>0</v>
          </cell>
          <cell r="AK237">
            <v>0</v>
          </cell>
          <cell r="AL237">
            <v>0</v>
          </cell>
          <cell r="AM237" t="str">
            <v>non</v>
          </cell>
          <cell r="AN237">
            <v>0</v>
          </cell>
          <cell r="AO237">
            <v>0</v>
          </cell>
          <cell r="AP237">
            <v>0</v>
          </cell>
          <cell r="AQ237">
            <v>0</v>
          </cell>
          <cell r="AR237">
            <v>0</v>
          </cell>
          <cell r="AS237">
            <v>0</v>
          </cell>
          <cell r="AT237">
            <v>0</v>
          </cell>
          <cell r="AU237">
            <v>0</v>
          </cell>
          <cell r="AV237">
            <v>0</v>
          </cell>
          <cell r="AW237">
            <v>0</v>
          </cell>
          <cell r="AX237">
            <v>0</v>
          </cell>
          <cell r="AY237">
            <v>0</v>
          </cell>
          <cell r="AZ237">
            <v>0</v>
          </cell>
          <cell r="BA237">
            <v>0</v>
          </cell>
          <cell r="BB237">
            <v>0</v>
          </cell>
          <cell r="BC237">
            <v>0</v>
          </cell>
          <cell r="BD237">
            <v>0</v>
          </cell>
          <cell r="BE237">
            <v>0</v>
          </cell>
          <cell r="BF237">
            <v>0</v>
          </cell>
          <cell r="BG237">
            <v>0</v>
          </cell>
          <cell r="BH237">
            <v>0</v>
          </cell>
          <cell r="BI237">
            <v>0</v>
          </cell>
          <cell r="BJ237">
            <v>0</v>
          </cell>
          <cell r="BK237">
            <v>0</v>
          </cell>
          <cell r="BL237">
            <v>0</v>
          </cell>
          <cell r="BM237">
            <v>0</v>
          </cell>
          <cell r="BN237">
            <v>0</v>
          </cell>
          <cell r="BO237">
            <v>0</v>
          </cell>
          <cell r="BP237">
            <v>0</v>
          </cell>
          <cell r="BQ237">
            <v>0</v>
          </cell>
          <cell r="BR237">
            <v>0</v>
          </cell>
          <cell r="BS237">
            <v>0</v>
          </cell>
          <cell r="BT237">
            <v>0</v>
          </cell>
        </row>
        <row r="238">
          <cell r="A238" t="str">
            <v>S 125.1</v>
          </cell>
          <cell r="B238" t="str">
            <v>Tilt Auto</v>
          </cell>
          <cell r="C238">
            <v>0</v>
          </cell>
          <cell r="D238" t="str">
            <v>Route</v>
          </cell>
          <cell r="E238" t="str">
            <v xml:space="preserve">Nationale 113 Les Perrières </v>
          </cell>
          <cell r="F238" t="str">
            <v>34440</v>
          </cell>
          <cell r="G238" t="str">
            <v>Nissan lez Ensérune</v>
          </cell>
          <cell r="H238">
            <v>0</v>
          </cell>
          <cell r="I238">
            <v>0</v>
          </cell>
          <cell r="J238">
            <v>1</v>
          </cell>
          <cell r="K238">
            <v>0</v>
          </cell>
          <cell r="L238">
            <v>0</v>
          </cell>
          <cell r="M238">
            <v>0</v>
          </cell>
          <cell r="N238">
            <v>0</v>
          </cell>
          <cell r="O238">
            <v>0</v>
          </cell>
          <cell r="P238">
            <v>0</v>
          </cell>
          <cell r="Q238">
            <v>4</v>
          </cell>
          <cell r="R238">
            <v>3080</v>
          </cell>
          <cell r="S238">
            <v>1</v>
          </cell>
          <cell r="T238">
            <v>3080</v>
          </cell>
          <cell r="U238">
            <v>52</v>
          </cell>
          <cell r="V238">
            <v>160160</v>
          </cell>
          <cell r="W238">
            <v>1729.7280000000001</v>
          </cell>
          <cell r="X238">
            <v>1041.04</v>
          </cell>
          <cell r="Y238">
            <v>2770.768</v>
          </cell>
          <cell r="Z238">
            <v>120</v>
          </cell>
          <cell r="AA238">
            <v>221.66144</v>
          </cell>
          <cell r="AB238">
            <v>3112.4294399999999</v>
          </cell>
          <cell r="AC238" t="str">
            <v>Tilt Auto</v>
          </cell>
          <cell r="AD238">
            <v>0</v>
          </cell>
          <cell r="AE238" t="str">
            <v>Route</v>
          </cell>
          <cell r="AF238" t="str">
            <v xml:space="preserve">Nationale 113 Les Perrières </v>
          </cell>
          <cell r="AG238" t="str">
            <v>34440</v>
          </cell>
          <cell r="AH238" t="str">
            <v>Nissan lez Ensérune</v>
          </cell>
          <cell r="AI238">
            <v>3112.4294399999999</v>
          </cell>
          <cell r="AJ238">
            <v>6020</v>
          </cell>
          <cell r="AK238">
            <v>-2907.5705600000001</v>
          </cell>
          <cell r="AL238">
            <v>0</v>
          </cell>
          <cell r="AM238" t="str">
            <v>non</v>
          </cell>
          <cell r="AN238">
            <v>0</v>
          </cell>
          <cell r="AO238">
            <v>0</v>
          </cell>
          <cell r="AP238">
            <v>0</v>
          </cell>
          <cell r="AQ238">
            <v>0</v>
          </cell>
          <cell r="AR238">
            <v>0</v>
          </cell>
          <cell r="AS238" t="str">
            <v>501Z</v>
          </cell>
          <cell r="AT238">
            <v>351040407</v>
          </cell>
          <cell r="AU238">
            <v>0</v>
          </cell>
          <cell r="AV238" t="str">
            <v>Recyclage automobile</v>
          </cell>
          <cell r="AW238" t="str">
            <v>Madame de CONQUAND</v>
          </cell>
          <cell r="AX238" t="str">
            <v>Comptable</v>
          </cell>
          <cell r="AY238" t="str">
            <v xml:space="preserve">04 67 11 82 90 </v>
          </cell>
          <cell r="AZ238" t="str">
            <v>04 67 37 29 22</v>
          </cell>
          <cell r="BA238" t="str">
            <v>tiltauto.nissan@wanadoo.fr</v>
          </cell>
          <cell r="BB238">
            <v>0</v>
          </cell>
          <cell r="BC238">
            <v>0</v>
          </cell>
          <cell r="BD238">
            <v>0</v>
          </cell>
          <cell r="BE238">
            <v>0</v>
          </cell>
          <cell r="BF238">
            <v>0</v>
          </cell>
          <cell r="BG238">
            <v>0</v>
          </cell>
          <cell r="BH238">
            <v>0</v>
          </cell>
          <cell r="BI238">
            <v>0</v>
          </cell>
          <cell r="BJ238">
            <v>0</v>
          </cell>
          <cell r="BK238">
            <v>0</v>
          </cell>
          <cell r="BL238">
            <v>0</v>
          </cell>
          <cell r="BM238">
            <v>0</v>
          </cell>
          <cell r="BN238">
            <v>4</v>
          </cell>
          <cell r="BO238">
            <v>0</v>
          </cell>
          <cell r="BP238">
            <v>0</v>
          </cell>
          <cell r="BQ238">
            <v>0</v>
          </cell>
          <cell r="BR238">
            <v>0</v>
          </cell>
          <cell r="BS238">
            <v>0</v>
          </cell>
          <cell r="BT238">
            <v>0</v>
          </cell>
        </row>
        <row r="239">
          <cell r="A239" t="str">
            <v>S 126</v>
          </cell>
          <cell r="B239" t="str">
            <v>Gite (parking RN 113)</v>
          </cell>
          <cell r="C239">
            <v>0</v>
          </cell>
          <cell r="D239" t="str">
            <v>Route</v>
          </cell>
          <cell r="E239" t="str">
            <v>Nationale 113</v>
          </cell>
          <cell r="F239" t="str">
            <v>34440</v>
          </cell>
          <cell r="G239" t="str">
            <v>Nissan lez Ensérune</v>
          </cell>
          <cell r="H239">
            <v>0</v>
          </cell>
          <cell r="I239">
            <v>0</v>
          </cell>
          <cell r="J239">
            <v>1</v>
          </cell>
          <cell r="K239">
            <v>0</v>
          </cell>
          <cell r="L239">
            <v>0</v>
          </cell>
          <cell r="M239">
            <v>0</v>
          </cell>
          <cell r="N239">
            <v>0</v>
          </cell>
          <cell r="O239">
            <v>0</v>
          </cell>
          <cell r="P239">
            <v>1</v>
          </cell>
          <cell r="Q239">
            <v>0</v>
          </cell>
          <cell r="R239">
            <v>360</v>
          </cell>
          <cell r="S239">
            <v>1</v>
          </cell>
          <cell r="T239">
            <v>360</v>
          </cell>
          <cell r="U239">
            <v>52</v>
          </cell>
          <cell r="V239">
            <v>18720</v>
          </cell>
          <cell r="W239">
            <v>202.17600000000002</v>
          </cell>
          <cell r="X239">
            <v>121.67999999999999</v>
          </cell>
          <cell r="Y239">
            <v>323.85599999999999</v>
          </cell>
          <cell r="Z239">
            <v>12</v>
          </cell>
          <cell r="AA239">
            <v>25.908480000000001</v>
          </cell>
          <cell r="AB239">
            <v>361.76447999999999</v>
          </cell>
          <cell r="AC239" t="str">
            <v>Gite (parking RN 113)</v>
          </cell>
          <cell r="AD239">
            <v>0</v>
          </cell>
          <cell r="AE239" t="str">
            <v>Route</v>
          </cell>
          <cell r="AF239" t="str">
            <v>Nationale 113</v>
          </cell>
          <cell r="AG239" t="str">
            <v>34440</v>
          </cell>
          <cell r="AH239" t="str">
            <v>Nissan lez Ensérune</v>
          </cell>
          <cell r="AI239">
            <v>361.76447999999999</v>
          </cell>
          <cell r="AJ239">
            <v>0</v>
          </cell>
          <cell r="AK239">
            <v>0</v>
          </cell>
          <cell r="AL239">
            <v>0</v>
          </cell>
          <cell r="AM239" t="str">
            <v>non</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v>0</v>
          </cell>
          <cell r="BB239">
            <v>0</v>
          </cell>
          <cell r="BC239">
            <v>1</v>
          </cell>
          <cell r="BD239">
            <v>0</v>
          </cell>
          <cell r="BE239">
            <v>0</v>
          </cell>
          <cell r="BF239">
            <v>0</v>
          </cell>
          <cell r="BG239">
            <v>1</v>
          </cell>
          <cell r="BH239">
            <v>0</v>
          </cell>
          <cell r="BI239">
            <v>0</v>
          </cell>
          <cell r="BJ239">
            <v>0</v>
          </cell>
          <cell r="BK239">
            <v>0</v>
          </cell>
          <cell r="BL239">
            <v>0</v>
          </cell>
          <cell r="BM239">
            <v>1</v>
          </cell>
          <cell r="BN239">
            <v>0</v>
          </cell>
          <cell r="BO239">
            <v>1</v>
          </cell>
          <cell r="BP239">
            <v>0</v>
          </cell>
          <cell r="BQ239">
            <v>0</v>
          </cell>
          <cell r="BR239">
            <v>0</v>
          </cell>
          <cell r="BS239">
            <v>1</v>
          </cell>
          <cell r="BT239">
            <v>0</v>
          </cell>
        </row>
        <row r="240">
          <cell r="A240" t="str">
            <v>S 127</v>
          </cell>
          <cell r="B240" t="str">
            <v>Unisource  (jus de fruits)</v>
          </cell>
          <cell r="C240">
            <v>0</v>
          </cell>
          <cell r="D240">
            <v>0</v>
          </cell>
          <cell r="E240" t="str">
            <v>Z.I. La Mouline</v>
          </cell>
          <cell r="F240" t="str">
            <v>34440</v>
          </cell>
          <cell r="G240" t="str">
            <v>Nissan lez Ensérune</v>
          </cell>
          <cell r="H240">
            <v>0</v>
          </cell>
          <cell r="I240">
            <v>0</v>
          </cell>
          <cell r="J240">
            <v>1</v>
          </cell>
          <cell r="K240">
            <v>0</v>
          </cell>
          <cell r="L240">
            <v>0</v>
          </cell>
          <cell r="M240">
            <v>0</v>
          </cell>
          <cell r="N240">
            <v>0</v>
          </cell>
          <cell r="O240">
            <v>0</v>
          </cell>
          <cell r="P240">
            <v>0</v>
          </cell>
          <cell r="Q240">
            <v>0</v>
          </cell>
          <cell r="R240">
            <v>0</v>
          </cell>
          <cell r="S240">
            <v>1</v>
          </cell>
          <cell r="T240">
            <v>0</v>
          </cell>
          <cell r="U240">
            <v>52</v>
          </cell>
          <cell r="V240">
            <v>0</v>
          </cell>
          <cell r="W240">
            <v>0</v>
          </cell>
          <cell r="X240">
            <v>0</v>
          </cell>
          <cell r="Y240">
            <v>0</v>
          </cell>
          <cell r="Z240">
            <v>0</v>
          </cell>
          <cell r="AA240">
            <v>0</v>
          </cell>
          <cell r="AB240">
            <v>0</v>
          </cell>
          <cell r="AC240" t="str">
            <v>Unisource  (jus de fruits)</v>
          </cell>
          <cell r="AD240">
            <v>0</v>
          </cell>
          <cell r="AE240">
            <v>0</v>
          </cell>
          <cell r="AF240" t="str">
            <v>Z.I. La Mouline</v>
          </cell>
          <cell r="AG240" t="str">
            <v>34440</v>
          </cell>
          <cell r="AH240" t="str">
            <v>Nissan lez Ensérune</v>
          </cell>
          <cell r="AI240">
            <v>0</v>
          </cell>
          <cell r="AJ240">
            <v>0</v>
          </cell>
          <cell r="AK240">
            <v>0</v>
          </cell>
          <cell r="AL240">
            <v>0</v>
          </cell>
          <cell r="AM240" t="str">
            <v>non</v>
          </cell>
          <cell r="AN240">
            <v>0</v>
          </cell>
          <cell r="AO240">
            <v>0</v>
          </cell>
          <cell r="AP240">
            <v>0</v>
          </cell>
          <cell r="AQ240">
            <v>0</v>
          </cell>
          <cell r="AR240">
            <v>0</v>
          </cell>
          <cell r="AS240">
            <v>0</v>
          </cell>
          <cell r="AT240">
            <v>0</v>
          </cell>
          <cell r="AU240">
            <v>0</v>
          </cell>
          <cell r="AV240" t="str">
            <v>Préparation de jus de fruit</v>
          </cell>
          <cell r="AW240" t="str">
            <v>Monsieur KLEIN Pierre</v>
          </cell>
          <cell r="AX240" t="str">
            <v>Responsable Qualité</v>
          </cell>
          <cell r="AY240" t="str">
            <v>04 67 11 61 65</v>
          </cell>
          <cell r="AZ240" t="str">
            <v>04 67 11 61 99</v>
          </cell>
          <cell r="BA240" t="str">
            <v>pierre.klein@fruite.fr</v>
          </cell>
          <cell r="BB240">
            <v>0</v>
          </cell>
          <cell r="BC240">
            <v>0</v>
          </cell>
          <cell r="BD240">
            <v>0</v>
          </cell>
          <cell r="BE240">
            <v>0</v>
          </cell>
          <cell r="BF240">
            <v>0</v>
          </cell>
          <cell r="BG240">
            <v>0</v>
          </cell>
          <cell r="BH240">
            <v>0</v>
          </cell>
          <cell r="BI240">
            <v>0</v>
          </cell>
          <cell r="BJ240">
            <v>0</v>
          </cell>
          <cell r="BK240">
            <v>0</v>
          </cell>
          <cell r="BL240">
            <v>0</v>
          </cell>
          <cell r="BM240">
            <v>0</v>
          </cell>
          <cell r="BN240">
            <v>0</v>
          </cell>
          <cell r="BO240">
            <v>0</v>
          </cell>
          <cell r="BP240">
            <v>0</v>
          </cell>
          <cell r="BQ240">
            <v>0</v>
          </cell>
          <cell r="BR240">
            <v>0</v>
          </cell>
          <cell r="BS240">
            <v>0</v>
          </cell>
          <cell r="BT240">
            <v>0</v>
          </cell>
        </row>
        <row r="241">
          <cell r="A241" t="str">
            <v>S 128</v>
          </cell>
          <cell r="B241" t="str">
            <v>Domaine de Salabert (gite)</v>
          </cell>
          <cell r="C241">
            <v>0</v>
          </cell>
          <cell r="D241" t="str">
            <v>Route</v>
          </cell>
          <cell r="E241" t="str">
            <v>Nationale 113</v>
          </cell>
          <cell r="F241" t="str">
            <v>34440</v>
          </cell>
          <cell r="G241" t="str">
            <v>Nissan lez Ensérune</v>
          </cell>
          <cell r="H241">
            <v>0</v>
          </cell>
          <cell r="I241">
            <v>0</v>
          </cell>
          <cell r="J241">
            <v>1</v>
          </cell>
          <cell r="K241">
            <v>0</v>
          </cell>
          <cell r="L241">
            <v>0</v>
          </cell>
          <cell r="M241">
            <v>0</v>
          </cell>
          <cell r="N241">
            <v>0</v>
          </cell>
          <cell r="O241">
            <v>0</v>
          </cell>
          <cell r="P241">
            <v>1</v>
          </cell>
          <cell r="Q241">
            <v>0</v>
          </cell>
          <cell r="R241">
            <v>360</v>
          </cell>
          <cell r="S241">
            <v>1</v>
          </cell>
          <cell r="T241">
            <v>360</v>
          </cell>
          <cell r="U241">
            <v>52</v>
          </cell>
          <cell r="V241">
            <v>18720</v>
          </cell>
          <cell r="W241">
            <v>202.17600000000002</v>
          </cell>
          <cell r="X241">
            <v>121.67999999999999</v>
          </cell>
          <cell r="Y241">
            <v>323.85599999999999</v>
          </cell>
          <cell r="Z241">
            <v>12</v>
          </cell>
          <cell r="AA241">
            <v>25.908480000000001</v>
          </cell>
          <cell r="AB241">
            <v>361.76447999999999</v>
          </cell>
          <cell r="AC241" t="str">
            <v>Domaine de Salabert (gite)</v>
          </cell>
          <cell r="AD241">
            <v>0</v>
          </cell>
          <cell r="AE241" t="str">
            <v>Route</v>
          </cell>
          <cell r="AF241" t="str">
            <v>Nationale 113</v>
          </cell>
          <cell r="AG241" t="str">
            <v>34440</v>
          </cell>
          <cell r="AH241" t="str">
            <v>Nissan lez Ensérune</v>
          </cell>
          <cell r="AI241">
            <v>361.76447999999999</v>
          </cell>
          <cell r="AJ241">
            <v>0</v>
          </cell>
          <cell r="AK241">
            <v>0</v>
          </cell>
          <cell r="AL241">
            <v>0</v>
          </cell>
          <cell r="AM241" t="str">
            <v>non</v>
          </cell>
          <cell r="AN241">
            <v>0</v>
          </cell>
          <cell r="AO241">
            <v>0</v>
          </cell>
          <cell r="AP241">
            <v>0</v>
          </cell>
          <cell r="AQ241">
            <v>0</v>
          </cell>
          <cell r="AR241">
            <v>0</v>
          </cell>
          <cell r="AS241">
            <v>0</v>
          </cell>
          <cell r="AT241">
            <v>0</v>
          </cell>
          <cell r="AU241">
            <v>0</v>
          </cell>
          <cell r="AV241" t="str">
            <v>gite</v>
          </cell>
          <cell r="AW241" t="str">
            <v>Madame ROUSSELON J.</v>
          </cell>
          <cell r="AX241" t="str">
            <v>Propriétaire</v>
          </cell>
          <cell r="AY241" t="str">
            <v>06 17 33 04 40</v>
          </cell>
          <cell r="AZ241" t="str">
            <v>04 67 37 00 27</v>
          </cell>
          <cell r="BA241" t="str">
            <v>jaqueline.rousselon@orange.fr</v>
          </cell>
          <cell r="BB241">
            <v>0</v>
          </cell>
          <cell r="BC241">
            <v>0</v>
          </cell>
          <cell r="BD241">
            <v>1</v>
          </cell>
          <cell r="BE241">
            <v>0</v>
          </cell>
          <cell r="BF241">
            <v>0</v>
          </cell>
          <cell r="BG241">
            <v>0</v>
          </cell>
          <cell r="BH241">
            <v>1</v>
          </cell>
          <cell r="BI241">
            <v>0</v>
          </cell>
          <cell r="BJ241">
            <v>0</v>
          </cell>
          <cell r="BK241">
            <v>0</v>
          </cell>
          <cell r="BL241">
            <v>0</v>
          </cell>
          <cell r="BM241">
            <v>1</v>
          </cell>
          <cell r="BN241">
            <v>0</v>
          </cell>
          <cell r="BO241">
            <v>0</v>
          </cell>
          <cell r="BP241">
            <v>1</v>
          </cell>
          <cell r="BQ241">
            <v>0</v>
          </cell>
          <cell r="BR241">
            <v>0</v>
          </cell>
          <cell r="BS241">
            <v>0</v>
          </cell>
          <cell r="BT241">
            <v>1</v>
          </cell>
        </row>
        <row r="242">
          <cell r="A242" t="str">
            <v>S 129</v>
          </cell>
          <cell r="B242" t="str">
            <v>Foyer Cantaussels</v>
          </cell>
          <cell r="C242">
            <v>26</v>
          </cell>
          <cell r="D242" t="str">
            <v>Boulevard</v>
          </cell>
          <cell r="E242" t="str">
            <v>de Cantaussils</v>
          </cell>
          <cell r="F242" t="str">
            <v>34440</v>
          </cell>
          <cell r="G242" t="str">
            <v>Nissan lez Ensérune</v>
          </cell>
          <cell r="H242">
            <v>0</v>
          </cell>
          <cell r="I242">
            <v>0</v>
          </cell>
          <cell r="J242">
            <v>1</v>
          </cell>
          <cell r="K242">
            <v>0</v>
          </cell>
          <cell r="L242">
            <v>0</v>
          </cell>
          <cell r="M242">
            <v>1</v>
          </cell>
          <cell r="N242">
            <v>0</v>
          </cell>
          <cell r="O242">
            <v>0</v>
          </cell>
          <cell r="P242">
            <v>0</v>
          </cell>
          <cell r="Q242">
            <v>2</v>
          </cell>
          <cell r="R242">
            <v>1540</v>
          </cell>
          <cell r="S242">
            <v>2</v>
          </cell>
          <cell r="T242">
            <v>3080</v>
          </cell>
          <cell r="U242">
            <v>52</v>
          </cell>
          <cell r="V242">
            <v>160160</v>
          </cell>
          <cell r="W242">
            <v>1729.7280000000001</v>
          </cell>
          <cell r="X242">
            <v>1041.04</v>
          </cell>
          <cell r="Y242">
            <v>2770.768</v>
          </cell>
          <cell r="Z242">
            <v>60</v>
          </cell>
          <cell r="AA242">
            <v>221.66144</v>
          </cell>
          <cell r="AB242">
            <v>3052.4294399999999</v>
          </cell>
          <cell r="AC242" t="str">
            <v>Foyer Cantaussels APEAI Ouest Hérault</v>
          </cell>
          <cell r="AD242">
            <v>0</v>
          </cell>
          <cell r="AE242" t="str">
            <v>Traverse</v>
          </cell>
          <cell r="AF242" t="str">
            <v>de Colombiers</v>
          </cell>
          <cell r="AG242">
            <v>34500</v>
          </cell>
          <cell r="AH242" t="str">
            <v>Béziers</v>
          </cell>
          <cell r="AI242">
            <v>3052.4294399999999</v>
          </cell>
          <cell r="AJ242">
            <v>0</v>
          </cell>
          <cell r="AK242">
            <v>3052.4294399999999</v>
          </cell>
          <cell r="AL242">
            <v>3052.4294399999999</v>
          </cell>
          <cell r="AM242" t="str">
            <v>non</v>
          </cell>
          <cell r="AN242">
            <v>0</v>
          </cell>
          <cell r="AO242">
            <v>0</v>
          </cell>
          <cell r="AP242">
            <v>0</v>
          </cell>
          <cell r="AQ242">
            <v>0</v>
          </cell>
          <cell r="AR242">
            <v>0</v>
          </cell>
          <cell r="AS242" t="str">
            <v>8899B</v>
          </cell>
          <cell r="AT242">
            <v>31884629200106</v>
          </cell>
          <cell r="AU242">
            <v>0</v>
          </cell>
          <cell r="AV242" t="str">
            <v>Foyer d'hébergement d'adulte handicapé mental</v>
          </cell>
          <cell r="AW242" t="str">
            <v>Monsieur REISSER</v>
          </cell>
          <cell r="AX242" t="str">
            <v>Directeur</v>
          </cell>
          <cell r="AY242" t="str">
            <v>04 67 49 89 68</v>
          </cell>
          <cell r="AZ242" t="str">
            <v>04 67 49 89 57</v>
          </cell>
          <cell r="BA242" t="str">
            <v>reisser@apeiouestherault.fr</v>
          </cell>
          <cell r="BB242">
            <v>0</v>
          </cell>
          <cell r="BC242">
            <v>1</v>
          </cell>
          <cell r="BD242">
            <v>0</v>
          </cell>
          <cell r="BE242">
            <v>0</v>
          </cell>
          <cell r="BF242">
            <v>0</v>
          </cell>
          <cell r="BG242">
            <v>1</v>
          </cell>
          <cell r="BH242">
            <v>0</v>
          </cell>
          <cell r="BI242">
            <v>0</v>
          </cell>
          <cell r="BJ242">
            <v>0</v>
          </cell>
          <cell r="BK242">
            <v>0</v>
          </cell>
          <cell r="BL242">
            <v>0</v>
          </cell>
          <cell r="BM242">
            <v>0</v>
          </cell>
          <cell r="BN242">
            <v>2</v>
          </cell>
          <cell r="BO242">
            <v>1</v>
          </cell>
          <cell r="BP242">
            <v>0</v>
          </cell>
          <cell r="BQ242">
            <v>0</v>
          </cell>
          <cell r="BR242">
            <v>0</v>
          </cell>
          <cell r="BS242">
            <v>1</v>
          </cell>
          <cell r="BT242">
            <v>0</v>
          </cell>
        </row>
        <row r="243">
          <cell r="A243" t="str">
            <v>S 130</v>
          </cell>
          <cell r="B243" t="str">
            <v>Monte-Bacco</v>
          </cell>
          <cell r="C243">
            <v>11</v>
          </cell>
          <cell r="D243" t="str">
            <v>Chemin</v>
          </cell>
          <cell r="E243" t="str">
            <v>de la Missouane</v>
          </cell>
          <cell r="F243" t="str">
            <v>34440</v>
          </cell>
          <cell r="G243" t="str">
            <v>Nissan lez Ensérune</v>
          </cell>
          <cell r="H243">
            <v>0</v>
          </cell>
          <cell r="I243">
            <v>0</v>
          </cell>
          <cell r="J243">
            <v>1</v>
          </cell>
          <cell r="K243">
            <v>0</v>
          </cell>
          <cell r="L243">
            <v>0</v>
          </cell>
          <cell r="M243">
            <v>0</v>
          </cell>
          <cell r="N243">
            <v>0</v>
          </cell>
          <cell r="O243">
            <v>0</v>
          </cell>
          <cell r="P243">
            <v>0</v>
          </cell>
          <cell r="Q243">
            <v>1</v>
          </cell>
          <cell r="R243">
            <v>770</v>
          </cell>
          <cell r="S243">
            <v>1</v>
          </cell>
          <cell r="T243">
            <v>770</v>
          </cell>
          <cell r="U243">
            <v>52</v>
          </cell>
          <cell r="V243">
            <v>40040</v>
          </cell>
          <cell r="W243">
            <v>432.43200000000002</v>
          </cell>
          <cell r="X243">
            <v>260.26</v>
          </cell>
          <cell r="Y243">
            <v>692.69200000000001</v>
          </cell>
          <cell r="Z243">
            <v>30</v>
          </cell>
          <cell r="AA243">
            <v>55.41536</v>
          </cell>
          <cell r="AB243">
            <v>778.10735999999997</v>
          </cell>
          <cell r="AC243" t="str">
            <v>Monte-Bacco</v>
          </cell>
          <cell r="AD243">
            <v>11</v>
          </cell>
          <cell r="AE243" t="str">
            <v>Chemin</v>
          </cell>
          <cell r="AF243" t="str">
            <v>de la Missouane</v>
          </cell>
          <cell r="AG243" t="str">
            <v>34440</v>
          </cell>
          <cell r="AH243" t="str">
            <v>Nissan lez Ensérune</v>
          </cell>
          <cell r="AI243">
            <v>778.10735999999997</v>
          </cell>
          <cell r="AJ243">
            <v>0</v>
          </cell>
          <cell r="AK243">
            <v>0</v>
          </cell>
          <cell r="AL243">
            <v>0</v>
          </cell>
          <cell r="AM243" t="str">
            <v>non</v>
          </cell>
          <cell r="AN243">
            <v>0</v>
          </cell>
          <cell r="AO243">
            <v>0</v>
          </cell>
          <cell r="AP243">
            <v>0</v>
          </cell>
          <cell r="AQ243">
            <v>0</v>
          </cell>
          <cell r="AR243">
            <v>0</v>
          </cell>
          <cell r="AS243">
            <v>0</v>
          </cell>
          <cell r="AT243">
            <v>0</v>
          </cell>
          <cell r="AU243">
            <v>0</v>
          </cell>
          <cell r="AV243">
            <v>0</v>
          </cell>
          <cell r="AW243" t="str">
            <v>Monsieur PONS Yannick</v>
          </cell>
          <cell r="AX243" t="str">
            <v>Secrétaire</v>
          </cell>
          <cell r="AY243" t="str">
            <v>06 81 79 54 30</v>
          </cell>
          <cell r="AZ243">
            <v>0</v>
          </cell>
          <cell r="BA243">
            <v>0</v>
          </cell>
          <cell r="BB243">
            <v>0</v>
          </cell>
          <cell r="BC243">
            <v>0</v>
          </cell>
          <cell r="BD243">
            <v>0</v>
          </cell>
          <cell r="BE243">
            <v>0</v>
          </cell>
          <cell r="BF243">
            <v>0</v>
          </cell>
          <cell r="BG243">
            <v>0</v>
          </cell>
          <cell r="BH243">
            <v>0</v>
          </cell>
          <cell r="BI243">
            <v>0</v>
          </cell>
          <cell r="BJ243">
            <v>0</v>
          </cell>
          <cell r="BK243">
            <v>0</v>
          </cell>
          <cell r="BL243">
            <v>0</v>
          </cell>
          <cell r="BM243">
            <v>0</v>
          </cell>
          <cell r="BN243">
            <v>1</v>
          </cell>
          <cell r="BO243">
            <v>0</v>
          </cell>
          <cell r="BP243">
            <v>0</v>
          </cell>
          <cell r="BQ243">
            <v>0</v>
          </cell>
          <cell r="BR243">
            <v>0</v>
          </cell>
          <cell r="BS243">
            <v>0</v>
          </cell>
          <cell r="BT243">
            <v>0</v>
          </cell>
        </row>
        <row r="244">
          <cell r="A244" t="str">
            <v>S 131</v>
          </cell>
          <cell r="B244" t="str">
            <v>Maison de Retraite La Roselière</v>
          </cell>
          <cell r="C244">
            <v>0</v>
          </cell>
          <cell r="D244" t="str">
            <v xml:space="preserve">Rue </v>
          </cell>
          <cell r="E244" t="str">
            <v>des Lavoirs</v>
          </cell>
          <cell r="F244" t="str">
            <v>34350</v>
          </cell>
          <cell r="G244" t="str">
            <v>Vendres</v>
          </cell>
          <cell r="H244">
            <v>1</v>
          </cell>
          <cell r="I244">
            <v>0</v>
          </cell>
          <cell r="J244">
            <v>1</v>
          </cell>
          <cell r="K244">
            <v>0</v>
          </cell>
          <cell r="L244">
            <v>1</v>
          </cell>
          <cell r="M244">
            <v>0</v>
          </cell>
          <cell r="N244">
            <v>0</v>
          </cell>
          <cell r="O244">
            <v>0</v>
          </cell>
          <cell r="P244">
            <v>0</v>
          </cell>
          <cell r="Q244">
            <v>1</v>
          </cell>
          <cell r="R244">
            <v>770</v>
          </cell>
          <cell r="S244">
            <v>3</v>
          </cell>
          <cell r="T244">
            <v>2310</v>
          </cell>
          <cell r="U244">
            <v>52</v>
          </cell>
          <cell r="V244">
            <v>120120</v>
          </cell>
          <cell r="W244">
            <v>1297.296</v>
          </cell>
          <cell r="X244">
            <v>780.78</v>
          </cell>
          <cell r="Y244">
            <v>2078.076</v>
          </cell>
          <cell r="Z244">
            <v>30</v>
          </cell>
          <cell r="AA244">
            <v>166.24608000000001</v>
          </cell>
          <cell r="AB244">
            <v>2274.3220799999999</v>
          </cell>
          <cell r="AC244" t="str">
            <v>Maison de Retraite La Roselière</v>
          </cell>
          <cell r="AD244">
            <v>0</v>
          </cell>
          <cell r="AE244" t="str">
            <v xml:space="preserve">Rue </v>
          </cell>
          <cell r="AF244" t="str">
            <v>des Lavoirs</v>
          </cell>
          <cell r="AG244" t="str">
            <v>34350</v>
          </cell>
          <cell r="AH244" t="str">
            <v>Vendres</v>
          </cell>
          <cell r="AI244">
            <v>2274.3220799999999</v>
          </cell>
          <cell r="AJ244">
            <v>0</v>
          </cell>
          <cell r="AK244">
            <v>2274.3220799999999</v>
          </cell>
          <cell r="AL244">
            <v>2274.3220799999999</v>
          </cell>
          <cell r="AM244" t="str">
            <v>non</v>
          </cell>
          <cell r="AN244">
            <v>0</v>
          </cell>
          <cell r="AO244">
            <v>0</v>
          </cell>
          <cell r="AP244">
            <v>0</v>
          </cell>
          <cell r="AQ244">
            <v>0</v>
          </cell>
          <cell r="AR244">
            <v>0</v>
          </cell>
          <cell r="AS244" t="str">
            <v>8710A</v>
          </cell>
          <cell r="AT244">
            <v>26340382600021</v>
          </cell>
          <cell r="AU244">
            <v>0</v>
          </cell>
          <cell r="AV244" t="str">
            <v>Résidence pour personnes agées</v>
          </cell>
          <cell r="AW244" t="str">
            <v>Madame RUL</v>
          </cell>
          <cell r="AX244" t="str">
            <v>Directrice</v>
          </cell>
          <cell r="AY244" t="str">
            <v>04 67 32 68 90</v>
          </cell>
          <cell r="AZ244" t="str">
            <v>04 67 32 68 91</v>
          </cell>
          <cell r="BA244" t="str">
            <v>laroseliere4@wanadoo.fr</v>
          </cell>
          <cell r="BB244">
            <v>0</v>
          </cell>
          <cell r="BC244">
            <v>0</v>
          </cell>
          <cell r="BD244">
            <v>0</v>
          </cell>
          <cell r="BE244">
            <v>0</v>
          </cell>
          <cell r="BF244">
            <v>0</v>
          </cell>
          <cell r="BG244">
            <v>0</v>
          </cell>
          <cell r="BH244">
            <v>0</v>
          </cell>
          <cell r="BI244">
            <v>0</v>
          </cell>
          <cell r="BJ244">
            <v>0</v>
          </cell>
          <cell r="BK244">
            <v>0</v>
          </cell>
          <cell r="BL244">
            <v>0</v>
          </cell>
          <cell r="BM244">
            <v>0</v>
          </cell>
          <cell r="BN244">
            <v>1</v>
          </cell>
          <cell r="BO244">
            <v>0</v>
          </cell>
          <cell r="BP244">
            <v>0</v>
          </cell>
          <cell r="BQ244">
            <v>0</v>
          </cell>
          <cell r="BR244">
            <v>0</v>
          </cell>
          <cell r="BS244">
            <v>0</v>
          </cell>
          <cell r="BT244">
            <v>0</v>
          </cell>
        </row>
        <row r="245">
          <cell r="A245" t="str">
            <v>S 132</v>
          </cell>
          <cell r="B245" t="str">
            <v>Pharmacie</v>
          </cell>
          <cell r="C245">
            <v>0</v>
          </cell>
          <cell r="D245">
            <v>0</v>
          </cell>
          <cell r="E245">
            <v>0</v>
          </cell>
          <cell r="F245" t="str">
            <v>34350</v>
          </cell>
          <cell r="G245" t="str">
            <v>Vendres</v>
          </cell>
          <cell r="H245">
            <v>1</v>
          </cell>
          <cell r="I245">
            <v>0</v>
          </cell>
          <cell r="J245">
            <v>1</v>
          </cell>
          <cell r="K245">
            <v>1</v>
          </cell>
          <cell r="L245">
            <v>0</v>
          </cell>
          <cell r="M245">
            <v>0</v>
          </cell>
          <cell r="N245">
            <v>0</v>
          </cell>
          <cell r="O245">
            <v>0</v>
          </cell>
          <cell r="P245">
            <v>0</v>
          </cell>
          <cell r="Q245">
            <v>0</v>
          </cell>
          <cell r="R245">
            <v>0</v>
          </cell>
          <cell r="S245">
            <v>3</v>
          </cell>
          <cell r="T245">
            <v>0</v>
          </cell>
          <cell r="U245">
            <v>52</v>
          </cell>
          <cell r="V245">
            <v>0</v>
          </cell>
          <cell r="W245">
            <v>0</v>
          </cell>
          <cell r="X245">
            <v>0</v>
          </cell>
          <cell r="Y245">
            <v>0</v>
          </cell>
          <cell r="Z245">
            <v>0</v>
          </cell>
          <cell r="AA245">
            <v>0</v>
          </cell>
          <cell r="AB245">
            <v>0</v>
          </cell>
          <cell r="AC245" t="str">
            <v>Pharmacie</v>
          </cell>
          <cell r="AD245">
            <v>0</v>
          </cell>
          <cell r="AE245">
            <v>0</v>
          </cell>
          <cell r="AF245">
            <v>0</v>
          </cell>
          <cell r="AG245" t="str">
            <v>34350</v>
          </cell>
          <cell r="AH245" t="str">
            <v>Vendres</v>
          </cell>
          <cell r="AI245">
            <v>0</v>
          </cell>
          <cell r="AJ245">
            <v>0</v>
          </cell>
          <cell r="AK245">
            <v>0</v>
          </cell>
          <cell r="AL245">
            <v>0</v>
          </cell>
          <cell r="AM245" t="str">
            <v>non</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row>
        <row r="246">
          <cell r="A246" t="str">
            <v>S 133</v>
          </cell>
          <cell r="B246" t="str">
            <v>Superette</v>
          </cell>
          <cell r="C246">
            <v>0</v>
          </cell>
          <cell r="D246">
            <v>0</v>
          </cell>
          <cell r="E246">
            <v>0</v>
          </cell>
          <cell r="F246" t="str">
            <v>34350</v>
          </cell>
          <cell r="G246" t="str">
            <v>Vendres</v>
          </cell>
          <cell r="H246">
            <v>1</v>
          </cell>
          <cell r="I246">
            <v>0</v>
          </cell>
          <cell r="J246">
            <v>1</v>
          </cell>
          <cell r="K246">
            <v>1</v>
          </cell>
          <cell r="L246">
            <v>0</v>
          </cell>
          <cell r="M246">
            <v>0</v>
          </cell>
          <cell r="N246">
            <v>0</v>
          </cell>
          <cell r="O246">
            <v>0</v>
          </cell>
          <cell r="P246">
            <v>0</v>
          </cell>
          <cell r="Q246">
            <v>0</v>
          </cell>
          <cell r="R246">
            <v>0</v>
          </cell>
          <cell r="S246">
            <v>3</v>
          </cell>
          <cell r="T246">
            <v>0</v>
          </cell>
          <cell r="U246">
            <v>52</v>
          </cell>
          <cell r="V246">
            <v>0</v>
          </cell>
          <cell r="W246">
            <v>0</v>
          </cell>
          <cell r="X246">
            <v>0</v>
          </cell>
          <cell r="Y246">
            <v>0</v>
          </cell>
          <cell r="Z246">
            <v>0</v>
          </cell>
          <cell r="AA246">
            <v>0</v>
          </cell>
          <cell r="AB246">
            <v>0</v>
          </cell>
          <cell r="AC246" t="str">
            <v>Superette</v>
          </cell>
          <cell r="AD246">
            <v>0</v>
          </cell>
          <cell r="AE246">
            <v>0</v>
          </cell>
          <cell r="AF246">
            <v>0</v>
          </cell>
          <cell r="AG246" t="str">
            <v>34350</v>
          </cell>
          <cell r="AH246" t="str">
            <v>Vendres</v>
          </cell>
          <cell r="AI246">
            <v>0</v>
          </cell>
          <cell r="AJ246">
            <v>0</v>
          </cell>
          <cell r="AK246">
            <v>0</v>
          </cell>
          <cell r="AL246">
            <v>0</v>
          </cell>
          <cell r="AM246" t="str">
            <v>non</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row>
        <row r="247">
          <cell r="A247" t="str">
            <v>S 134</v>
          </cell>
          <cell r="B247" t="str">
            <v>Boulangerie</v>
          </cell>
          <cell r="C247">
            <v>6</v>
          </cell>
          <cell r="D247" t="str">
            <v>Rue</v>
          </cell>
          <cell r="E247" t="str">
            <v>de la Commune</v>
          </cell>
          <cell r="F247" t="str">
            <v>34350</v>
          </cell>
          <cell r="G247" t="str">
            <v>Vendres</v>
          </cell>
          <cell r="H247">
            <v>1</v>
          </cell>
          <cell r="I247">
            <v>0</v>
          </cell>
          <cell r="J247">
            <v>1</v>
          </cell>
          <cell r="K247">
            <v>1</v>
          </cell>
          <cell r="L247">
            <v>0</v>
          </cell>
          <cell r="M247">
            <v>0</v>
          </cell>
          <cell r="N247">
            <v>0</v>
          </cell>
          <cell r="O247">
            <v>0</v>
          </cell>
          <cell r="P247">
            <v>0</v>
          </cell>
          <cell r="Q247">
            <v>0</v>
          </cell>
          <cell r="R247">
            <v>0</v>
          </cell>
          <cell r="S247">
            <v>3</v>
          </cell>
          <cell r="T247">
            <v>0</v>
          </cell>
          <cell r="U247">
            <v>52</v>
          </cell>
          <cell r="V247">
            <v>0</v>
          </cell>
          <cell r="W247">
            <v>0</v>
          </cell>
          <cell r="X247">
            <v>0</v>
          </cell>
          <cell r="Y247">
            <v>0</v>
          </cell>
          <cell r="Z247">
            <v>0</v>
          </cell>
          <cell r="AA247">
            <v>0</v>
          </cell>
          <cell r="AB247">
            <v>0</v>
          </cell>
          <cell r="AC247" t="str">
            <v>Boulangerie</v>
          </cell>
          <cell r="AD247">
            <v>6</v>
          </cell>
          <cell r="AE247" t="str">
            <v>Rue</v>
          </cell>
          <cell r="AF247" t="str">
            <v>de la Commune</v>
          </cell>
          <cell r="AG247" t="str">
            <v>34350</v>
          </cell>
          <cell r="AH247" t="str">
            <v>Vendres</v>
          </cell>
          <cell r="AI247">
            <v>0</v>
          </cell>
          <cell r="AJ247">
            <v>0</v>
          </cell>
          <cell r="AK247">
            <v>0</v>
          </cell>
          <cell r="AL247">
            <v>0</v>
          </cell>
          <cell r="AM247" t="str">
            <v>non</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row>
        <row r="248">
          <cell r="A248" t="str">
            <v>S 135</v>
          </cell>
          <cell r="B248" t="str">
            <v>restaurant le Barbasan</v>
          </cell>
          <cell r="C248">
            <v>0</v>
          </cell>
          <cell r="D248">
            <v>0</v>
          </cell>
          <cell r="E248" t="str">
            <v>de l'Enclos</v>
          </cell>
          <cell r="F248" t="str">
            <v>34350</v>
          </cell>
          <cell r="G248" t="str">
            <v>Vendres</v>
          </cell>
          <cell r="H248">
            <v>1</v>
          </cell>
          <cell r="I248">
            <v>0</v>
          </cell>
          <cell r="J248">
            <v>1</v>
          </cell>
          <cell r="K248">
            <v>1</v>
          </cell>
          <cell r="L248">
            <v>0</v>
          </cell>
          <cell r="M248">
            <v>0</v>
          </cell>
          <cell r="N248">
            <v>0</v>
          </cell>
          <cell r="O248">
            <v>0</v>
          </cell>
          <cell r="P248">
            <v>0</v>
          </cell>
          <cell r="Q248">
            <v>0</v>
          </cell>
          <cell r="R248">
            <v>0</v>
          </cell>
          <cell r="S248">
            <v>3</v>
          </cell>
          <cell r="T248">
            <v>0</v>
          </cell>
          <cell r="U248">
            <v>52</v>
          </cell>
          <cell r="V248">
            <v>0</v>
          </cell>
          <cell r="W248">
            <v>0</v>
          </cell>
          <cell r="X248">
            <v>0</v>
          </cell>
          <cell r="Y248">
            <v>0</v>
          </cell>
          <cell r="Z248">
            <v>0</v>
          </cell>
          <cell r="AA248">
            <v>0</v>
          </cell>
          <cell r="AB248">
            <v>0</v>
          </cell>
          <cell r="AC248" t="str">
            <v>restaurant le Barbasan</v>
          </cell>
          <cell r="AD248">
            <v>0</v>
          </cell>
          <cell r="AE248">
            <v>0</v>
          </cell>
          <cell r="AF248" t="str">
            <v>de l'Enclos</v>
          </cell>
          <cell r="AG248" t="str">
            <v>34350</v>
          </cell>
          <cell r="AH248" t="str">
            <v>Vendres</v>
          </cell>
          <cell r="AI248">
            <v>0</v>
          </cell>
          <cell r="AJ248">
            <v>0</v>
          </cell>
          <cell r="AK248">
            <v>0</v>
          </cell>
          <cell r="AL248">
            <v>0</v>
          </cell>
          <cell r="AM248" t="str">
            <v>non</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row>
        <row r="249">
          <cell r="A249" t="str">
            <v>S 136</v>
          </cell>
          <cell r="B249" t="str">
            <v>Sérigraphie Vilar</v>
          </cell>
          <cell r="C249">
            <v>2</v>
          </cell>
          <cell r="D249" t="str">
            <v>rue</v>
          </cell>
          <cell r="E249" t="str">
            <v>de Lisbonne</v>
          </cell>
          <cell r="F249" t="str">
            <v>34350</v>
          </cell>
          <cell r="G249" t="str">
            <v>Vendres</v>
          </cell>
          <cell r="H249">
            <v>1</v>
          </cell>
          <cell r="I249">
            <v>0</v>
          </cell>
          <cell r="J249">
            <v>0</v>
          </cell>
          <cell r="K249">
            <v>1</v>
          </cell>
          <cell r="L249">
            <v>0</v>
          </cell>
          <cell r="M249">
            <v>0</v>
          </cell>
          <cell r="N249">
            <v>0</v>
          </cell>
          <cell r="O249">
            <v>0</v>
          </cell>
          <cell r="P249">
            <v>0</v>
          </cell>
          <cell r="Q249">
            <v>0</v>
          </cell>
          <cell r="R249">
            <v>0</v>
          </cell>
          <cell r="S249">
            <v>2</v>
          </cell>
          <cell r="T249">
            <v>0</v>
          </cell>
          <cell r="U249">
            <v>52</v>
          </cell>
          <cell r="V249">
            <v>0</v>
          </cell>
          <cell r="W249">
            <v>0</v>
          </cell>
          <cell r="X249">
            <v>0</v>
          </cell>
          <cell r="Y249">
            <v>0</v>
          </cell>
          <cell r="Z249">
            <v>0</v>
          </cell>
          <cell r="AA249">
            <v>0</v>
          </cell>
          <cell r="AB249">
            <v>0</v>
          </cell>
          <cell r="AC249" t="str">
            <v>Sérigraphie Vilar</v>
          </cell>
          <cell r="AD249">
            <v>2</v>
          </cell>
          <cell r="AE249" t="str">
            <v>rue</v>
          </cell>
          <cell r="AF249" t="str">
            <v>de Lisbonne</v>
          </cell>
          <cell r="AG249" t="str">
            <v>34350</v>
          </cell>
          <cell r="AH249" t="str">
            <v>Vendres</v>
          </cell>
          <cell r="AI249">
            <v>0</v>
          </cell>
          <cell r="AJ249">
            <v>0</v>
          </cell>
          <cell r="AK249">
            <v>0</v>
          </cell>
          <cell r="AL249">
            <v>0</v>
          </cell>
          <cell r="AM249" t="str">
            <v>non</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cell r="BE249">
            <v>0</v>
          </cell>
          <cell r="BF249">
            <v>0</v>
          </cell>
          <cell r="BG249">
            <v>0</v>
          </cell>
          <cell r="BH249">
            <v>0</v>
          </cell>
          <cell r="BI249">
            <v>0</v>
          </cell>
          <cell r="BJ249">
            <v>0</v>
          </cell>
          <cell r="BK249">
            <v>0</v>
          </cell>
          <cell r="BL249">
            <v>0</v>
          </cell>
          <cell r="BM249">
            <v>0</v>
          </cell>
          <cell r="BN249">
            <v>0</v>
          </cell>
          <cell r="BO249">
            <v>0</v>
          </cell>
          <cell r="BP249">
            <v>0</v>
          </cell>
          <cell r="BQ249">
            <v>0</v>
          </cell>
          <cell r="BR249">
            <v>0</v>
          </cell>
          <cell r="BS249">
            <v>0</v>
          </cell>
          <cell r="BT249">
            <v>0</v>
          </cell>
        </row>
        <row r="250">
          <cell r="A250" t="str">
            <v>S 137</v>
          </cell>
          <cell r="B250" t="str">
            <v>Audié Boissons Distribution</v>
          </cell>
          <cell r="C250">
            <v>2</v>
          </cell>
          <cell r="D250" t="str">
            <v>rue</v>
          </cell>
          <cell r="E250" t="str">
            <v>de Lisbonne</v>
          </cell>
          <cell r="F250" t="str">
            <v>34350</v>
          </cell>
          <cell r="G250" t="str">
            <v>Vendres</v>
          </cell>
          <cell r="H250">
            <v>1</v>
          </cell>
          <cell r="I250">
            <v>0</v>
          </cell>
          <cell r="J250">
            <v>0</v>
          </cell>
          <cell r="K250">
            <v>1</v>
          </cell>
          <cell r="L250">
            <v>0</v>
          </cell>
          <cell r="M250">
            <v>0</v>
          </cell>
          <cell r="N250">
            <v>0</v>
          </cell>
          <cell r="O250">
            <v>0</v>
          </cell>
          <cell r="P250">
            <v>1</v>
          </cell>
          <cell r="Q250">
            <v>0</v>
          </cell>
          <cell r="R250">
            <v>360</v>
          </cell>
          <cell r="S250">
            <v>2</v>
          </cell>
          <cell r="T250">
            <v>720</v>
          </cell>
          <cell r="U250">
            <v>52</v>
          </cell>
          <cell r="V250">
            <v>37440</v>
          </cell>
          <cell r="W250">
            <v>404.35200000000003</v>
          </cell>
          <cell r="X250">
            <v>243.35999999999999</v>
          </cell>
          <cell r="Y250">
            <v>647.71199999999999</v>
          </cell>
          <cell r="Z250">
            <v>12</v>
          </cell>
          <cell r="AA250">
            <v>51.816960000000002</v>
          </cell>
          <cell r="AB250">
            <v>711.52895999999998</v>
          </cell>
          <cell r="AC250" t="str">
            <v>Audié Boissons Distribution</v>
          </cell>
          <cell r="AD250">
            <v>2</v>
          </cell>
          <cell r="AE250" t="str">
            <v>rue</v>
          </cell>
          <cell r="AF250" t="str">
            <v>de Lisbonne</v>
          </cell>
          <cell r="AG250" t="str">
            <v>34350</v>
          </cell>
          <cell r="AH250" t="str">
            <v>Vendres</v>
          </cell>
          <cell r="AI250">
            <v>711.52895999999998</v>
          </cell>
          <cell r="AJ250">
            <v>0</v>
          </cell>
          <cell r="AK250">
            <v>0</v>
          </cell>
          <cell r="AL250">
            <v>0</v>
          </cell>
          <cell r="AM250" t="str">
            <v>non</v>
          </cell>
          <cell r="AN250">
            <v>0</v>
          </cell>
          <cell r="AO250">
            <v>0</v>
          </cell>
          <cell r="AP250">
            <v>0</v>
          </cell>
          <cell r="AQ250">
            <v>0</v>
          </cell>
          <cell r="AR250">
            <v>0</v>
          </cell>
          <cell r="AS250">
            <v>0</v>
          </cell>
          <cell r="AT250">
            <v>51261098100015</v>
          </cell>
          <cell r="AU250">
            <v>0</v>
          </cell>
          <cell r="AV250" t="str">
            <v>Distribution de boissons</v>
          </cell>
          <cell r="AW250" t="str">
            <v xml:space="preserve">Monsieur AUDIE Jean Christophe </v>
          </cell>
          <cell r="AX250" t="str">
            <v>Gérant</v>
          </cell>
          <cell r="AY250" t="str">
            <v>04 67 31 02 87</v>
          </cell>
          <cell r="AZ250" t="str">
            <v xml:space="preserve">04 67 62 16 47 </v>
          </cell>
          <cell r="BA250" t="str">
            <v>audieboissons@gmail.fr</v>
          </cell>
          <cell r="BB250">
            <v>0</v>
          </cell>
          <cell r="BC250">
            <v>0</v>
          </cell>
          <cell r="BD250">
            <v>0</v>
          </cell>
          <cell r="BE250">
            <v>0</v>
          </cell>
          <cell r="BF250">
            <v>0</v>
          </cell>
          <cell r="BG250">
            <v>0</v>
          </cell>
          <cell r="BH250">
            <v>0</v>
          </cell>
          <cell r="BI250">
            <v>0</v>
          </cell>
          <cell r="BJ250">
            <v>0</v>
          </cell>
          <cell r="BK250">
            <v>0</v>
          </cell>
          <cell r="BL250">
            <v>0</v>
          </cell>
          <cell r="BM250">
            <v>1</v>
          </cell>
          <cell r="BN250">
            <v>0</v>
          </cell>
          <cell r="BO250">
            <v>0</v>
          </cell>
          <cell r="BP250">
            <v>0</v>
          </cell>
          <cell r="BQ250">
            <v>0</v>
          </cell>
          <cell r="BR250">
            <v>0</v>
          </cell>
          <cell r="BS250">
            <v>0</v>
          </cell>
          <cell r="BT250">
            <v>0</v>
          </cell>
        </row>
        <row r="251">
          <cell r="A251" t="str">
            <v>S 138</v>
          </cell>
          <cell r="B251" t="str">
            <v>ESAT Montfloures Europa</v>
          </cell>
          <cell r="C251">
            <v>3</v>
          </cell>
          <cell r="D251" t="str">
            <v>Avenue</v>
          </cell>
          <cell r="E251" t="str">
            <v>de l'Europe</v>
          </cell>
          <cell r="F251" t="str">
            <v>34350</v>
          </cell>
          <cell r="G251" t="str">
            <v>Vendres</v>
          </cell>
          <cell r="H251">
            <v>1</v>
          </cell>
          <cell r="I251">
            <v>0</v>
          </cell>
          <cell r="J251">
            <v>0</v>
          </cell>
          <cell r="K251">
            <v>1</v>
          </cell>
          <cell r="L251">
            <v>0</v>
          </cell>
          <cell r="M251">
            <v>0</v>
          </cell>
          <cell r="N251">
            <v>0</v>
          </cell>
          <cell r="O251">
            <v>0</v>
          </cell>
          <cell r="P251">
            <v>0</v>
          </cell>
          <cell r="Q251">
            <v>6</v>
          </cell>
          <cell r="R251">
            <v>4620</v>
          </cell>
          <cell r="S251">
            <v>2</v>
          </cell>
          <cell r="T251">
            <v>9240</v>
          </cell>
          <cell r="U251">
            <v>52</v>
          </cell>
          <cell r="V251">
            <v>480480</v>
          </cell>
          <cell r="W251">
            <v>5189.1840000000002</v>
          </cell>
          <cell r="X251">
            <v>3123.12</v>
          </cell>
          <cell r="Y251">
            <v>8312.3040000000001</v>
          </cell>
          <cell r="Z251">
            <v>180</v>
          </cell>
          <cell r="AA251">
            <v>664.98432000000003</v>
          </cell>
          <cell r="AB251">
            <v>9157.2883199999997</v>
          </cell>
          <cell r="AC251" t="str">
            <v>ESAT Montfloures Europa</v>
          </cell>
          <cell r="AD251">
            <v>3</v>
          </cell>
          <cell r="AE251" t="str">
            <v>Avenue</v>
          </cell>
          <cell r="AF251" t="str">
            <v>de l'Europe</v>
          </cell>
          <cell r="AG251" t="str">
            <v>34350</v>
          </cell>
          <cell r="AH251" t="str">
            <v>Vendres</v>
          </cell>
          <cell r="AI251">
            <v>9157.2883199999997</v>
          </cell>
          <cell r="AJ251">
            <v>0</v>
          </cell>
          <cell r="AK251">
            <v>9157.2883199999997</v>
          </cell>
          <cell r="AL251">
            <v>9157.2883199999997</v>
          </cell>
          <cell r="AM251" t="str">
            <v>non</v>
          </cell>
          <cell r="AN251">
            <v>0</v>
          </cell>
          <cell r="AO251">
            <v>0</v>
          </cell>
          <cell r="AP251">
            <v>0</v>
          </cell>
          <cell r="AQ251">
            <v>0</v>
          </cell>
          <cell r="AR251">
            <v>0</v>
          </cell>
          <cell r="AS251" t="str">
            <v>8810C</v>
          </cell>
          <cell r="AT251">
            <v>31884629200163</v>
          </cell>
          <cell r="AU251">
            <v>0</v>
          </cell>
          <cell r="AV251" t="str">
            <v>Entreprise de service adapté</v>
          </cell>
          <cell r="AW251" t="str">
            <v>Monsieur DESCAMPS Pascal</v>
          </cell>
          <cell r="AX251" t="str">
            <v>Directeur</v>
          </cell>
          <cell r="AY251" t="str">
            <v>04 67 49 89 55</v>
          </cell>
          <cell r="AZ251" t="str">
            <v>04 67 21 56 73</v>
          </cell>
          <cell r="BA251" t="str">
            <v>esat@apeaiouestherault.fr</v>
          </cell>
          <cell r="BB251">
            <v>0</v>
          </cell>
          <cell r="BC251">
            <v>0</v>
          </cell>
          <cell r="BD251">
            <v>0</v>
          </cell>
          <cell r="BE251">
            <v>0</v>
          </cell>
          <cell r="BF251">
            <v>0</v>
          </cell>
          <cell r="BG251">
            <v>0</v>
          </cell>
          <cell r="BH251">
            <v>0</v>
          </cell>
          <cell r="BI251">
            <v>0</v>
          </cell>
          <cell r="BJ251">
            <v>0</v>
          </cell>
          <cell r="BK251">
            <v>0</v>
          </cell>
          <cell r="BL251">
            <v>0</v>
          </cell>
          <cell r="BM251">
            <v>0</v>
          </cell>
          <cell r="BN251">
            <v>6</v>
          </cell>
          <cell r="BO251">
            <v>0</v>
          </cell>
          <cell r="BP251">
            <v>0</v>
          </cell>
          <cell r="BQ251">
            <v>0</v>
          </cell>
          <cell r="BR251">
            <v>0</v>
          </cell>
          <cell r="BS251">
            <v>0</v>
          </cell>
          <cell r="BT251">
            <v>0</v>
          </cell>
        </row>
        <row r="252">
          <cell r="A252" t="str">
            <v>S 139</v>
          </cell>
          <cell r="B252" t="str">
            <v>Digit Bureautique</v>
          </cell>
          <cell r="C252">
            <v>0</v>
          </cell>
          <cell r="D252" t="str">
            <v>Avenue</v>
          </cell>
          <cell r="E252" t="str">
            <v>de l'Europe</v>
          </cell>
          <cell r="F252" t="str">
            <v>34350</v>
          </cell>
          <cell r="G252" t="str">
            <v>Vendres</v>
          </cell>
          <cell r="H252">
            <v>1</v>
          </cell>
          <cell r="I252">
            <v>0</v>
          </cell>
          <cell r="J252">
            <v>0</v>
          </cell>
          <cell r="K252">
            <v>1</v>
          </cell>
          <cell r="L252">
            <v>0</v>
          </cell>
          <cell r="M252">
            <v>0</v>
          </cell>
          <cell r="N252">
            <v>0</v>
          </cell>
          <cell r="O252">
            <v>0</v>
          </cell>
          <cell r="P252">
            <v>1</v>
          </cell>
          <cell r="Q252">
            <v>0</v>
          </cell>
          <cell r="R252">
            <v>360</v>
          </cell>
          <cell r="S252">
            <v>2</v>
          </cell>
          <cell r="T252">
            <v>720</v>
          </cell>
          <cell r="U252">
            <v>52</v>
          </cell>
          <cell r="V252">
            <v>37440</v>
          </cell>
          <cell r="W252">
            <v>404.35200000000003</v>
          </cell>
          <cell r="X252">
            <v>243.35999999999999</v>
          </cell>
          <cell r="Y252">
            <v>647.71199999999999</v>
          </cell>
          <cell r="Z252">
            <v>12</v>
          </cell>
          <cell r="AA252">
            <v>51.816960000000002</v>
          </cell>
          <cell r="AB252">
            <v>711.52895999999998</v>
          </cell>
          <cell r="AC252" t="str">
            <v>Digit Bureautique</v>
          </cell>
          <cell r="AD252">
            <v>0</v>
          </cell>
          <cell r="AE252" t="str">
            <v>Avenue</v>
          </cell>
          <cell r="AF252" t="str">
            <v>de l'Europe</v>
          </cell>
          <cell r="AG252" t="str">
            <v>34350</v>
          </cell>
          <cell r="AH252" t="str">
            <v>Vendres</v>
          </cell>
          <cell r="AI252">
            <v>711.52895999999998</v>
          </cell>
          <cell r="AJ252">
            <v>0</v>
          </cell>
          <cell r="AK252">
            <v>0</v>
          </cell>
          <cell r="AL252">
            <v>0</v>
          </cell>
          <cell r="AM252" t="str">
            <v>non</v>
          </cell>
          <cell r="AN252">
            <v>0</v>
          </cell>
          <cell r="AO252">
            <v>0</v>
          </cell>
          <cell r="AP252">
            <v>0</v>
          </cell>
          <cell r="AQ252">
            <v>0</v>
          </cell>
          <cell r="AR252">
            <v>0</v>
          </cell>
          <cell r="AS252">
            <v>0</v>
          </cell>
          <cell r="AT252">
            <v>0</v>
          </cell>
          <cell r="AU252">
            <v>0</v>
          </cell>
          <cell r="AV252" t="str">
            <v>Bureautique informatique</v>
          </cell>
          <cell r="AW252" t="str">
            <v>MEYER</v>
          </cell>
          <cell r="AX252" t="str">
            <v>Directeur</v>
          </cell>
          <cell r="AY252" t="str">
            <v>06 13 51 53 39</v>
          </cell>
          <cell r="AZ252">
            <v>0</v>
          </cell>
          <cell r="BA252">
            <v>0</v>
          </cell>
          <cell r="BB252">
            <v>0</v>
          </cell>
          <cell r="BC252">
            <v>0</v>
          </cell>
          <cell r="BD252">
            <v>0</v>
          </cell>
          <cell r="BE252">
            <v>0</v>
          </cell>
          <cell r="BF252">
            <v>0</v>
          </cell>
          <cell r="BG252">
            <v>0</v>
          </cell>
          <cell r="BH252">
            <v>0</v>
          </cell>
          <cell r="BI252">
            <v>0</v>
          </cell>
          <cell r="BJ252">
            <v>0</v>
          </cell>
          <cell r="BK252">
            <v>0</v>
          </cell>
          <cell r="BL252">
            <v>0</v>
          </cell>
          <cell r="BM252">
            <v>1</v>
          </cell>
          <cell r="BN252">
            <v>0</v>
          </cell>
          <cell r="BO252">
            <v>0</v>
          </cell>
          <cell r="BP252">
            <v>0</v>
          </cell>
          <cell r="BQ252">
            <v>0</v>
          </cell>
          <cell r="BR252">
            <v>0</v>
          </cell>
          <cell r="BS252">
            <v>0</v>
          </cell>
          <cell r="BT252">
            <v>0</v>
          </cell>
        </row>
        <row r="253">
          <cell r="A253" t="str">
            <v>S 140</v>
          </cell>
          <cell r="B253" t="str">
            <v>Nordex</v>
          </cell>
          <cell r="C253">
            <v>0</v>
          </cell>
          <cell r="D253" t="str">
            <v>Rue</v>
          </cell>
          <cell r="E253" t="str">
            <v>de Barcelone</v>
          </cell>
          <cell r="F253" t="str">
            <v>34350</v>
          </cell>
          <cell r="G253" t="str">
            <v>Vendres</v>
          </cell>
          <cell r="H253">
            <v>1</v>
          </cell>
          <cell r="I253">
            <v>0</v>
          </cell>
          <cell r="J253">
            <v>0</v>
          </cell>
          <cell r="K253">
            <v>1</v>
          </cell>
          <cell r="L253">
            <v>0</v>
          </cell>
          <cell r="M253">
            <v>0</v>
          </cell>
          <cell r="N253">
            <v>0</v>
          </cell>
          <cell r="O253">
            <v>0</v>
          </cell>
          <cell r="P253">
            <v>0</v>
          </cell>
          <cell r="Q253">
            <v>0</v>
          </cell>
          <cell r="R253">
            <v>0</v>
          </cell>
          <cell r="S253">
            <v>2</v>
          </cell>
          <cell r="T253">
            <v>0</v>
          </cell>
          <cell r="U253">
            <v>52</v>
          </cell>
          <cell r="V253">
            <v>0</v>
          </cell>
          <cell r="W253">
            <v>0</v>
          </cell>
          <cell r="X253">
            <v>0</v>
          </cell>
          <cell r="Y253">
            <v>0</v>
          </cell>
          <cell r="Z253">
            <v>0</v>
          </cell>
          <cell r="AA253">
            <v>0</v>
          </cell>
          <cell r="AB253">
            <v>0</v>
          </cell>
          <cell r="AC253" t="str">
            <v>Nordex</v>
          </cell>
          <cell r="AD253">
            <v>0</v>
          </cell>
          <cell r="AE253" t="str">
            <v>Rue</v>
          </cell>
          <cell r="AF253" t="str">
            <v>de Barcelone</v>
          </cell>
          <cell r="AG253" t="str">
            <v>34350</v>
          </cell>
          <cell r="AH253" t="str">
            <v>Vendres</v>
          </cell>
          <cell r="AI253">
            <v>0</v>
          </cell>
          <cell r="AJ253">
            <v>0</v>
          </cell>
          <cell r="AK253">
            <v>0</v>
          </cell>
          <cell r="AL253">
            <v>0</v>
          </cell>
          <cell r="AM253" t="str">
            <v>non</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0</v>
          </cell>
          <cell r="BB253">
            <v>0</v>
          </cell>
          <cell r="BC253">
            <v>0</v>
          </cell>
          <cell r="BD253">
            <v>0</v>
          </cell>
          <cell r="BE253">
            <v>0</v>
          </cell>
          <cell r="BF253">
            <v>0</v>
          </cell>
          <cell r="BG253">
            <v>0</v>
          </cell>
          <cell r="BH253">
            <v>0</v>
          </cell>
          <cell r="BI253">
            <v>0</v>
          </cell>
          <cell r="BJ253">
            <v>0</v>
          </cell>
          <cell r="BK253">
            <v>0</v>
          </cell>
          <cell r="BL253">
            <v>0</v>
          </cell>
          <cell r="BM253">
            <v>0</v>
          </cell>
          <cell r="BN253">
            <v>0</v>
          </cell>
          <cell r="BO253">
            <v>0</v>
          </cell>
          <cell r="BP253">
            <v>0</v>
          </cell>
          <cell r="BQ253">
            <v>0</v>
          </cell>
          <cell r="BR253">
            <v>0</v>
          </cell>
          <cell r="BS253">
            <v>0</v>
          </cell>
          <cell r="BT253">
            <v>0</v>
          </cell>
        </row>
        <row r="254">
          <cell r="A254" t="str">
            <v>S 141</v>
          </cell>
          <cell r="B254" t="str">
            <v>Solairtech</v>
          </cell>
          <cell r="C254">
            <v>0</v>
          </cell>
          <cell r="D254" t="str">
            <v>Rue</v>
          </cell>
          <cell r="E254" t="str">
            <v>de Barcelone</v>
          </cell>
          <cell r="F254" t="str">
            <v>34350</v>
          </cell>
          <cell r="G254" t="str">
            <v>Vendres</v>
          </cell>
          <cell r="H254">
            <v>1</v>
          </cell>
          <cell r="I254">
            <v>0</v>
          </cell>
          <cell r="J254">
            <v>0</v>
          </cell>
          <cell r="K254">
            <v>1</v>
          </cell>
          <cell r="L254">
            <v>0</v>
          </cell>
          <cell r="M254">
            <v>0</v>
          </cell>
          <cell r="N254">
            <v>0</v>
          </cell>
          <cell r="O254">
            <v>0</v>
          </cell>
          <cell r="P254">
            <v>0</v>
          </cell>
          <cell r="Q254">
            <v>0</v>
          </cell>
          <cell r="R254">
            <v>0</v>
          </cell>
          <cell r="S254">
            <v>2</v>
          </cell>
          <cell r="T254">
            <v>0</v>
          </cell>
          <cell r="U254">
            <v>52</v>
          </cell>
          <cell r="V254">
            <v>0</v>
          </cell>
          <cell r="W254">
            <v>0</v>
          </cell>
          <cell r="X254">
            <v>0</v>
          </cell>
          <cell r="Y254">
            <v>0</v>
          </cell>
          <cell r="Z254">
            <v>0</v>
          </cell>
          <cell r="AA254">
            <v>0</v>
          </cell>
          <cell r="AB254">
            <v>0</v>
          </cell>
          <cell r="AC254" t="str">
            <v>Solairtech</v>
          </cell>
          <cell r="AD254">
            <v>0</v>
          </cell>
          <cell r="AE254" t="str">
            <v>Rue</v>
          </cell>
          <cell r="AF254" t="str">
            <v>de Barcelone</v>
          </cell>
          <cell r="AG254" t="str">
            <v>34350</v>
          </cell>
          <cell r="AH254" t="str">
            <v>Vendres</v>
          </cell>
          <cell r="AI254">
            <v>0</v>
          </cell>
          <cell r="AJ254">
            <v>0</v>
          </cell>
          <cell r="AK254">
            <v>0</v>
          </cell>
          <cell r="AL254">
            <v>0</v>
          </cell>
          <cell r="AM254" t="str">
            <v>non</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v>
          </cell>
        </row>
        <row r="255">
          <cell r="A255" t="str">
            <v>S 142</v>
          </cell>
          <cell r="B255" t="str">
            <v>Cianni Sud Chauffage Sanitaire</v>
          </cell>
          <cell r="C255">
            <v>5</v>
          </cell>
          <cell r="D255" t="str">
            <v>Avenue</v>
          </cell>
          <cell r="E255" t="str">
            <v>de Rome</v>
          </cell>
          <cell r="F255" t="str">
            <v>34350</v>
          </cell>
          <cell r="G255" t="str">
            <v>Vendres</v>
          </cell>
          <cell r="H255">
            <v>1</v>
          </cell>
          <cell r="I255">
            <v>0</v>
          </cell>
          <cell r="J255">
            <v>0</v>
          </cell>
          <cell r="K255">
            <v>1</v>
          </cell>
          <cell r="L255">
            <v>0</v>
          </cell>
          <cell r="M255">
            <v>0</v>
          </cell>
          <cell r="N255">
            <v>0</v>
          </cell>
          <cell r="O255">
            <v>0</v>
          </cell>
          <cell r="P255">
            <v>0</v>
          </cell>
          <cell r="Q255">
            <v>0</v>
          </cell>
          <cell r="R255">
            <v>0</v>
          </cell>
          <cell r="S255">
            <v>2</v>
          </cell>
          <cell r="T255">
            <v>0</v>
          </cell>
          <cell r="U255">
            <v>52</v>
          </cell>
          <cell r="V255">
            <v>0</v>
          </cell>
          <cell r="W255">
            <v>0</v>
          </cell>
          <cell r="X255">
            <v>0</v>
          </cell>
          <cell r="Y255">
            <v>0</v>
          </cell>
          <cell r="Z255">
            <v>0</v>
          </cell>
          <cell r="AA255">
            <v>0</v>
          </cell>
          <cell r="AB255">
            <v>0</v>
          </cell>
          <cell r="AC255" t="str">
            <v>Cianni Sud Chauffage Sanitaire</v>
          </cell>
          <cell r="AD255">
            <v>5</v>
          </cell>
          <cell r="AE255" t="str">
            <v>Avenue</v>
          </cell>
          <cell r="AF255" t="str">
            <v>de Rome</v>
          </cell>
          <cell r="AG255" t="str">
            <v>34350</v>
          </cell>
          <cell r="AH255" t="str">
            <v>Vendres</v>
          </cell>
          <cell r="AI255">
            <v>0</v>
          </cell>
          <cell r="AJ255">
            <v>0</v>
          </cell>
          <cell r="AK255">
            <v>0</v>
          </cell>
          <cell r="AL255">
            <v>0</v>
          </cell>
          <cell r="AM255" t="str">
            <v>non</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v>
          </cell>
        </row>
        <row r="256">
          <cell r="A256" t="str">
            <v>S 143.1</v>
          </cell>
          <cell r="B256" t="str">
            <v>SMP Thermolaquage</v>
          </cell>
          <cell r="C256">
            <v>5</v>
          </cell>
          <cell r="D256" t="str">
            <v>Avenue</v>
          </cell>
          <cell r="E256" t="str">
            <v>de Rome</v>
          </cell>
          <cell r="F256" t="str">
            <v>34350</v>
          </cell>
          <cell r="G256" t="str">
            <v>Vendres</v>
          </cell>
          <cell r="H256">
            <v>1</v>
          </cell>
          <cell r="I256">
            <v>0</v>
          </cell>
          <cell r="J256">
            <v>0</v>
          </cell>
          <cell r="K256">
            <v>1</v>
          </cell>
          <cell r="L256">
            <v>0</v>
          </cell>
          <cell r="M256">
            <v>0</v>
          </cell>
          <cell r="N256">
            <v>0</v>
          </cell>
          <cell r="O256">
            <v>0</v>
          </cell>
          <cell r="P256">
            <v>0</v>
          </cell>
          <cell r="Q256">
            <v>1</v>
          </cell>
          <cell r="R256">
            <v>770</v>
          </cell>
          <cell r="S256">
            <v>2</v>
          </cell>
          <cell r="T256">
            <v>1540</v>
          </cell>
          <cell r="U256">
            <v>52</v>
          </cell>
          <cell r="V256">
            <v>80080</v>
          </cell>
          <cell r="W256">
            <v>864.86400000000003</v>
          </cell>
          <cell r="X256">
            <v>520.52</v>
          </cell>
          <cell r="Y256">
            <v>1385.384</v>
          </cell>
          <cell r="Z256">
            <v>30</v>
          </cell>
          <cell r="AA256">
            <v>110.83072</v>
          </cell>
          <cell r="AB256">
            <v>1526.2147199999999</v>
          </cell>
          <cell r="AC256" t="str">
            <v>SMP Thermolaquage</v>
          </cell>
          <cell r="AD256">
            <v>5</v>
          </cell>
          <cell r="AE256" t="str">
            <v>Avenue</v>
          </cell>
          <cell r="AF256" t="str">
            <v>de Rome</v>
          </cell>
          <cell r="AG256" t="str">
            <v>34350</v>
          </cell>
          <cell r="AH256" t="str">
            <v>Vendres</v>
          </cell>
          <cell r="AI256">
            <v>1526.2147199999999</v>
          </cell>
          <cell r="AJ256">
            <v>1365</v>
          </cell>
          <cell r="AK256">
            <v>161.21471999999994</v>
          </cell>
          <cell r="AL256">
            <v>161.21471999999994</v>
          </cell>
          <cell r="AM256" t="str">
            <v>oui</v>
          </cell>
          <cell r="AN256">
            <v>161.21471999999994</v>
          </cell>
          <cell r="AO256">
            <v>40886</v>
          </cell>
          <cell r="AP256">
            <v>161.21471999999994</v>
          </cell>
          <cell r="AQ256">
            <v>0</v>
          </cell>
          <cell r="AR256">
            <v>0</v>
          </cell>
          <cell r="AS256" t="str">
            <v>285A</v>
          </cell>
          <cell r="AT256">
            <v>49463445400016</v>
          </cell>
          <cell r="AU256">
            <v>0</v>
          </cell>
          <cell r="AV256" t="str">
            <v>Thermolaquage</v>
          </cell>
          <cell r="AW256" t="str">
            <v>Madame SOULAIROLE</v>
          </cell>
          <cell r="AX256" t="str">
            <v>Gérante</v>
          </cell>
          <cell r="AY256" t="str">
            <v>04 67 30 81 65</v>
          </cell>
          <cell r="AZ256" t="str">
            <v>04 67 31 20 68</v>
          </cell>
          <cell r="BA256">
            <v>0</v>
          </cell>
          <cell r="BB256">
            <v>40886</v>
          </cell>
          <cell r="BC256">
            <v>0</v>
          </cell>
          <cell r="BD256">
            <v>0</v>
          </cell>
          <cell r="BE256">
            <v>0</v>
          </cell>
          <cell r="BF256">
            <v>0</v>
          </cell>
          <cell r="BG256">
            <v>0</v>
          </cell>
          <cell r="BH256">
            <v>0</v>
          </cell>
          <cell r="BI256">
            <v>0</v>
          </cell>
          <cell r="BJ256">
            <v>0</v>
          </cell>
          <cell r="BK256">
            <v>0</v>
          </cell>
          <cell r="BL256">
            <v>0</v>
          </cell>
          <cell r="BM256">
            <v>0</v>
          </cell>
          <cell r="BN256">
            <v>1</v>
          </cell>
          <cell r="BO256">
            <v>0</v>
          </cell>
          <cell r="BP256">
            <v>0</v>
          </cell>
          <cell r="BQ256">
            <v>0</v>
          </cell>
          <cell r="BR256">
            <v>0</v>
          </cell>
          <cell r="BS256">
            <v>0</v>
          </cell>
          <cell r="BT256">
            <v>0</v>
          </cell>
        </row>
        <row r="257">
          <cell r="A257" t="str">
            <v>S 144</v>
          </cell>
          <cell r="B257" t="str">
            <v>Goutt'Alu</v>
          </cell>
          <cell r="C257">
            <v>6</v>
          </cell>
          <cell r="D257" t="str">
            <v>Avenue</v>
          </cell>
          <cell r="E257" t="str">
            <v>de Rome</v>
          </cell>
          <cell r="F257" t="str">
            <v>34350</v>
          </cell>
          <cell r="G257" t="str">
            <v>Vendres</v>
          </cell>
          <cell r="H257">
            <v>1</v>
          </cell>
          <cell r="I257">
            <v>0</v>
          </cell>
          <cell r="J257">
            <v>0</v>
          </cell>
          <cell r="K257">
            <v>1</v>
          </cell>
          <cell r="L257">
            <v>0</v>
          </cell>
          <cell r="M257">
            <v>0</v>
          </cell>
          <cell r="N257">
            <v>0</v>
          </cell>
          <cell r="O257">
            <v>0</v>
          </cell>
          <cell r="P257">
            <v>1</v>
          </cell>
          <cell r="Q257">
            <v>0</v>
          </cell>
          <cell r="R257">
            <v>360</v>
          </cell>
          <cell r="S257">
            <v>2</v>
          </cell>
          <cell r="T257">
            <v>720</v>
          </cell>
          <cell r="U257">
            <v>52</v>
          </cell>
          <cell r="V257">
            <v>37440</v>
          </cell>
          <cell r="W257">
            <v>404.35200000000003</v>
          </cell>
          <cell r="X257">
            <v>243.35999999999999</v>
          </cell>
          <cell r="Y257">
            <v>647.71199999999999</v>
          </cell>
          <cell r="Z257">
            <v>12</v>
          </cell>
          <cell r="AA257">
            <v>51.816960000000002</v>
          </cell>
          <cell r="AB257">
            <v>711.52895999999998</v>
          </cell>
          <cell r="AC257" t="str">
            <v>Goutt'Alu</v>
          </cell>
          <cell r="AD257">
            <v>6</v>
          </cell>
          <cell r="AE257" t="str">
            <v>Avenue</v>
          </cell>
          <cell r="AF257" t="str">
            <v>de Rome</v>
          </cell>
          <cell r="AG257" t="str">
            <v>34350</v>
          </cell>
          <cell r="AH257" t="str">
            <v>Vendres</v>
          </cell>
          <cell r="AI257">
            <v>711.52895999999998</v>
          </cell>
          <cell r="AJ257">
            <v>0</v>
          </cell>
          <cell r="AK257">
            <v>0</v>
          </cell>
          <cell r="AL257">
            <v>0</v>
          </cell>
          <cell r="AM257" t="str">
            <v>non</v>
          </cell>
          <cell r="AN257">
            <v>0</v>
          </cell>
          <cell r="AO257">
            <v>0</v>
          </cell>
          <cell r="AP257">
            <v>0</v>
          </cell>
          <cell r="AQ257">
            <v>0</v>
          </cell>
          <cell r="AR257">
            <v>0</v>
          </cell>
          <cell r="AS257" t="str">
            <v>4391B</v>
          </cell>
          <cell r="AT257">
            <v>40427049800052</v>
          </cell>
          <cell r="AU257">
            <v>0</v>
          </cell>
          <cell r="AV257" t="str">
            <v>Travaux de couverture</v>
          </cell>
          <cell r="AW257" t="str">
            <v>Monsieur LACROIX</v>
          </cell>
          <cell r="AX257" t="str">
            <v>Dirigeant</v>
          </cell>
          <cell r="AY257" t="str">
            <v>04 67 39 32 06</v>
          </cell>
          <cell r="AZ257" t="str">
            <v>04 67 39 56 51</v>
          </cell>
          <cell r="BA257" t="str">
            <v>gouttalu@gouttalu.fr</v>
          </cell>
          <cell r="BB257">
            <v>0</v>
          </cell>
          <cell r="BC257">
            <v>0</v>
          </cell>
          <cell r="BD257">
            <v>0</v>
          </cell>
          <cell r="BE257">
            <v>0</v>
          </cell>
          <cell r="BF257">
            <v>0</v>
          </cell>
          <cell r="BG257">
            <v>0</v>
          </cell>
          <cell r="BH257">
            <v>0</v>
          </cell>
          <cell r="BI257">
            <v>0</v>
          </cell>
          <cell r="BJ257">
            <v>0</v>
          </cell>
          <cell r="BK257">
            <v>0</v>
          </cell>
          <cell r="BL257">
            <v>0</v>
          </cell>
          <cell r="BM257">
            <v>1</v>
          </cell>
          <cell r="BN257">
            <v>0</v>
          </cell>
          <cell r="BO257">
            <v>0</v>
          </cell>
          <cell r="BP257">
            <v>0</v>
          </cell>
          <cell r="BQ257">
            <v>0</v>
          </cell>
          <cell r="BR257">
            <v>0</v>
          </cell>
          <cell r="BS257">
            <v>0</v>
          </cell>
          <cell r="BT257">
            <v>0</v>
          </cell>
        </row>
        <row r="258">
          <cell r="A258" t="str">
            <v>S 145</v>
          </cell>
          <cell r="B258" t="str">
            <v>H. Décoration</v>
          </cell>
          <cell r="C258">
            <v>7</v>
          </cell>
          <cell r="D258" t="str">
            <v>Avenue</v>
          </cell>
          <cell r="E258" t="str">
            <v>de Rome</v>
          </cell>
          <cell r="F258" t="str">
            <v>34350</v>
          </cell>
          <cell r="G258" t="str">
            <v>Vendres</v>
          </cell>
          <cell r="H258">
            <v>1</v>
          </cell>
          <cell r="I258">
            <v>0</v>
          </cell>
          <cell r="J258">
            <v>0</v>
          </cell>
          <cell r="K258">
            <v>1</v>
          </cell>
          <cell r="L258">
            <v>0</v>
          </cell>
          <cell r="M258">
            <v>0</v>
          </cell>
          <cell r="N258">
            <v>0</v>
          </cell>
          <cell r="O258">
            <v>1</v>
          </cell>
          <cell r="P258">
            <v>0</v>
          </cell>
          <cell r="Q258">
            <v>0</v>
          </cell>
          <cell r="R258">
            <v>120</v>
          </cell>
          <cell r="S258">
            <v>2</v>
          </cell>
          <cell r="T258">
            <v>240</v>
          </cell>
          <cell r="U258">
            <v>52</v>
          </cell>
          <cell r="V258">
            <v>12480</v>
          </cell>
          <cell r="W258">
            <v>134.78400000000002</v>
          </cell>
          <cell r="X258">
            <v>81.11999999999999</v>
          </cell>
          <cell r="Y258">
            <v>215.904</v>
          </cell>
          <cell r="Z258">
            <v>6</v>
          </cell>
          <cell r="AA258">
            <v>17.272320000000001</v>
          </cell>
          <cell r="AB258">
            <v>239.17632</v>
          </cell>
          <cell r="AC258" t="str">
            <v>H. Décoration</v>
          </cell>
          <cell r="AD258">
            <v>7</v>
          </cell>
          <cell r="AE258" t="str">
            <v>Avenue</v>
          </cell>
          <cell r="AF258" t="str">
            <v>de Rome</v>
          </cell>
          <cell r="AG258" t="str">
            <v>34350</v>
          </cell>
          <cell r="AH258" t="str">
            <v>Vendres</v>
          </cell>
          <cell r="AI258">
            <v>239.17632</v>
          </cell>
          <cell r="AJ258">
            <v>0</v>
          </cell>
          <cell r="AK258">
            <v>0</v>
          </cell>
          <cell r="AL258">
            <v>0</v>
          </cell>
          <cell r="AM258" t="str">
            <v>non</v>
          </cell>
          <cell r="AN258">
            <v>0</v>
          </cell>
          <cell r="AO258">
            <v>0</v>
          </cell>
          <cell r="AP258">
            <v>0</v>
          </cell>
          <cell r="AQ258">
            <v>0</v>
          </cell>
          <cell r="AR258">
            <v>0</v>
          </cell>
          <cell r="AS258">
            <v>0</v>
          </cell>
          <cell r="AT258">
            <v>0</v>
          </cell>
          <cell r="AU258">
            <v>0</v>
          </cell>
          <cell r="AV258">
            <v>0</v>
          </cell>
          <cell r="AW258" t="str">
            <v>Monsieur HEDRICOURT</v>
          </cell>
          <cell r="AX258">
            <v>0</v>
          </cell>
          <cell r="AY258" t="str">
            <v>04 67 37 86 73</v>
          </cell>
          <cell r="AZ258">
            <v>0</v>
          </cell>
          <cell r="BA258">
            <v>0</v>
          </cell>
          <cell r="BB258">
            <v>0</v>
          </cell>
          <cell r="BC258">
            <v>0</v>
          </cell>
          <cell r="BD258">
            <v>0</v>
          </cell>
          <cell r="BE258">
            <v>0</v>
          </cell>
          <cell r="BF258">
            <v>0</v>
          </cell>
          <cell r="BG258">
            <v>0</v>
          </cell>
          <cell r="BH258">
            <v>0</v>
          </cell>
          <cell r="BI258">
            <v>0</v>
          </cell>
          <cell r="BJ258">
            <v>0</v>
          </cell>
          <cell r="BK258">
            <v>0</v>
          </cell>
          <cell r="BL258">
            <v>1</v>
          </cell>
          <cell r="BM258">
            <v>0</v>
          </cell>
          <cell r="BN258">
            <v>0</v>
          </cell>
          <cell r="BO258">
            <v>0</v>
          </cell>
          <cell r="BP258">
            <v>0</v>
          </cell>
          <cell r="BQ258">
            <v>0</v>
          </cell>
          <cell r="BR258">
            <v>0</v>
          </cell>
          <cell r="BS258">
            <v>0</v>
          </cell>
          <cell r="BT258">
            <v>0</v>
          </cell>
        </row>
        <row r="259">
          <cell r="A259" t="str">
            <v>S 146</v>
          </cell>
          <cell r="B259" t="str">
            <v>Top Drive Service</v>
          </cell>
          <cell r="C259">
            <v>7</v>
          </cell>
          <cell r="D259" t="str">
            <v>Avenue</v>
          </cell>
          <cell r="E259" t="str">
            <v>de Rome</v>
          </cell>
          <cell r="F259" t="str">
            <v>34350</v>
          </cell>
          <cell r="G259" t="str">
            <v>Vendres</v>
          </cell>
          <cell r="H259">
            <v>1</v>
          </cell>
          <cell r="I259">
            <v>0</v>
          </cell>
          <cell r="J259">
            <v>0</v>
          </cell>
          <cell r="K259">
            <v>1</v>
          </cell>
          <cell r="L259">
            <v>0</v>
          </cell>
          <cell r="M259">
            <v>0</v>
          </cell>
          <cell r="N259">
            <v>0</v>
          </cell>
          <cell r="O259">
            <v>0</v>
          </cell>
          <cell r="P259">
            <v>1</v>
          </cell>
          <cell r="Q259">
            <v>0</v>
          </cell>
          <cell r="R259">
            <v>360</v>
          </cell>
          <cell r="S259">
            <v>2</v>
          </cell>
          <cell r="T259">
            <v>720</v>
          </cell>
          <cell r="U259">
            <v>52</v>
          </cell>
          <cell r="V259">
            <v>37440</v>
          </cell>
          <cell r="W259">
            <v>404.35200000000003</v>
          </cell>
          <cell r="X259">
            <v>243.35999999999999</v>
          </cell>
          <cell r="Y259">
            <v>647.71199999999999</v>
          </cell>
          <cell r="Z259">
            <v>12</v>
          </cell>
          <cell r="AA259">
            <v>51.816960000000002</v>
          </cell>
          <cell r="AB259">
            <v>711.52895999999998</v>
          </cell>
          <cell r="AC259" t="str">
            <v>Top Drive Service</v>
          </cell>
          <cell r="AD259">
            <v>7</v>
          </cell>
          <cell r="AE259" t="str">
            <v>Avenue</v>
          </cell>
          <cell r="AF259" t="str">
            <v>de Rome</v>
          </cell>
          <cell r="AG259" t="str">
            <v>34350</v>
          </cell>
          <cell r="AH259" t="str">
            <v>Vendres</v>
          </cell>
          <cell r="AI259">
            <v>711.52895999999998</v>
          </cell>
          <cell r="AJ259">
            <v>0</v>
          </cell>
          <cell r="AK259">
            <v>0</v>
          </cell>
          <cell r="AL259">
            <v>0</v>
          </cell>
          <cell r="AM259" t="str">
            <v>non</v>
          </cell>
          <cell r="AN259">
            <v>0</v>
          </cell>
          <cell r="AO259">
            <v>0</v>
          </cell>
          <cell r="AP259">
            <v>0</v>
          </cell>
          <cell r="AQ259">
            <v>0</v>
          </cell>
          <cell r="AR259">
            <v>0</v>
          </cell>
          <cell r="AS259">
            <v>0</v>
          </cell>
          <cell r="AT259">
            <v>0</v>
          </cell>
          <cell r="AU259">
            <v>0</v>
          </cell>
          <cell r="AV259">
            <v>0</v>
          </cell>
          <cell r="AW259" t="str">
            <v>Monsieur COMBET</v>
          </cell>
          <cell r="AX259">
            <v>0</v>
          </cell>
          <cell r="AY259">
            <v>0</v>
          </cell>
          <cell r="AZ259">
            <v>0</v>
          </cell>
          <cell r="BA259">
            <v>0</v>
          </cell>
          <cell r="BB259">
            <v>0</v>
          </cell>
          <cell r="BC259">
            <v>0</v>
          </cell>
          <cell r="BD259">
            <v>0</v>
          </cell>
          <cell r="BE259">
            <v>0</v>
          </cell>
          <cell r="BF259">
            <v>0</v>
          </cell>
          <cell r="BG259">
            <v>0</v>
          </cell>
          <cell r="BH259">
            <v>0</v>
          </cell>
          <cell r="BI259">
            <v>0</v>
          </cell>
          <cell r="BJ259">
            <v>0</v>
          </cell>
          <cell r="BK259">
            <v>0</v>
          </cell>
          <cell r="BL259">
            <v>0</v>
          </cell>
          <cell r="BM259">
            <v>1</v>
          </cell>
          <cell r="BN259">
            <v>0</v>
          </cell>
          <cell r="BO259">
            <v>0</v>
          </cell>
          <cell r="BP259">
            <v>0</v>
          </cell>
          <cell r="BQ259">
            <v>0</v>
          </cell>
          <cell r="BR259">
            <v>0</v>
          </cell>
          <cell r="BS259">
            <v>0</v>
          </cell>
          <cell r="BT259">
            <v>0</v>
          </cell>
        </row>
        <row r="260">
          <cell r="A260" t="str">
            <v>S 147</v>
          </cell>
          <cell r="B260" t="str">
            <v>CEB TP</v>
          </cell>
          <cell r="C260">
            <v>8</v>
          </cell>
          <cell r="D260" t="str">
            <v>Avenue</v>
          </cell>
          <cell r="E260" t="str">
            <v>de Rome</v>
          </cell>
          <cell r="F260" t="str">
            <v>34350</v>
          </cell>
          <cell r="G260" t="str">
            <v>Vendres</v>
          </cell>
          <cell r="H260">
            <v>1</v>
          </cell>
          <cell r="I260">
            <v>0</v>
          </cell>
          <cell r="J260">
            <v>0</v>
          </cell>
          <cell r="K260">
            <v>1</v>
          </cell>
          <cell r="L260">
            <v>0</v>
          </cell>
          <cell r="M260">
            <v>0</v>
          </cell>
          <cell r="N260">
            <v>0</v>
          </cell>
          <cell r="O260">
            <v>0</v>
          </cell>
          <cell r="P260">
            <v>0</v>
          </cell>
          <cell r="Q260">
            <v>0</v>
          </cell>
          <cell r="R260">
            <v>0</v>
          </cell>
          <cell r="S260">
            <v>2</v>
          </cell>
          <cell r="T260">
            <v>0</v>
          </cell>
          <cell r="U260">
            <v>52</v>
          </cell>
          <cell r="V260">
            <v>0</v>
          </cell>
          <cell r="W260">
            <v>0</v>
          </cell>
          <cell r="X260">
            <v>0</v>
          </cell>
          <cell r="Y260">
            <v>0</v>
          </cell>
          <cell r="Z260">
            <v>0</v>
          </cell>
          <cell r="AA260">
            <v>0</v>
          </cell>
          <cell r="AB260">
            <v>0</v>
          </cell>
          <cell r="AC260" t="str">
            <v>CEB TP</v>
          </cell>
          <cell r="AD260">
            <v>8</v>
          </cell>
          <cell r="AE260" t="str">
            <v>Avenue</v>
          </cell>
          <cell r="AF260" t="str">
            <v>de Rome</v>
          </cell>
          <cell r="AG260" t="str">
            <v>34350</v>
          </cell>
          <cell r="AH260" t="str">
            <v>Vendres</v>
          </cell>
          <cell r="AI260">
            <v>0</v>
          </cell>
          <cell r="AJ260">
            <v>0</v>
          </cell>
          <cell r="AK260">
            <v>0</v>
          </cell>
          <cell r="AL260">
            <v>0</v>
          </cell>
          <cell r="AM260" t="str">
            <v>non</v>
          </cell>
          <cell r="AN260">
            <v>0</v>
          </cell>
          <cell r="AO260">
            <v>0</v>
          </cell>
          <cell r="AP260">
            <v>0</v>
          </cell>
          <cell r="AQ260">
            <v>0</v>
          </cell>
          <cell r="AR260">
            <v>0</v>
          </cell>
          <cell r="AS260" t="str">
            <v>7112B</v>
          </cell>
          <cell r="AT260">
            <v>412442519</v>
          </cell>
          <cell r="AU260">
            <v>0</v>
          </cell>
          <cell r="AV260" t="str">
            <v>Travaux Publics</v>
          </cell>
          <cell r="AW260" t="str">
            <v>Monsieur DUSI</v>
          </cell>
          <cell r="AX260" t="str">
            <v>Responsable d'Agence</v>
          </cell>
          <cell r="AY260" t="str">
            <v>04 67 76 23 18</v>
          </cell>
          <cell r="AZ260" t="str">
            <v>04 67 76 03 11</v>
          </cell>
          <cell r="BA260" t="str">
            <v>v.viratelle@gingergroupe.com</v>
          </cell>
          <cell r="BB260">
            <v>0</v>
          </cell>
          <cell r="BC260">
            <v>0</v>
          </cell>
          <cell r="BD260">
            <v>0</v>
          </cell>
          <cell r="BE260">
            <v>0</v>
          </cell>
          <cell r="BF260">
            <v>0</v>
          </cell>
          <cell r="BG260">
            <v>0</v>
          </cell>
          <cell r="BH260">
            <v>0</v>
          </cell>
          <cell r="BI260">
            <v>0</v>
          </cell>
          <cell r="BJ260">
            <v>0</v>
          </cell>
          <cell r="BK260">
            <v>0</v>
          </cell>
          <cell r="BL260">
            <v>0</v>
          </cell>
          <cell r="BM260">
            <v>0</v>
          </cell>
          <cell r="BN260">
            <v>0</v>
          </cell>
          <cell r="BO260">
            <v>0</v>
          </cell>
          <cell r="BP260">
            <v>0</v>
          </cell>
          <cell r="BQ260">
            <v>0</v>
          </cell>
          <cell r="BR260">
            <v>0</v>
          </cell>
          <cell r="BS260">
            <v>0</v>
          </cell>
          <cell r="BT260">
            <v>0</v>
          </cell>
        </row>
        <row r="261">
          <cell r="A261" t="str">
            <v>S 148</v>
          </cell>
          <cell r="B261" t="str">
            <v>Choconat</v>
          </cell>
          <cell r="C261">
            <v>8</v>
          </cell>
          <cell r="D261" t="str">
            <v>Avenue</v>
          </cell>
          <cell r="E261" t="str">
            <v>de Rome</v>
          </cell>
          <cell r="F261" t="str">
            <v>34350</v>
          </cell>
          <cell r="G261" t="str">
            <v>Vendres</v>
          </cell>
          <cell r="H261">
            <v>1</v>
          </cell>
          <cell r="I261">
            <v>0</v>
          </cell>
          <cell r="J261">
            <v>0</v>
          </cell>
          <cell r="K261">
            <v>1</v>
          </cell>
          <cell r="L261">
            <v>0</v>
          </cell>
          <cell r="M261">
            <v>0</v>
          </cell>
          <cell r="N261">
            <v>0</v>
          </cell>
          <cell r="O261">
            <v>0</v>
          </cell>
          <cell r="P261">
            <v>1</v>
          </cell>
          <cell r="Q261">
            <v>0</v>
          </cell>
          <cell r="R261">
            <v>360</v>
          </cell>
          <cell r="S261">
            <v>2</v>
          </cell>
          <cell r="T261">
            <v>720</v>
          </cell>
          <cell r="U261">
            <v>52</v>
          </cell>
          <cell r="V261">
            <v>37440</v>
          </cell>
          <cell r="W261">
            <v>404.35200000000003</v>
          </cell>
          <cell r="X261">
            <v>243.35999999999999</v>
          </cell>
          <cell r="Y261">
            <v>647.71199999999999</v>
          </cell>
          <cell r="Z261">
            <v>12</v>
          </cell>
          <cell r="AA261">
            <v>51.816960000000002</v>
          </cell>
          <cell r="AB261">
            <v>711.52895999999998</v>
          </cell>
          <cell r="AC261" t="str">
            <v>Choconat</v>
          </cell>
          <cell r="AD261">
            <v>8</v>
          </cell>
          <cell r="AE261" t="str">
            <v>Avenue</v>
          </cell>
          <cell r="AF261" t="str">
            <v>de Rome</v>
          </cell>
          <cell r="AG261" t="str">
            <v>34350</v>
          </cell>
          <cell r="AH261" t="str">
            <v>Vendres</v>
          </cell>
          <cell r="AI261">
            <v>711.52895999999998</v>
          </cell>
          <cell r="AJ261">
            <v>0</v>
          </cell>
          <cell r="AK261">
            <v>0</v>
          </cell>
          <cell r="AL261">
            <v>0</v>
          </cell>
          <cell r="AM261" t="str">
            <v>non</v>
          </cell>
          <cell r="AN261">
            <v>0</v>
          </cell>
          <cell r="AO261">
            <v>0</v>
          </cell>
          <cell r="AP261">
            <v>0</v>
          </cell>
          <cell r="AQ261">
            <v>0</v>
          </cell>
          <cell r="AR261">
            <v>0</v>
          </cell>
          <cell r="AS261">
            <v>0</v>
          </cell>
          <cell r="AT261">
            <v>0</v>
          </cell>
          <cell r="AU261">
            <v>0</v>
          </cell>
          <cell r="AV261">
            <v>0</v>
          </cell>
          <cell r="AW261" t="str">
            <v>Monsieur PEZZOTA Stéphane</v>
          </cell>
          <cell r="AX261" t="str">
            <v>Gérant</v>
          </cell>
          <cell r="AY261" t="str">
            <v>06 42 97 54 64</v>
          </cell>
          <cell r="AZ261" t="str">
            <v>04 67 09 37 30</v>
          </cell>
          <cell r="BA261">
            <v>0</v>
          </cell>
          <cell r="BB261">
            <v>0</v>
          </cell>
          <cell r="BC261">
            <v>0</v>
          </cell>
          <cell r="BD261">
            <v>0</v>
          </cell>
          <cell r="BE261">
            <v>0</v>
          </cell>
          <cell r="BF261">
            <v>0</v>
          </cell>
          <cell r="BG261">
            <v>0</v>
          </cell>
          <cell r="BH261">
            <v>0</v>
          </cell>
          <cell r="BI261">
            <v>0</v>
          </cell>
          <cell r="BJ261">
            <v>0</v>
          </cell>
          <cell r="BK261">
            <v>0</v>
          </cell>
          <cell r="BL261">
            <v>0</v>
          </cell>
          <cell r="BM261">
            <v>1</v>
          </cell>
          <cell r="BN261">
            <v>0</v>
          </cell>
          <cell r="BO261">
            <v>0</v>
          </cell>
          <cell r="BP261">
            <v>0</v>
          </cell>
          <cell r="BQ261">
            <v>0</v>
          </cell>
          <cell r="BR261">
            <v>0</v>
          </cell>
          <cell r="BS261">
            <v>0</v>
          </cell>
          <cell r="BT261">
            <v>0</v>
          </cell>
        </row>
        <row r="262">
          <cell r="A262" t="str">
            <v>S 149</v>
          </cell>
          <cell r="B262" t="str">
            <v>ETEPT</v>
          </cell>
          <cell r="C262">
            <v>8</v>
          </cell>
          <cell r="D262" t="str">
            <v>Avenue</v>
          </cell>
          <cell r="E262" t="str">
            <v>de Rome</v>
          </cell>
          <cell r="F262" t="str">
            <v>34350</v>
          </cell>
          <cell r="G262" t="str">
            <v>Vendres</v>
          </cell>
          <cell r="H262">
            <v>1</v>
          </cell>
          <cell r="I262">
            <v>0</v>
          </cell>
          <cell r="J262">
            <v>0</v>
          </cell>
          <cell r="K262">
            <v>1</v>
          </cell>
          <cell r="L262">
            <v>0</v>
          </cell>
          <cell r="M262">
            <v>0</v>
          </cell>
          <cell r="N262">
            <v>0</v>
          </cell>
          <cell r="O262">
            <v>0</v>
          </cell>
          <cell r="P262">
            <v>0</v>
          </cell>
          <cell r="Q262">
            <v>1</v>
          </cell>
          <cell r="R262">
            <v>770</v>
          </cell>
          <cell r="S262">
            <v>2</v>
          </cell>
          <cell r="T262">
            <v>1540</v>
          </cell>
          <cell r="U262">
            <v>52</v>
          </cell>
          <cell r="V262">
            <v>80080</v>
          </cell>
          <cell r="W262">
            <v>864.86400000000003</v>
          </cell>
          <cell r="X262">
            <v>520.52</v>
          </cell>
          <cell r="Y262">
            <v>1385.384</v>
          </cell>
          <cell r="Z262">
            <v>30</v>
          </cell>
          <cell r="AA262">
            <v>110.83072</v>
          </cell>
          <cell r="AB262">
            <v>1526.2147199999999</v>
          </cell>
          <cell r="AC262" t="str">
            <v>ETEPT</v>
          </cell>
          <cell r="AD262">
            <v>8</v>
          </cell>
          <cell r="AE262" t="str">
            <v>Avenue</v>
          </cell>
          <cell r="AF262" t="str">
            <v>de Rome</v>
          </cell>
          <cell r="AG262" t="str">
            <v>34350</v>
          </cell>
          <cell r="AH262" t="str">
            <v>Vendres</v>
          </cell>
          <cell r="AI262">
            <v>1526.2147199999999</v>
          </cell>
          <cell r="AJ262">
            <v>0</v>
          </cell>
          <cell r="AK262">
            <v>1526.2147199999999</v>
          </cell>
          <cell r="AL262">
            <v>1526.2147199999999</v>
          </cell>
          <cell r="AM262" t="str">
            <v>non</v>
          </cell>
          <cell r="AN262">
            <v>0</v>
          </cell>
          <cell r="AO262">
            <v>0</v>
          </cell>
          <cell r="AP262">
            <v>0</v>
          </cell>
          <cell r="AQ262">
            <v>0</v>
          </cell>
          <cell r="AR262">
            <v>0</v>
          </cell>
          <cell r="AS262">
            <v>0</v>
          </cell>
          <cell r="AT262">
            <v>0</v>
          </cell>
          <cell r="AU262">
            <v>0</v>
          </cell>
          <cell r="AV262">
            <v>0</v>
          </cell>
          <cell r="AW262">
            <v>0</v>
          </cell>
          <cell r="AX262">
            <v>0</v>
          </cell>
          <cell r="AY262" t="str">
            <v>04 67 98 25 34</v>
          </cell>
          <cell r="AZ262" t="str">
            <v>04 67 48 79 27</v>
          </cell>
          <cell r="BA262">
            <v>0</v>
          </cell>
          <cell r="BB262">
            <v>0</v>
          </cell>
          <cell r="BC262">
            <v>0</v>
          </cell>
          <cell r="BD262">
            <v>0</v>
          </cell>
          <cell r="BE262">
            <v>0</v>
          </cell>
          <cell r="BF262">
            <v>0</v>
          </cell>
          <cell r="BG262">
            <v>0</v>
          </cell>
          <cell r="BH262">
            <v>0</v>
          </cell>
          <cell r="BI262">
            <v>0</v>
          </cell>
          <cell r="BJ262">
            <v>0</v>
          </cell>
          <cell r="BK262">
            <v>0</v>
          </cell>
          <cell r="BL262">
            <v>0</v>
          </cell>
          <cell r="BM262">
            <v>0</v>
          </cell>
          <cell r="BN262">
            <v>1</v>
          </cell>
          <cell r="BO262">
            <v>0</v>
          </cell>
          <cell r="BP262">
            <v>0</v>
          </cell>
          <cell r="BQ262">
            <v>0</v>
          </cell>
          <cell r="BR262">
            <v>0</v>
          </cell>
          <cell r="BS262">
            <v>0</v>
          </cell>
          <cell r="BT262">
            <v>0</v>
          </cell>
        </row>
        <row r="263">
          <cell r="A263" t="str">
            <v>S 150</v>
          </cell>
          <cell r="B263" t="str">
            <v>S.E.E.N.</v>
          </cell>
          <cell r="C263">
            <v>8</v>
          </cell>
          <cell r="D263" t="str">
            <v>Avenue</v>
          </cell>
          <cell r="E263" t="str">
            <v>de Rome</v>
          </cell>
          <cell r="F263" t="str">
            <v>34350</v>
          </cell>
          <cell r="G263" t="str">
            <v>Vendres</v>
          </cell>
          <cell r="H263">
            <v>1</v>
          </cell>
          <cell r="I263">
            <v>0</v>
          </cell>
          <cell r="J263">
            <v>0</v>
          </cell>
          <cell r="K263">
            <v>1</v>
          </cell>
          <cell r="L263">
            <v>0</v>
          </cell>
          <cell r="M263">
            <v>0</v>
          </cell>
          <cell r="N263">
            <v>0</v>
          </cell>
          <cell r="O263">
            <v>0</v>
          </cell>
          <cell r="P263">
            <v>0</v>
          </cell>
          <cell r="Q263">
            <v>1</v>
          </cell>
          <cell r="R263">
            <v>770</v>
          </cell>
          <cell r="S263">
            <v>2</v>
          </cell>
          <cell r="T263">
            <v>1540</v>
          </cell>
          <cell r="U263">
            <v>52</v>
          </cell>
          <cell r="V263">
            <v>80080</v>
          </cell>
          <cell r="W263">
            <v>864.86400000000003</v>
          </cell>
          <cell r="X263">
            <v>520.52</v>
          </cell>
          <cell r="Y263">
            <v>1385.384</v>
          </cell>
          <cell r="Z263">
            <v>30</v>
          </cell>
          <cell r="AA263">
            <v>110.83072</v>
          </cell>
          <cell r="AB263">
            <v>1526.2147199999999</v>
          </cell>
          <cell r="AC263" t="str">
            <v>S.E.E.N.</v>
          </cell>
          <cell r="AD263">
            <v>8</v>
          </cell>
          <cell r="AE263" t="str">
            <v>Avenue</v>
          </cell>
          <cell r="AF263" t="str">
            <v>de Rome</v>
          </cell>
          <cell r="AG263" t="str">
            <v>34350</v>
          </cell>
          <cell r="AH263" t="str">
            <v>Vendres</v>
          </cell>
          <cell r="AI263">
            <v>1526.2147199999999</v>
          </cell>
          <cell r="AJ263">
            <v>0</v>
          </cell>
          <cell r="AK263">
            <v>1526.2147199999999</v>
          </cell>
          <cell r="AL263">
            <v>1526.2147199999999</v>
          </cell>
          <cell r="AM263" t="str">
            <v>non</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cell r="BD263">
            <v>0</v>
          </cell>
          <cell r="BE263">
            <v>0</v>
          </cell>
          <cell r="BF263">
            <v>0</v>
          </cell>
          <cell r="BG263">
            <v>0</v>
          </cell>
          <cell r="BH263">
            <v>0</v>
          </cell>
          <cell r="BI263">
            <v>0</v>
          </cell>
          <cell r="BJ263">
            <v>0</v>
          </cell>
          <cell r="BK263">
            <v>0</v>
          </cell>
          <cell r="BL263">
            <v>0</v>
          </cell>
          <cell r="BM263">
            <v>0</v>
          </cell>
          <cell r="BN263">
            <v>1</v>
          </cell>
          <cell r="BO263">
            <v>0</v>
          </cell>
          <cell r="BP263">
            <v>0</v>
          </cell>
          <cell r="BQ263">
            <v>0</v>
          </cell>
          <cell r="BR263">
            <v>0</v>
          </cell>
          <cell r="BS263">
            <v>0</v>
          </cell>
          <cell r="BT263">
            <v>0</v>
          </cell>
        </row>
        <row r="264">
          <cell r="A264" t="str">
            <v>S 151</v>
          </cell>
          <cell r="B264" t="str">
            <v>M.P Construction</v>
          </cell>
          <cell r="C264">
            <v>8</v>
          </cell>
          <cell r="D264" t="str">
            <v>Avenue</v>
          </cell>
          <cell r="E264" t="str">
            <v>de Rome</v>
          </cell>
          <cell r="F264" t="str">
            <v>34350</v>
          </cell>
          <cell r="G264" t="str">
            <v>Vendres</v>
          </cell>
          <cell r="H264">
            <v>1</v>
          </cell>
          <cell r="I264">
            <v>0</v>
          </cell>
          <cell r="J264">
            <v>0</v>
          </cell>
          <cell r="K264">
            <v>1</v>
          </cell>
          <cell r="L264">
            <v>0</v>
          </cell>
          <cell r="M264">
            <v>0</v>
          </cell>
          <cell r="N264">
            <v>0</v>
          </cell>
          <cell r="O264">
            <v>0</v>
          </cell>
          <cell r="P264">
            <v>0</v>
          </cell>
          <cell r="Q264">
            <v>1</v>
          </cell>
          <cell r="R264">
            <v>770</v>
          </cell>
          <cell r="S264">
            <v>2</v>
          </cell>
          <cell r="T264">
            <v>1540</v>
          </cell>
          <cell r="U264">
            <v>52</v>
          </cell>
          <cell r="V264">
            <v>80080</v>
          </cell>
          <cell r="W264">
            <v>864.86400000000003</v>
          </cell>
          <cell r="X264">
            <v>520.52</v>
          </cell>
          <cell r="Y264">
            <v>1385.384</v>
          </cell>
          <cell r="Z264">
            <v>30</v>
          </cell>
          <cell r="AA264">
            <v>110.83072</v>
          </cell>
          <cell r="AB264">
            <v>1526.2147199999999</v>
          </cell>
          <cell r="AC264" t="str">
            <v>M.P Construction</v>
          </cell>
          <cell r="AD264">
            <v>8</v>
          </cell>
          <cell r="AE264" t="str">
            <v>Avenue</v>
          </cell>
          <cell r="AF264" t="str">
            <v>de Rome</v>
          </cell>
          <cell r="AG264" t="str">
            <v>34350</v>
          </cell>
          <cell r="AH264" t="str">
            <v>Vendres</v>
          </cell>
          <cell r="AI264">
            <v>1526.2147199999999</v>
          </cell>
          <cell r="AJ264">
            <v>0</v>
          </cell>
          <cell r="AK264">
            <v>1526.2147199999999</v>
          </cell>
          <cell r="AL264">
            <v>1526.2147199999999</v>
          </cell>
          <cell r="AM264" t="str">
            <v>non</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1</v>
          </cell>
          <cell r="BO264">
            <v>0</v>
          </cell>
          <cell r="BP264">
            <v>0</v>
          </cell>
          <cell r="BQ264">
            <v>0</v>
          </cell>
          <cell r="BR264">
            <v>0</v>
          </cell>
          <cell r="BS264">
            <v>0</v>
          </cell>
          <cell r="BT264">
            <v>0</v>
          </cell>
        </row>
        <row r="265">
          <cell r="A265" t="str">
            <v>S 152</v>
          </cell>
          <cell r="B265" t="str">
            <v>Terra- réception</v>
          </cell>
          <cell r="C265">
            <v>8</v>
          </cell>
          <cell r="D265" t="str">
            <v>Avenue</v>
          </cell>
          <cell r="E265" t="str">
            <v>de Rome</v>
          </cell>
          <cell r="F265" t="str">
            <v>34350</v>
          </cell>
          <cell r="G265" t="str">
            <v>Vendres</v>
          </cell>
          <cell r="H265">
            <v>1</v>
          </cell>
          <cell r="I265">
            <v>0</v>
          </cell>
          <cell r="J265">
            <v>0</v>
          </cell>
          <cell r="K265">
            <v>1</v>
          </cell>
          <cell r="L265">
            <v>0</v>
          </cell>
          <cell r="M265">
            <v>0</v>
          </cell>
          <cell r="N265">
            <v>0</v>
          </cell>
          <cell r="O265">
            <v>0</v>
          </cell>
          <cell r="P265">
            <v>1</v>
          </cell>
          <cell r="Q265">
            <v>0</v>
          </cell>
          <cell r="R265">
            <v>360</v>
          </cell>
          <cell r="S265">
            <v>2</v>
          </cell>
          <cell r="T265">
            <v>720</v>
          </cell>
          <cell r="U265">
            <v>52</v>
          </cell>
          <cell r="V265">
            <v>37440</v>
          </cell>
          <cell r="W265">
            <v>404.35200000000003</v>
          </cell>
          <cell r="X265">
            <v>243.35999999999999</v>
          </cell>
          <cell r="Y265">
            <v>647.71199999999999</v>
          </cell>
          <cell r="Z265">
            <v>12</v>
          </cell>
          <cell r="AA265">
            <v>51.816960000000002</v>
          </cell>
          <cell r="AB265">
            <v>711.52895999999998</v>
          </cell>
          <cell r="AC265" t="str">
            <v>Terra- réception</v>
          </cell>
          <cell r="AD265">
            <v>8</v>
          </cell>
          <cell r="AE265" t="str">
            <v>Avenue</v>
          </cell>
          <cell r="AF265" t="str">
            <v>de Rome</v>
          </cell>
          <cell r="AG265" t="str">
            <v>34350</v>
          </cell>
          <cell r="AH265" t="str">
            <v>Vendres</v>
          </cell>
          <cell r="AI265">
            <v>711.52895999999998</v>
          </cell>
          <cell r="AJ265">
            <v>0</v>
          </cell>
          <cell r="AK265">
            <v>0</v>
          </cell>
          <cell r="AL265">
            <v>0</v>
          </cell>
          <cell r="AM265" t="str">
            <v>non</v>
          </cell>
          <cell r="AN265">
            <v>0</v>
          </cell>
          <cell r="AO265">
            <v>0</v>
          </cell>
          <cell r="AP265">
            <v>0</v>
          </cell>
          <cell r="AQ265">
            <v>0</v>
          </cell>
          <cell r="AR265">
            <v>0</v>
          </cell>
          <cell r="AS265">
            <v>0</v>
          </cell>
          <cell r="AT265">
            <v>0</v>
          </cell>
          <cell r="AU265">
            <v>0</v>
          </cell>
          <cell r="AV265">
            <v>0</v>
          </cell>
          <cell r="AW265" t="str">
            <v>Monsieur TERRADEILLE</v>
          </cell>
          <cell r="AX265">
            <v>0</v>
          </cell>
          <cell r="AY265" t="str">
            <v>04 67 37 16 39</v>
          </cell>
          <cell r="AZ265" t="str">
            <v>04 67 37 16 39</v>
          </cell>
          <cell r="BA265">
            <v>0</v>
          </cell>
          <cell r="BB265">
            <v>0</v>
          </cell>
          <cell r="BC265">
            <v>0</v>
          </cell>
          <cell r="BD265">
            <v>0</v>
          </cell>
          <cell r="BE265">
            <v>0</v>
          </cell>
          <cell r="BF265">
            <v>0</v>
          </cell>
          <cell r="BG265">
            <v>0</v>
          </cell>
          <cell r="BH265">
            <v>0</v>
          </cell>
          <cell r="BI265">
            <v>0</v>
          </cell>
          <cell r="BJ265">
            <v>0</v>
          </cell>
          <cell r="BK265">
            <v>0</v>
          </cell>
          <cell r="BL265">
            <v>0</v>
          </cell>
          <cell r="BM265">
            <v>1</v>
          </cell>
          <cell r="BN265">
            <v>0</v>
          </cell>
          <cell r="BO265">
            <v>0</v>
          </cell>
          <cell r="BP265">
            <v>0</v>
          </cell>
          <cell r="BQ265">
            <v>0</v>
          </cell>
          <cell r="BR265">
            <v>0</v>
          </cell>
          <cell r="BS265">
            <v>0</v>
          </cell>
          <cell r="BT265">
            <v>0</v>
          </cell>
        </row>
        <row r="266">
          <cell r="A266" t="str">
            <v>S 153</v>
          </cell>
          <cell r="B266" t="str">
            <v>CANCE</v>
          </cell>
          <cell r="C266">
            <v>8</v>
          </cell>
          <cell r="D266" t="str">
            <v>Avenue</v>
          </cell>
          <cell r="E266" t="str">
            <v>de Rome</v>
          </cell>
          <cell r="F266" t="str">
            <v>34350</v>
          </cell>
          <cell r="G266" t="str">
            <v>Vendres</v>
          </cell>
          <cell r="H266">
            <v>1</v>
          </cell>
          <cell r="I266">
            <v>0</v>
          </cell>
          <cell r="J266">
            <v>0</v>
          </cell>
          <cell r="K266">
            <v>1</v>
          </cell>
          <cell r="L266">
            <v>0</v>
          </cell>
          <cell r="M266">
            <v>0</v>
          </cell>
          <cell r="N266">
            <v>0</v>
          </cell>
          <cell r="O266">
            <v>0</v>
          </cell>
          <cell r="P266">
            <v>1</v>
          </cell>
          <cell r="Q266">
            <v>0</v>
          </cell>
          <cell r="R266">
            <v>360</v>
          </cell>
          <cell r="S266">
            <v>2</v>
          </cell>
          <cell r="T266">
            <v>720</v>
          </cell>
          <cell r="U266">
            <v>52</v>
          </cell>
          <cell r="V266">
            <v>37440</v>
          </cell>
          <cell r="W266">
            <v>404.35200000000003</v>
          </cell>
          <cell r="X266">
            <v>243.35999999999999</v>
          </cell>
          <cell r="Y266">
            <v>647.71199999999999</v>
          </cell>
          <cell r="Z266">
            <v>12</v>
          </cell>
          <cell r="AA266">
            <v>51.816960000000002</v>
          </cell>
          <cell r="AB266">
            <v>711.52895999999998</v>
          </cell>
          <cell r="AC266" t="str">
            <v>CANCE</v>
          </cell>
          <cell r="AD266">
            <v>8</v>
          </cell>
          <cell r="AE266" t="str">
            <v>Avenue</v>
          </cell>
          <cell r="AF266" t="str">
            <v>de Rome</v>
          </cell>
          <cell r="AG266" t="str">
            <v>34350</v>
          </cell>
          <cell r="AH266" t="str">
            <v>Vendres</v>
          </cell>
          <cell r="AI266">
            <v>711.52895999999998</v>
          </cell>
          <cell r="AJ266">
            <v>0</v>
          </cell>
          <cell r="AK266">
            <v>0</v>
          </cell>
          <cell r="AL266">
            <v>0</v>
          </cell>
          <cell r="AM266" t="str">
            <v>non</v>
          </cell>
          <cell r="AN266">
            <v>0</v>
          </cell>
          <cell r="AO266">
            <v>0</v>
          </cell>
          <cell r="AP266">
            <v>0</v>
          </cell>
          <cell r="AQ266">
            <v>0</v>
          </cell>
          <cell r="AR266">
            <v>0</v>
          </cell>
          <cell r="AS266">
            <v>0</v>
          </cell>
          <cell r="AT266">
            <v>0</v>
          </cell>
          <cell r="AU266">
            <v>0</v>
          </cell>
          <cell r="AV266" t="str">
            <v>Construction métalliques</v>
          </cell>
          <cell r="AW266" t="str">
            <v>Monsieur CAUQUIL Nicolas</v>
          </cell>
          <cell r="AX266" t="str">
            <v>Directeur d'Agence</v>
          </cell>
          <cell r="AY266" t="str">
            <v>04 67 90 31 25</v>
          </cell>
          <cell r="AZ266" t="str">
            <v>04 67 90 77 37</v>
          </cell>
          <cell r="BA266" t="str">
            <v>cauquil@cance.fr</v>
          </cell>
          <cell r="BB266">
            <v>0</v>
          </cell>
          <cell r="BC266">
            <v>0</v>
          </cell>
          <cell r="BD266">
            <v>0</v>
          </cell>
          <cell r="BE266">
            <v>0</v>
          </cell>
          <cell r="BF266">
            <v>0</v>
          </cell>
          <cell r="BG266">
            <v>0</v>
          </cell>
          <cell r="BH266">
            <v>0</v>
          </cell>
          <cell r="BI266">
            <v>0</v>
          </cell>
          <cell r="BJ266">
            <v>0</v>
          </cell>
          <cell r="BK266">
            <v>0</v>
          </cell>
          <cell r="BL266">
            <v>0</v>
          </cell>
          <cell r="BM266">
            <v>1</v>
          </cell>
          <cell r="BN266">
            <v>0</v>
          </cell>
          <cell r="BO266">
            <v>0</v>
          </cell>
          <cell r="BP266">
            <v>0</v>
          </cell>
          <cell r="BQ266">
            <v>0</v>
          </cell>
          <cell r="BR266">
            <v>0</v>
          </cell>
          <cell r="BS266">
            <v>0</v>
          </cell>
          <cell r="BT266">
            <v>0</v>
          </cell>
        </row>
        <row r="267">
          <cell r="A267" t="str">
            <v>S 154</v>
          </cell>
          <cell r="B267" t="str">
            <v>SCI Clauger</v>
          </cell>
          <cell r="C267">
            <v>8</v>
          </cell>
          <cell r="D267" t="str">
            <v>Avenue</v>
          </cell>
          <cell r="E267" t="str">
            <v>de Rome</v>
          </cell>
          <cell r="F267" t="str">
            <v>34350</v>
          </cell>
          <cell r="G267" t="str">
            <v>Vendres</v>
          </cell>
          <cell r="H267">
            <v>1</v>
          </cell>
          <cell r="I267">
            <v>0</v>
          </cell>
          <cell r="J267">
            <v>0</v>
          </cell>
          <cell r="K267">
            <v>1</v>
          </cell>
          <cell r="L267">
            <v>0</v>
          </cell>
          <cell r="M267">
            <v>0</v>
          </cell>
          <cell r="N267">
            <v>0</v>
          </cell>
          <cell r="O267">
            <v>0</v>
          </cell>
          <cell r="P267">
            <v>0</v>
          </cell>
          <cell r="Q267">
            <v>0</v>
          </cell>
          <cell r="R267">
            <v>0</v>
          </cell>
          <cell r="S267">
            <v>2</v>
          </cell>
          <cell r="T267">
            <v>0</v>
          </cell>
          <cell r="U267">
            <v>52</v>
          </cell>
          <cell r="V267">
            <v>0</v>
          </cell>
          <cell r="W267">
            <v>0</v>
          </cell>
          <cell r="X267">
            <v>0</v>
          </cell>
          <cell r="Y267">
            <v>0</v>
          </cell>
          <cell r="Z267">
            <v>0</v>
          </cell>
          <cell r="AA267">
            <v>0</v>
          </cell>
          <cell r="AB267">
            <v>0</v>
          </cell>
          <cell r="AC267" t="str">
            <v>SCI Clauger</v>
          </cell>
          <cell r="AD267">
            <v>8</v>
          </cell>
          <cell r="AE267" t="str">
            <v>Avenue</v>
          </cell>
          <cell r="AF267" t="str">
            <v>de Rome</v>
          </cell>
          <cell r="AG267" t="str">
            <v>34350</v>
          </cell>
          <cell r="AH267" t="str">
            <v>Vendres</v>
          </cell>
          <cell r="AI267">
            <v>0</v>
          </cell>
          <cell r="AJ267">
            <v>0</v>
          </cell>
          <cell r="AK267">
            <v>0</v>
          </cell>
          <cell r="AL267">
            <v>0</v>
          </cell>
          <cell r="AM267" t="str">
            <v>non</v>
          </cell>
          <cell r="AN267">
            <v>0</v>
          </cell>
          <cell r="AO267">
            <v>0</v>
          </cell>
          <cell r="AP267">
            <v>0</v>
          </cell>
          <cell r="AQ267">
            <v>0</v>
          </cell>
          <cell r="AR267">
            <v>0</v>
          </cell>
          <cell r="AS267">
            <v>0</v>
          </cell>
          <cell r="AT267">
            <v>0</v>
          </cell>
          <cell r="AU267">
            <v>0</v>
          </cell>
          <cell r="AV267">
            <v>0</v>
          </cell>
          <cell r="AW267">
            <v>0</v>
          </cell>
          <cell r="AX267">
            <v>0</v>
          </cell>
          <cell r="AY267" t="str">
            <v>04 72 31 52 00</v>
          </cell>
          <cell r="AZ267" t="str">
            <v>04 72 31 52 11</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row>
        <row r="268">
          <cell r="A268" t="str">
            <v>S 155</v>
          </cell>
          <cell r="B268" t="str">
            <v>Miditraçage (Sol en Sud)</v>
          </cell>
          <cell r="C268">
            <v>8</v>
          </cell>
          <cell r="D268" t="str">
            <v>Avenue</v>
          </cell>
          <cell r="E268" t="str">
            <v>de Rome</v>
          </cell>
          <cell r="F268" t="str">
            <v>34350</v>
          </cell>
          <cell r="G268" t="str">
            <v>Vendres</v>
          </cell>
          <cell r="H268">
            <v>1</v>
          </cell>
          <cell r="I268">
            <v>0</v>
          </cell>
          <cell r="J268">
            <v>0</v>
          </cell>
          <cell r="K268">
            <v>1</v>
          </cell>
          <cell r="L268">
            <v>0</v>
          </cell>
          <cell r="M268">
            <v>0</v>
          </cell>
          <cell r="N268">
            <v>0</v>
          </cell>
          <cell r="O268">
            <v>0</v>
          </cell>
          <cell r="P268">
            <v>1</v>
          </cell>
          <cell r="Q268">
            <v>0</v>
          </cell>
          <cell r="R268">
            <v>360</v>
          </cell>
          <cell r="S268">
            <v>2</v>
          </cell>
          <cell r="T268">
            <v>720</v>
          </cell>
          <cell r="U268">
            <v>52</v>
          </cell>
          <cell r="V268">
            <v>37440</v>
          </cell>
          <cell r="W268">
            <v>404.35200000000003</v>
          </cell>
          <cell r="X268">
            <v>243.35999999999999</v>
          </cell>
          <cell r="Y268">
            <v>647.71199999999999</v>
          </cell>
          <cell r="Z268">
            <v>12</v>
          </cell>
          <cell r="AA268">
            <v>51.816960000000002</v>
          </cell>
          <cell r="AB268">
            <v>711.52895999999998</v>
          </cell>
          <cell r="AC268" t="str">
            <v>Miditraçage (Sol en Sud)</v>
          </cell>
          <cell r="AD268">
            <v>8</v>
          </cell>
          <cell r="AE268" t="str">
            <v>Avenue</v>
          </cell>
          <cell r="AF268" t="str">
            <v>de Rome</v>
          </cell>
          <cell r="AG268" t="str">
            <v>34350</v>
          </cell>
          <cell r="AH268" t="str">
            <v>Vendres</v>
          </cell>
          <cell r="AI268">
            <v>711.52895999999998</v>
          </cell>
          <cell r="AJ268">
            <v>0</v>
          </cell>
          <cell r="AK268">
            <v>0</v>
          </cell>
          <cell r="AL268">
            <v>0</v>
          </cell>
          <cell r="AM268" t="str">
            <v>non</v>
          </cell>
          <cell r="AN268">
            <v>0</v>
          </cell>
          <cell r="AO268">
            <v>0</v>
          </cell>
          <cell r="AP268">
            <v>0</v>
          </cell>
          <cell r="AQ268">
            <v>0</v>
          </cell>
          <cell r="AR268">
            <v>0</v>
          </cell>
          <cell r="AS268" t="str">
            <v>4211Z</v>
          </cell>
          <cell r="AT268">
            <v>329046668</v>
          </cell>
          <cell r="AU268">
            <v>0</v>
          </cell>
          <cell r="AV268" t="str">
            <v>Signalisation horizontale,verticale, glissière de sécurité</v>
          </cell>
          <cell r="AW268" t="str">
            <v>Monsieur SERVONAT</v>
          </cell>
          <cell r="AX268" t="str">
            <v>chef d'agence</v>
          </cell>
          <cell r="AY268" t="str">
            <v>04 67 09 93 91</v>
          </cell>
          <cell r="AZ268" t="str">
            <v>04 67 09 05 71</v>
          </cell>
          <cell r="BA268">
            <v>0</v>
          </cell>
          <cell r="BB268">
            <v>0</v>
          </cell>
          <cell r="BC268">
            <v>0</v>
          </cell>
          <cell r="BD268">
            <v>0</v>
          </cell>
          <cell r="BE268">
            <v>0</v>
          </cell>
          <cell r="BF268">
            <v>0</v>
          </cell>
          <cell r="BG268">
            <v>0</v>
          </cell>
          <cell r="BH268">
            <v>0</v>
          </cell>
          <cell r="BI268">
            <v>0</v>
          </cell>
          <cell r="BJ268">
            <v>0</v>
          </cell>
          <cell r="BK268">
            <v>0</v>
          </cell>
          <cell r="BL268">
            <v>0</v>
          </cell>
          <cell r="BM268">
            <v>1</v>
          </cell>
          <cell r="BN268">
            <v>0</v>
          </cell>
          <cell r="BO268">
            <v>0</v>
          </cell>
          <cell r="BP268">
            <v>0</v>
          </cell>
          <cell r="BQ268">
            <v>0</v>
          </cell>
          <cell r="BR268">
            <v>0</v>
          </cell>
          <cell r="BS268">
            <v>0</v>
          </cell>
          <cell r="BT268">
            <v>0</v>
          </cell>
        </row>
        <row r="269">
          <cell r="A269" t="str">
            <v>S 156</v>
          </cell>
          <cell r="B269" t="str">
            <v>M.P Echafaudage</v>
          </cell>
          <cell r="C269">
            <v>8</v>
          </cell>
          <cell r="D269" t="str">
            <v>Avenue</v>
          </cell>
          <cell r="E269" t="str">
            <v>de Bruxelles</v>
          </cell>
          <cell r="F269" t="str">
            <v>34350</v>
          </cell>
          <cell r="G269" t="str">
            <v>Vendres</v>
          </cell>
          <cell r="H269">
            <v>1</v>
          </cell>
          <cell r="I269">
            <v>0</v>
          </cell>
          <cell r="J269">
            <v>0</v>
          </cell>
          <cell r="K269">
            <v>1</v>
          </cell>
          <cell r="L269">
            <v>0</v>
          </cell>
          <cell r="M269">
            <v>0</v>
          </cell>
          <cell r="N269">
            <v>0</v>
          </cell>
          <cell r="O269">
            <v>0</v>
          </cell>
          <cell r="P269">
            <v>1</v>
          </cell>
          <cell r="Q269">
            <v>0</v>
          </cell>
          <cell r="R269">
            <v>360</v>
          </cell>
          <cell r="S269">
            <v>2</v>
          </cell>
          <cell r="T269">
            <v>720</v>
          </cell>
          <cell r="U269">
            <v>52</v>
          </cell>
          <cell r="V269">
            <v>37440</v>
          </cell>
          <cell r="W269">
            <v>404.35200000000003</v>
          </cell>
          <cell r="X269">
            <v>243.35999999999999</v>
          </cell>
          <cell r="Y269">
            <v>647.71199999999999</v>
          </cell>
          <cell r="Z269">
            <v>12</v>
          </cell>
          <cell r="AA269">
            <v>51.816960000000002</v>
          </cell>
          <cell r="AB269">
            <v>711.52895999999998</v>
          </cell>
          <cell r="AC269" t="str">
            <v>M.P Echafaudage</v>
          </cell>
          <cell r="AD269">
            <v>8</v>
          </cell>
          <cell r="AE269" t="str">
            <v>Avenue</v>
          </cell>
          <cell r="AF269" t="str">
            <v>de Bruxelles</v>
          </cell>
          <cell r="AG269" t="str">
            <v>34350</v>
          </cell>
          <cell r="AH269" t="str">
            <v>Vendres</v>
          </cell>
          <cell r="AI269">
            <v>711.52895999999998</v>
          </cell>
          <cell r="AJ269">
            <v>0</v>
          </cell>
          <cell r="AK269">
            <v>0</v>
          </cell>
          <cell r="AL269">
            <v>0</v>
          </cell>
          <cell r="AM269" t="str">
            <v>non</v>
          </cell>
          <cell r="AN269">
            <v>0</v>
          </cell>
          <cell r="AO269">
            <v>0</v>
          </cell>
          <cell r="AP269">
            <v>0</v>
          </cell>
          <cell r="AQ269">
            <v>0</v>
          </cell>
          <cell r="AR269">
            <v>0</v>
          </cell>
          <cell r="AS269">
            <v>0</v>
          </cell>
          <cell r="AT269">
            <v>0</v>
          </cell>
          <cell r="AU269">
            <v>0</v>
          </cell>
          <cell r="AV269" t="str">
            <v>Location d'échaffaudage</v>
          </cell>
          <cell r="AW269" t="str">
            <v>Monsieur DELOS</v>
          </cell>
          <cell r="AX269" t="str">
            <v>Comptable</v>
          </cell>
          <cell r="AY269" t="str">
            <v>04 68 54 02 40</v>
          </cell>
          <cell r="AZ269" t="str">
            <v>04 68 54 19 36</v>
          </cell>
          <cell r="BA269" t="str">
            <v>n.delos@m-pechaffaudages.fr</v>
          </cell>
          <cell r="BB269">
            <v>0</v>
          </cell>
          <cell r="BC269">
            <v>0</v>
          </cell>
          <cell r="BD269">
            <v>0</v>
          </cell>
          <cell r="BE269">
            <v>0</v>
          </cell>
          <cell r="BF269">
            <v>0</v>
          </cell>
          <cell r="BG269">
            <v>0</v>
          </cell>
          <cell r="BH269">
            <v>0</v>
          </cell>
          <cell r="BI269">
            <v>0</v>
          </cell>
          <cell r="BJ269">
            <v>0</v>
          </cell>
          <cell r="BK269">
            <v>0</v>
          </cell>
          <cell r="BL269">
            <v>0</v>
          </cell>
          <cell r="BM269">
            <v>1</v>
          </cell>
          <cell r="BN269">
            <v>0</v>
          </cell>
          <cell r="BO269">
            <v>0</v>
          </cell>
          <cell r="BP269">
            <v>0</v>
          </cell>
          <cell r="BQ269">
            <v>0</v>
          </cell>
          <cell r="BR269">
            <v>0</v>
          </cell>
          <cell r="BS269">
            <v>0</v>
          </cell>
          <cell r="BT269">
            <v>0</v>
          </cell>
        </row>
        <row r="270">
          <cell r="A270" t="str">
            <v>S 157</v>
          </cell>
          <cell r="B270" t="str">
            <v>MAQPRO</v>
          </cell>
          <cell r="C270">
            <v>3</v>
          </cell>
          <cell r="D270" t="str">
            <v>Rue</v>
          </cell>
          <cell r="E270" t="str">
            <v>de Stockolm</v>
          </cell>
          <cell r="F270" t="str">
            <v>34350</v>
          </cell>
          <cell r="G270" t="str">
            <v>Vendres</v>
          </cell>
          <cell r="H270">
            <v>1</v>
          </cell>
          <cell r="I270">
            <v>0</v>
          </cell>
          <cell r="J270">
            <v>0</v>
          </cell>
          <cell r="K270">
            <v>1</v>
          </cell>
          <cell r="L270">
            <v>0</v>
          </cell>
          <cell r="M270">
            <v>0</v>
          </cell>
          <cell r="N270">
            <v>0</v>
          </cell>
          <cell r="O270">
            <v>0</v>
          </cell>
          <cell r="P270">
            <v>1</v>
          </cell>
          <cell r="Q270">
            <v>1</v>
          </cell>
          <cell r="R270">
            <v>1130</v>
          </cell>
          <cell r="S270">
            <v>2</v>
          </cell>
          <cell r="T270">
            <v>2260</v>
          </cell>
          <cell r="U270">
            <v>52</v>
          </cell>
          <cell r="V270">
            <v>117520</v>
          </cell>
          <cell r="W270">
            <v>1269.2160000000001</v>
          </cell>
          <cell r="X270">
            <v>763.88</v>
          </cell>
          <cell r="Y270">
            <v>2033.096</v>
          </cell>
          <cell r="Z270">
            <v>42</v>
          </cell>
          <cell r="AA270">
            <v>162.64768000000001</v>
          </cell>
          <cell r="AB270">
            <v>2237.74368</v>
          </cell>
          <cell r="AC270" t="str">
            <v>MAQPRO</v>
          </cell>
          <cell r="AD270">
            <v>3</v>
          </cell>
          <cell r="AE270" t="str">
            <v>Rue</v>
          </cell>
          <cell r="AF270" t="str">
            <v>de Stockolm</v>
          </cell>
          <cell r="AG270" t="str">
            <v>34350</v>
          </cell>
          <cell r="AH270" t="str">
            <v>Vendres</v>
          </cell>
          <cell r="AI270">
            <v>2237.74368</v>
          </cell>
          <cell r="AJ270">
            <v>0</v>
          </cell>
          <cell r="AK270">
            <v>2237.74368</v>
          </cell>
          <cell r="AL270">
            <v>2237.74368</v>
          </cell>
          <cell r="AM270" t="str">
            <v>non</v>
          </cell>
          <cell r="AN270">
            <v>0</v>
          </cell>
          <cell r="AO270">
            <v>0</v>
          </cell>
          <cell r="AP270">
            <v>0</v>
          </cell>
          <cell r="AQ270">
            <v>0</v>
          </cell>
          <cell r="AR270">
            <v>0</v>
          </cell>
          <cell r="AS270" t="str">
            <v>2042Z</v>
          </cell>
          <cell r="AT270">
            <v>49444079500016</v>
          </cell>
          <cell r="AU270">
            <v>0</v>
          </cell>
          <cell r="AV270" t="str">
            <v>Fabrication de produits de maquillage</v>
          </cell>
          <cell r="AW270" t="str">
            <v>Monsieur BRUNNER</v>
          </cell>
          <cell r="AX270" t="str">
            <v>Directeur Technique</v>
          </cell>
          <cell r="AY270" t="str">
            <v>04 67 37 55 41</v>
          </cell>
          <cell r="AZ270" t="str">
            <v>04 67 37 55 24</v>
          </cell>
          <cell r="BA270" t="str">
            <v>maqpro.usine@orange.fr</v>
          </cell>
          <cell r="BB270">
            <v>0</v>
          </cell>
          <cell r="BC270">
            <v>0</v>
          </cell>
          <cell r="BD270">
            <v>0</v>
          </cell>
          <cell r="BE270">
            <v>0</v>
          </cell>
          <cell r="BF270">
            <v>0</v>
          </cell>
          <cell r="BG270">
            <v>0</v>
          </cell>
          <cell r="BH270">
            <v>0</v>
          </cell>
          <cell r="BI270">
            <v>0</v>
          </cell>
          <cell r="BJ270">
            <v>0</v>
          </cell>
          <cell r="BK270">
            <v>0</v>
          </cell>
          <cell r="BL270">
            <v>0</v>
          </cell>
          <cell r="BM270">
            <v>1</v>
          </cell>
          <cell r="BN270">
            <v>1</v>
          </cell>
          <cell r="BO270">
            <v>0</v>
          </cell>
          <cell r="BP270">
            <v>0</v>
          </cell>
          <cell r="BQ270">
            <v>0</v>
          </cell>
          <cell r="BR270">
            <v>0</v>
          </cell>
          <cell r="BS270">
            <v>0</v>
          </cell>
          <cell r="BT270">
            <v>0</v>
          </cell>
        </row>
        <row r="271">
          <cell r="A271" t="str">
            <v>S 158</v>
          </cell>
          <cell r="B271" t="str">
            <v>Ets Luchaire</v>
          </cell>
          <cell r="C271">
            <v>0</v>
          </cell>
          <cell r="D271" t="str">
            <v>Rue</v>
          </cell>
          <cell r="E271" t="str">
            <v>de Stockholm</v>
          </cell>
          <cell r="F271" t="str">
            <v>34350</v>
          </cell>
          <cell r="G271" t="str">
            <v>Vendres</v>
          </cell>
          <cell r="H271">
            <v>1</v>
          </cell>
          <cell r="I271">
            <v>0</v>
          </cell>
          <cell r="J271">
            <v>0</v>
          </cell>
          <cell r="K271">
            <v>1</v>
          </cell>
          <cell r="L271">
            <v>0</v>
          </cell>
          <cell r="M271">
            <v>0</v>
          </cell>
          <cell r="N271">
            <v>0</v>
          </cell>
          <cell r="O271">
            <v>0</v>
          </cell>
          <cell r="P271">
            <v>0</v>
          </cell>
          <cell r="Q271">
            <v>0</v>
          </cell>
          <cell r="R271">
            <v>0</v>
          </cell>
          <cell r="S271">
            <v>2</v>
          </cell>
          <cell r="T271">
            <v>0</v>
          </cell>
          <cell r="U271">
            <v>52</v>
          </cell>
          <cell r="V271">
            <v>0</v>
          </cell>
          <cell r="W271">
            <v>0</v>
          </cell>
          <cell r="X271">
            <v>0</v>
          </cell>
          <cell r="Y271">
            <v>0</v>
          </cell>
          <cell r="Z271">
            <v>0</v>
          </cell>
          <cell r="AA271">
            <v>0</v>
          </cell>
          <cell r="AB271">
            <v>0</v>
          </cell>
          <cell r="AC271" t="str">
            <v>Ets Luchaire</v>
          </cell>
          <cell r="AD271">
            <v>0</v>
          </cell>
          <cell r="AE271" t="str">
            <v>Rue</v>
          </cell>
          <cell r="AF271" t="str">
            <v>de Stockholm</v>
          </cell>
          <cell r="AG271" t="str">
            <v>34350</v>
          </cell>
          <cell r="AH271" t="str">
            <v>Vendres</v>
          </cell>
          <cell r="AI271">
            <v>0</v>
          </cell>
          <cell r="AJ271">
            <v>0</v>
          </cell>
          <cell r="AK271">
            <v>0</v>
          </cell>
          <cell r="AL271">
            <v>0</v>
          </cell>
          <cell r="AM271" t="str">
            <v>non</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cell r="BA271">
            <v>0</v>
          </cell>
          <cell r="BB271">
            <v>0</v>
          </cell>
          <cell r="BC271">
            <v>0</v>
          </cell>
          <cell r="BD271">
            <v>0</v>
          </cell>
          <cell r="BE271">
            <v>0</v>
          </cell>
          <cell r="BF271">
            <v>0</v>
          </cell>
          <cell r="BG271">
            <v>0</v>
          </cell>
          <cell r="BH271">
            <v>0</v>
          </cell>
          <cell r="BI271">
            <v>0</v>
          </cell>
          <cell r="BJ271">
            <v>0</v>
          </cell>
          <cell r="BK271">
            <v>0</v>
          </cell>
          <cell r="BL271">
            <v>0</v>
          </cell>
          <cell r="BM271">
            <v>0</v>
          </cell>
          <cell r="BN271">
            <v>0</v>
          </cell>
          <cell r="BO271">
            <v>0</v>
          </cell>
          <cell r="BP271">
            <v>0</v>
          </cell>
          <cell r="BQ271">
            <v>0</v>
          </cell>
          <cell r="BR271">
            <v>0</v>
          </cell>
          <cell r="BS271">
            <v>0</v>
          </cell>
          <cell r="BT271">
            <v>0</v>
          </cell>
        </row>
        <row r="272">
          <cell r="A272" t="str">
            <v>S 159</v>
          </cell>
          <cell r="B272" t="str">
            <v>Biozone Environnement</v>
          </cell>
          <cell r="C272">
            <v>0</v>
          </cell>
          <cell r="D272" t="str">
            <v>Rue</v>
          </cell>
          <cell r="E272" t="str">
            <v>de Stockholm</v>
          </cell>
          <cell r="F272" t="str">
            <v>34350</v>
          </cell>
          <cell r="G272" t="str">
            <v>Vendres</v>
          </cell>
          <cell r="H272">
            <v>1</v>
          </cell>
          <cell r="I272">
            <v>0</v>
          </cell>
          <cell r="J272">
            <v>0</v>
          </cell>
          <cell r="K272">
            <v>1</v>
          </cell>
          <cell r="L272">
            <v>0</v>
          </cell>
          <cell r="M272">
            <v>0</v>
          </cell>
          <cell r="N272">
            <v>0</v>
          </cell>
          <cell r="O272">
            <v>0</v>
          </cell>
          <cell r="P272">
            <v>0</v>
          </cell>
          <cell r="Q272">
            <v>0</v>
          </cell>
          <cell r="R272">
            <v>0</v>
          </cell>
          <cell r="S272">
            <v>2</v>
          </cell>
          <cell r="T272">
            <v>0</v>
          </cell>
          <cell r="U272">
            <v>52</v>
          </cell>
          <cell r="V272">
            <v>0</v>
          </cell>
          <cell r="W272">
            <v>0</v>
          </cell>
          <cell r="X272">
            <v>0</v>
          </cell>
          <cell r="Y272">
            <v>0</v>
          </cell>
          <cell r="Z272">
            <v>0</v>
          </cell>
          <cell r="AA272">
            <v>0</v>
          </cell>
          <cell r="AB272">
            <v>0</v>
          </cell>
          <cell r="AC272" t="str">
            <v>Biozone Environnement</v>
          </cell>
          <cell r="AD272">
            <v>0</v>
          </cell>
          <cell r="AE272" t="str">
            <v>Rue</v>
          </cell>
          <cell r="AF272" t="str">
            <v>de Stockholm</v>
          </cell>
          <cell r="AG272" t="str">
            <v>34350</v>
          </cell>
          <cell r="AH272" t="str">
            <v>Vendres</v>
          </cell>
          <cell r="AI272">
            <v>0</v>
          </cell>
          <cell r="AJ272">
            <v>0</v>
          </cell>
          <cell r="AK272">
            <v>0</v>
          </cell>
          <cell r="AL272">
            <v>0</v>
          </cell>
          <cell r="AM272" t="str">
            <v>non</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cell r="BA272">
            <v>0</v>
          </cell>
          <cell r="BB272">
            <v>0</v>
          </cell>
          <cell r="BC272">
            <v>0</v>
          </cell>
          <cell r="BD272">
            <v>0</v>
          </cell>
          <cell r="BE272">
            <v>0</v>
          </cell>
          <cell r="BF272">
            <v>0</v>
          </cell>
          <cell r="BG272">
            <v>0</v>
          </cell>
          <cell r="BH272">
            <v>0</v>
          </cell>
          <cell r="BI272">
            <v>0</v>
          </cell>
          <cell r="BJ272">
            <v>0</v>
          </cell>
          <cell r="BK272">
            <v>0</v>
          </cell>
          <cell r="BL272">
            <v>0</v>
          </cell>
          <cell r="BM272">
            <v>0</v>
          </cell>
          <cell r="BN272">
            <v>0</v>
          </cell>
          <cell r="BO272">
            <v>0</v>
          </cell>
          <cell r="BP272">
            <v>0</v>
          </cell>
          <cell r="BQ272">
            <v>0</v>
          </cell>
          <cell r="BR272">
            <v>0</v>
          </cell>
          <cell r="BS272">
            <v>0</v>
          </cell>
          <cell r="BT272">
            <v>0</v>
          </cell>
        </row>
        <row r="273">
          <cell r="A273" t="str">
            <v>S 160</v>
          </cell>
          <cell r="B273" t="str">
            <v>Adiate</v>
          </cell>
          <cell r="C273">
            <v>3</v>
          </cell>
          <cell r="D273" t="str">
            <v>Rue</v>
          </cell>
          <cell r="E273" t="str">
            <v>de Stockholm</v>
          </cell>
          <cell r="F273" t="str">
            <v>34350</v>
          </cell>
          <cell r="G273" t="str">
            <v>Vendres</v>
          </cell>
          <cell r="H273">
            <v>1</v>
          </cell>
          <cell r="I273">
            <v>0</v>
          </cell>
          <cell r="J273">
            <v>0</v>
          </cell>
          <cell r="K273">
            <v>1</v>
          </cell>
          <cell r="L273">
            <v>0</v>
          </cell>
          <cell r="M273">
            <v>0</v>
          </cell>
          <cell r="N273">
            <v>0</v>
          </cell>
          <cell r="O273">
            <v>0</v>
          </cell>
          <cell r="P273">
            <v>0</v>
          </cell>
          <cell r="Q273">
            <v>0</v>
          </cell>
          <cell r="R273">
            <v>0</v>
          </cell>
          <cell r="S273">
            <v>2</v>
          </cell>
          <cell r="T273">
            <v>0</v>
          </cell>
          <cell r="U273">
            <v>52</v>
          </cell>
          <cell r="V273">
            <v>0</v>
          </cell>
          <cell r="W273">
            <v>0</v>
          </cell>
          <cell r="X273">
            <v>0</v>
          </cell>
          <cell r="Y273">
            <v>0</v>
          </cell>
          <cell r="Z273">
            <v>0</v>
          </cell>
          <cell r="AA273">
            <v>0</v>
          </cell>
          <cell r="AB273">
            <v>0</v>
          </cell>
          <cell r="AC273" t="str">
            <v>Adiate</v>
          </cell>
          <cell r="AD273">
            <v>3</v>
          </cell>
          <cell r="AE273" t="str">
            <v>Rue</v>
          </cell>
          <cell r="AF273" t="str">
            <v>de Stockholm</v>
          </cell>
          <cell r="AG273" t="str">
            <v>34350</v>
          </cell>
          <cell r="AH273" t="str">
            <v>Vendres</v>
          </cell>
          <cell r="AI273">
            <v>0</v>
          </cell>
          <cell r="AJ273">
            <v>0</v>
          </cell>
          <cell r="AK273">
            <v>0</v>
          </cell>
          <cell r="AL273">
            <v>0</v>
          </cell>
          <cell r="AM273" t="str">
            <v>non</v>
          </cell>
          <cell r="AN273">
            <v>0</v>
          </cell>
          <cell r="AO273">
            <v>0</v>
          </cell>
          <cell r="AP273">
            <v>0</v>
          </cell>
          <cell r="AQ273">
            <v>0</v>
          </cell>
          <cell r="AR273">
            <v>0</v>
          </cell>
          <cell r="AS273">
            <v>0</v>
          </cell>
          <cell r="AT273">
            <v>0</v>
          </cell>
          <cell r="AU273">
            <v>0</v>
          </cell>
          <cell r="AV273">
            <v>0</v>
          </cell>
          <cell r="AW273">
            <v>0</v>
          </cell>
          <cell r="AX273">
            <v>0</v>
          </cell>
          <cell r="AY273">
            <v>0</v>
          </cell>
          <cell r="AZ273">
            <v>0</v>
          </cell>
          <cell r="BA273">
            <v>0</v>
          </cell>
          <cell r="BB273">
            <v>0</v>
          </cell>
          <cell r="BC273">
            <v>0</v>
          </cell>
          <cell r="BD273">
            <v>0</v>
          </cell>
          <cell r="BE273">
            <v>0</v>
          </cell>
          <cell r="BF273">
            <v>0</v>
          </cell>
          <cell r="BG273">
            <v>0</v>
          </cell>
          <cell r="BH273">
            <v>0</v>
          </cell>
          <cell r="BI273">
            <v>0</v>
          </cell>
          <cell r="BJ273">
            <v>0</v>
          </cell>
          <cell r="BK273">
            <v>0</v>
          </cell>
          <cell r="BL273">
            <v>0</v>
          </cell>
          <cell r="BM273">
            <v>0</v>
          </cell>
          <cell r="BN273">
            <v>0</v>
          </cell>
          <cell r="BO273">
            <v>0</v>
          </cell>
          <cell r="BP273">
            <v>0</v>
          </cell>
          <cell r="BQ273">
            <v>0</v>
          </cell>
          <cell r="BR273">
            <v>0</v>
          </cell>
          <cell r="BS273">
            <v>0</v>
          </cell>
          <cell r="BT273">
            <v>0</v>
          </cell>
        </row>
        <row r="274">
          <cell r="A274" t="str">
            <v>S 161</v>
          </cell>
          <cell r="B274" t="str">
            <v>Transport Richard</v>
          </cell>
          <cell r="C274">
            <v>0</v>
          </cell>
          <cell r="D274" t="str">
            <v>Rue</v>
          </cell>
          <cell r="E274" t="str">
            <v>de Stockholm</v>
          </cell>
          <cell r="F274" t="str">
            <v>34350</v>
          </cell>
          <cell r="G274" t="str">
            <v>Vendres</v>
          </cell>
          <cell r="H274">
            <v>1</v>
          </cell>
          <cell r="I274">
            <v>0</v>
          </cell>
          <cell r="J274">
            <v>0</v>
          </cell>
          <cell r="K274">
            <v>1</v>
          </cell>
          <cell r="L274">
            <v>0</v>
          </cell>
          <cell r="M274">
            <v>0</v>
          </cell>
          <cell r="N274">
            <v>0</v>
          </cell>
          <cell r="O274">
            <v>0</v>
          </cell>
          <cell r="P274">
            <v>1</v>
          </cell>
          <cell r="Q274">
            <v>0</v>
          </cell>
          <cell r="R274">
            <v>360</v>
          </cell>
          <cell r="S274">
            <v>2</v>
          </cell>
          <cell r="T274">
            <v>720</v>
          </cell>
          <cell r="U274">
            <v>52</v>
          </cell>
          <cell r="V274">
            <v>37440</v>
          </cell>
          <cell r="W274">
            <v>404.35200000000003</v>
          </cell>
          <cell r="X274">
            <v>243.35999999999999</v>
          </cell>
          <cell r="Y274">
            <v>647.71199999999999</v>
          </cell>
          <cell r="Z274">
            <v>12</v>
          </cell>
          <cell r="AA274">
            <v>51.816960000000002</v>
          </cell>
          <cell r="AB274">
            <v>711.52895999999998</v>
          </cell>
          <cell r="AC274" t="str">
            <v>Transport Richard</v>
          </cell>
          <cell r="AD274">
            <v>0</v>
          </cell>
          <cell r="AE274" t="str">
            <v>Rue</v>
          </cell>
          <cell r="AF274" t="str">
            <v>de Stockholm</v>
          </cell>
          <cell r="AG274" t="str">
            <v>34350</v>
          </cell>
          <cell r="AH274" t="str">
            <v>Vendres</v>
          </cell>
          <cell r="AI274">
            <v>711.52895999999998</v>
          </cell>
          <cell r="AJ274">
            <v>0</v>
          </cell>
          <cell r="AK274">
            <v>0</v>
          </cell>
          <cell r="AL274">
            <v>0</v>
          </cell>
          <cell r="AM274" t="str">
            <v>non</v>
          </cell>
          <cell r="AN274">
            <v>0</v>
          </cell>
          <cell r="AO274">
            <v>0</v>
          </cell>
          <cell r="AP274">
            <v>0</v>
          </cell>
          <cell r="AQ274">
            <v>0</v>
          </cell>
          <cell r="AR274">
            <v>0</v>
          </cell>
          <cell r="AS274">
            <v>0</v>
          </cell>
          <cell r="AT274">
            <v>0</v>
          </cell>
          <cell r="AU274">
            <v>0</v>
          </cell>
          <cell r="AV274">
            <v>0</v>
          </cell>
          <cell r="AW274">
            <v>0</v>
          </cell>
          <cell r="AX274">
            <v>0</v>
          </cell>
          <cell r="AY274">
            <v>0</v>
          </cell>
          <cell r="AZ274">
            <v>0</v>
          </cell>
          <cell r="BA274">
            <v>0</v>
          </cell>
          <cell r="BB274">
            <v>0</v>
          </cell>
          <cell r="BC274">
            <v>0</v>
          </cell>
          <cell r="BD274">
            <v>0</v>
          </cell>
          <cell r="BE274">
            <v>0</v>
          </cell>
          <cell r="BF274">
            <v>0</v>
          </cell>
          <cell r="BG274">
            <v>0</v>
          </cell>
          <cell r="BH274">
            <v>0</v>
          </cell>
          <cell r="BI274">
            <v>0</v>
          </cell>
          <cell r="BJ274">
            <v>0</v>
          </cell>
          <cell r="BK274">
            <v>0</v>
          </cell>
          <cell r="BL274">
            <v>0</v>
          </cell>
          <cell r="BM274">
            <v>1</v>
          </cell>
          <cell r="BN274">
            <v>0</v>
          </cell>
          <cell r="BO274">
            <v>0</v>
          </cell>
          <cell r="BP274">
            <v>0</v>
          </cell>
          <cell r="BQ274">
            <v>0</v>
          </cell>
          <cell r="BR274">
            <v>0</v>
          </cell>
          <cell r="BS274">
            <v>0</v>
          </cell>
          <cell r="BT274">
            <v>0</v>
          </cell>
        </row>
        <row r="275">
          <cell r="A275" t="str">
            <v>S 162</v>
          </cell>
          <cell r="B275" t="str">
            <v>Box Center 34</v>
          </cell>
          <cell r="C275">
            <v>5</v>
          </cell>
          <cell r="D275" t="str">
            <v>Rue</v>
          </cell>
          <cell r="E275" t="str">
            <v>de Stockholm</v>
          </cell>
          <cell r="F275" t="str">
            <v>34350</v>
          </cell>
          <cell r="G275" t="str">
            <v>Vendres</v>
          </cell>
          <cell r="H275">
            <v>1</v>
          </cell>
          <cell r="I275">
            <v>0</v>
          </cell>
          <cell r="J275">
            <v>0</v>
          </cell>
          <cell r="K275">
            <v>1</v>
          </cell>
          <cell r="L275">
            <v>0</v>
          </cell>
          <cell r="M275">
            <v>0</v>
          </cell>
          <cell r="N275">
            <v>0</v>
          </cell>
          <cell r="O275">
            <v>0</v>
          </cell>
          <cell r="P275">
            <v>1</v>
          </cell>
          <cell r="Q275">
            <v>0</v>
          </cell>
          <cell r="R275">
            <v>360</v>
          </cell>
          <cell r="S275">
            <v>2</v>
          </cell>
          <cell r="T275">
            <v>720</v>
          </cell>
          <cell r="U275">
            <v>52</v>
          </cell>
          <cell r="V275">
            <v>37440</v>
          </cell>
          <cell r="W275">
            <v>404.35200000000003</v>
          </cell>
          <cell r="X275">
            <v>243.35999999999999</v>
          </cell>
          <cell r="Y275">
            <v>647.71199999999999</v>
          </cell>
          <cell r="Z275">
            <v>12</v>
          </cell>
          <cell r="AA275">
            <v>51.816960000000002</v>
          </cell>
          <cell r="AB275">
            <v>711.52895999999998</v>
          </cell>
          <cell r="AC275" t="str">
            <v>Box Center 34</v>
          </cell>
          <cell r="AD275">
            <v>5</v>
          </cell>
          <cell r="AE275" t="str">
            <v>Rue</v>
          </cell>
          <cell r="AF275" t="str">
            <v>de Stockholm</v>
          </cell>
          <cell r="AG275" t="str">
            <v>34350</v>
          </cell>
          <cell r="AH275" t="str">
            <v>Vendres</v>
          </cell>
          <cell r="AI275">
            <v>711.52895999999998</v>
          </cell>
          <cell r="AJ275">
            <v>0</v>
          </cell>
          <cell r="AK275">
            <v>0</v>
          </cell>
          <cell r="AL275">
            <v>0</v>
          </cell>
          <cell r="AM275" t="str">
            <v>non</v>
          </cell>
          <cell r="AN275">
            <v>0</v>
          </cell>
          <cell r="AO275">
            <v>0</v>
          </cell>
          <cell r="AP275">
            <v>0</v>
          </cell>
          <cell r="AQ275">
            <v>0</v>
          </cell>
          <cell r="AR275">
            <v>0</v>
          </cell>
          <cell r="AS275">
            <v>0</v>
          </cell>
          <cell r="AT275">
            <v>0</v>
          </cell>
          <cell r="AU275">
            <v>0</v>
          </cell>
          <cell r="AV275">
            <v>0</v>
          </cell>
          <cell r="AW275" t="str">
            <v>Monsieur LEFEBVRE</v>
          </cell>
          <cell r="AX275">
            <v>0</v>
          </cell>
          <cell r="AY275">
            <v>0</v>
          </cell>
          <cell r="AZ275">
            <v>0</v>
          </cell>
          <cell r="BA275" t="str">
            <v>agence34@boxcenter.fr</v>
          </cell>
          <cell r="BB275">
            <v>0</v>
          </cell>
          <cell r="BC275">
            <v>0</v>
          </cell>
          <cell r="BD275">
            <v>0</v>
          </cell>
          <cell r="BE275">
            <v>0</v>
          </cell>
          <cell r="BF275">
            <v>0</v>
          </cell>
          <cell r="BG275">
            <v>0</v>
          </cell>
          <cell r="BH275">
            <v>0</v>
          </cell>
          <cell r="BI275">
            <v>0</v>
          </cell>
          <cell r="BJ275">
            <v>0</v>
          </cell>
          <cell r="BK275">
            <v>0</v>
          </cell>
          <cell r="BL275">
            <v>0</v>
          </cell>
          <cell r="BM275">
            <v>1</v>
          </cell>
          <cell r="BN275">
            <v>0</v>
          </cell>
          <cell r="BO275">
            <v>0</v>
          </cell>
          <cell r="BP275">
            <v>0</v>
          </cell>
          <cell r="BQ275">
            <v>0</v>
          </cell>
          <cell r="BR275">
            <v>0</v>
          </cell>
          <cell r="BS275">
            <v>0</v>
          </cell>
          <cell r="BT275">
            <v>0</v>
          </cell>
        </row>
        <row r="276">
          <cell r="A276" t="str">
            <v>S 163</v>
          </cell>
          <cell r="B276" t="str">
            <v>Royal Kids</v>
          </cell>
          <cell r="C276">
            <v>0</v>
          </cell>
          <cell r="D276" t="str">
            <v>Rue</v>
          </cell>
          <cell r="E276" t="str">
            <v>de Stockholm</v>
          </cell>
          <cell r="F276" t="str">
            <v>34350</v>
          </cell>
          <cell r="G276" t="str">
            <v>Vendres</v>
          </cell>
          <cell r="H276">
            <v>1</v>
          </cell>
          <cell r="I276">
            <v>0</v>
          </cell>
          <cell r="J276">
            <v>0</v>
          </cell>
          <cell r="K276">
            <v>1</v>
          </cell>
          <cell r="L276">
            <v>0</v>
          </cell>
          <cell r="M276">
            <v>0</v>
          </cell>
          <cell r="N276">
            <v>0</v>
          </cell>
          <cell r="O276">
            <v>0</v>
          </cell>
          <cell r="P276">
            <v>1</v>
          </cell>
          <cell r="Q276">
            <v>0</v>
          </cell>
          <cell r="R276">
            <v>360</v>
          </cell>
          <cell r="S276">
            <v>2</v>
          </cell>
          <cell r="T276">
            <v>720</v>
          </cell>
          <cell r="U276">
            <v>52</v>
          </cell>
          <cell r="V276">
            <v>37440</v>
          </cell>
          <cell r="W276">
            <v>404.35200000000003</v>
          </cell>
          <cell r="X276">
            <v>243.35999999999999</v>
          </cell>
          <cell r="Y276">
            <v>647.71199999999999</v>
          </cell>
          <cell r="Z276">
            <v>12</v>
          </cell>
          <cell r="AA276">
            <v>51.816960000000002</v>
          </cell>
          <cell r="AB276">
            <v>711.52895999999998</v>
          </cell>
          <cell r="AC276" t="str">
            <v>Royal Kids</v>
          </cell>
          <cell r="AD276">
            <v>0</v>
          </cell>
          <cell r="AE276" t="str">
            <v>Rue</v>
          </cell>
          <cell r="AF276" t="str">
            <v>de Stockholm</v>
          </cell>
          <cell r="AG276" t="str">
            <v>34350</v>
          </cell>
          <cell r="AH276" t="str">
            <v>Vendres</v>
          </cell>
          <cell r="AI276">
            <v>711.52895999999998</v>
          </cell>
          <cell r="AJ276">
            <v>0</v>
          </cell>
          <cell r="AK276">
            <v>0</v>
          </cell>
          <cell r="AL276">
            <v>0</v>
          </cell>
          <cell r="AM276" t="str">
            <v>non</v>
          </cell>
          <cell r="AN276">
            <v>0</v>
          </cell>
          <cell r="AO276">
            <v>0</v>
          </cell>
          <cell r="AP276">
            <v>0</v>
          </cell>
          <cell r="AQ276">
            <v>0</v>
          </cell>
          <cell r="AR276">
            <v>0</v>
          </cell>
          <cell r="AS276">
            <v>0</v>
          </cell>
          <cell r="AT276">
            <v>0</v>
          </cell>
          <cell r="AU276">
            <v>0</v>
          </cell>
          <cell r="AV276" t="str">
            <v>jeu d'enfants</v>
          </cell>
          <cell r="AW276" t="str">
            <v>Monsieur BOUNJOUO</v>
          </cell>
          <cell r="AX276" t="str">
            <v>Responsable</v>
          </cell>
          <cell r="AY276" t="str">
            <v>06 60 21 03 53</v>
          </cell>
          <cell r="AZ276">
            <v>0</v>
          </cell>
          <cell r="BA276" t="str">
            <v>beziers@royalkids.fr</v>
          </cell>
          <cell r="BB276">
            <v>0</v>
          </cell>
          <cell r="BC276">
            <v>0</v>
          </cell>
          <cell r="BD276">
            <v>0</v>
          </cell>
          <cell r="BE276">
            <v>0</v>
          </cell>
          <cell r="BF276">
            <v>0</v>
          </cell>
          <cell r="BG276">
            <v>0</v>
          </cell>
          <cell r="BH276">
            <v>0</v>
          </cell>
          <cell r="BI276">
            <v>0</v>
          </cell>
          <cell r="BJ276">
            <v>0</v>
          </cell>
          <cell r="BK276">
            <v>0</v>
          </cell>
          <cell r="BL276">
            <v>0</v>
          </cell>
          <cell r="BM276">
            <v>1</v>
          </cell>
          <cell r="BN276">
            <v>0</v>
          </cell>
          <cell r="BO276">
            <v>0</v>
          </cell>
          <cell r="BP276">
            <v>0</v>
          </cell>
          <cell r="BQ276">
            <v>0</v>
          </cell>
          <cell r="BR276">
            <v>0</v>
          </cell>
          <cell r="BS276">
            <v>0</v>
          </cell>
          <cell r="BT276">
            <v>0</v>
          </cell>
        </row>
        <row r="277">
          <cell r="A277" t="str">
            <v>S 164.1</v>
          </cell>
          <cell r="B277" t="str">
            <v>Truck Etape</v>
          </cell>
          <cell r="C277">
            <v>0</v>
          </cell>
          <cell r="D277" t="str">
            <v>Rue</v>
          </cell>
          <cell r="E277" t="str">
            <v>de Vienne</v>
          </cell>
          <cell r="F277" t="str">
            <v>34350</v>
          </cell>
          <cell r="G277" t="str">
            <v>Vendres</v>
          </cell>
          <cell r="H277">
            <v>1</v>
          </cell>
          <cell r="I277">
            <v>0</v>
          </cell>
          <cell r="J277">
            <v>0</v>
          </cell>
          <cell r="K277">
            <v>1</v>
          </cell>
          <cell r="L277">
            <v>0</v>
          </cell>
          <cell r="M277">
            <v>0</v>
          </cell>
          <cell r="N277">
            <v>0</v>
          </cell>
          <cell r="O277">
            <v>0</v>
          </cell>
          <cell r="P277">
            <v>0</v>
          </cell>
          <cell r="Q277">
            <v>2</v>
          </cell>
          <cell r="R277">
            <v>1540</v>
          </cell>
          <cell r="S277">
            <v>2</v>
          </cell>
          <cell r="T277">
            <v>3080</v>
          </cell>
          <cell r="U277">
            <v>52</v>
          </cell>
          <cell r="V277">
            <v>160160</v>
          </cell>
          <cell r="W277">
            <v>1729.7280000000001</v>
          </cell>
          <cell r="X277">
            <v>1041.04</v>
          </cell>
          <cell r="Y277">
            <v>2770.768</v>
          </cell>
          <cell r="Z277">
            <v>60</v>
          </cell>
          <cell r="AA277">
            <v>221.66144</v>
          </cell>
          <cell r="AB277">
            <v>3052.4294399999999</v>
          </cell>
          <cell r="AC277" t="str">
            <v>Truck Etape</v>
          </cell>
          <cell r="AD277">
            <v>0</v>
          </cell>
          <cell r="AE277" t="str">
            <v>Rue</v>
          </cell>
          <cell r="AF277" t="str">
            <v>de Vienne</v>
          </cell>
          <cell r="AG277" t="str">
            <v>34350</v>
          </cell>
          <cell r="AH277" t="str">
            <v>Vendres</v>
          </cell>
          <cell r="AI277">
            <v>3052.4294399999999</v>
          </cell>
          <cell r="AJ277">
            <v>849</v>
          </cell>
          <cell r="AK277">
            <v>2203.4294399999999</v>
          </cell>
          <cell r="AL277">
            <v>2203.4294399999999</v>
          </cell>
          <cell r="AM277" t="str">
            <v>oui</v>
          </cell>
          <cell r="AN277">
            <v>2203.4294399999999</v>
          </cell>
          <cell r="AO277">
            <v>0</v>
          </cell>
          <cell r="AP277">
            <v>0</v>
          </cell>
          <cell r="AQ277">
            <v>2203.4294399999999</v>
          </cell>
          <cell r="AR277">
            <v>0</v>
          </cell>
          <cell r="AS277">
            <v>52212</v>
          </cell>
          <cell r="AT277">
            <v>45053063900027</v>
          </cell>
          <cell r="AU277">
            <v>0</v>
          </cell>
          <cell r="AV277" t="str">
            <v>Parking sécurisé</v>
          </cell>
          <cell r="AW277" t="str">
            <v>Madame PEIRS Virginie</v>
          </cell>
          <cell r="AX277" t="str">
            <v>Responsable projets et offres commerciales PL</v>
          </cell>
          <cell r="AY277" t="str">
            <v>04 67 62 06 20</v>
          </cell>
          <cell r="AZ277" t="str">
            <v>04 90 32 77 76</v>
          </cell>
          <cell r="BA277" t="str">
            <v>virginie.peirs@asf.fr</v>
          </cell>
          <cell r="BB277">
            <v>0</v>
          </cell>
          <cell r="BC277">
            <v>0</v>
          </cell>
          <cell r="BD277">
            <v>0</v>
          </cell>
          <cell r="BE277">
            <v>0</v>
          </cell>
          <cell r="BF277">
            <v>0</v>
          </cell>
          <cell r="BG277">
            <v>0</v>
          </cell>
          <cell r="BH277">
            <v>0</v>
          </cell>
          <cell r="BI277">
            <v>0</v>
          </cell>
          <cell r="BJ277">
            <v>0</v>
          </cell>
          <cell r="BK277">
            <v>0</v>
          </cell>
          <cell r="BL277">
            <v>0</v>
          </cell>
          <cell r="BM277">
            <v>0</v>
          </cell>
          <cell r="BN277">
            <v>2</v>
          </cell>
          <cell r="BO277">
            <v>0</v>
          </cell>
          <cell r="BP277">
            <v>0</v>
          </cell>
          <cell r="BQ277">
            <v>0</v>
          </cell>
          <cell r="BR277">
            <v>0</v>
          </cell>
          <cell r="BS277">
            <v>0</v>
          </cell>
          <cell r="BT277">
            <v>0</v>
          </cell>
        </row>
        <row r="278">
          <cell r="A278" t="str">
            <v>S 165.1</v>
          </cell>
          <cell r="B278" t="str">
            <v xml:space="preserve">Fal Finance </v>
          </cell>
          <cell r="C278">
            <v>0</v>
          </cell>
          <cell r="D278" t="str">
            <v>Rue</v>
          </cell>
          <cell r="E278" t="str">
            <v>de Vienne</v>
          </cell>
          <cell r="F278" t="str">
            <v>34350</v>
          </cell>
          <cell r="G278" t="str">
            <v>Vendres</v>
          </cell>
          <cell r="H278">
            <v>1</v>
          </cell>
          <cell r="I278">
            <v>0</v>
          </cell>
          <cell r="J278">
            <v>0</v>
          </cell>
          <cell r="K278">
            <v>1</v>
          </cell>
          <cell r="L278">
            <v>0</v>
          </cell>
          <cell r="M278">
            <v>0</v>
          </cell>
          <cell r="N278">
            <v>0</v>
          </cell>
          <cell r="O278">
            <v>0</v>
          </cell>
          <cell r="P278">
            <v>2</v>
          </cell>
          <cell r="Q278">
            <v>0</v>
          </cell>
          <cell r="R278">
            <v>720</v>
          </cell>
          <cell r="S278">
            <v>2</v>
          </cell>
          <cell r="T278">
            <v>1440</v>
          </cell>
          <cell r="U278">
            <v>52</v>
          </cell>
          <cell r="V278">
            <v>74880</v>
          </cell>
          <cell r="W278">
            <v>808.70400000000006</v>
          </cell>
          <cell r="X278">
            <v>486.71999999999997</v>
          </cell>
          <cell r="Y278">
            <v>1295.424</v>
          </cell>
          <cell r="Z278">
            <v>24</v>
          </cell>
          <cell r="AA278">
            <v>103.63392</v>
          </cell>
          <cell r="AB278">
            <v>1423.05792</v>
          </cell>
          <cell r="AC278" t="str">
            <v>FAL FINANCE SAS</v>
          </cell>
          <cell r="AD278">
            <v>0</v>
          </cell>
          <cell r="AE278" t="str">
            <v>ZAE</v>
          </cell>
          <cell r="AF278" t="str">
            <v>VIA EUROPA</v>
          </cell>
          <cell r="AG278" t="str">
            <v>34350</v>
          </cell>
          <cell r="AH278" t="str">
            <v>Vendres</v>
          </cell>
          <cell r="AI278">
            <v>1423.05792</v>
          </cell>
          <cell r="AJ278">
            <v>1095</v>
          </cell>
          <cell r="AK278">
            <v>328.05791999999997</v>
          </cell>
          <cell r="AL278">
            <v>328.05791999999997</v>
          </cell>
          <cell r="AM278" t="str">
            <v>oui</v>
          </cell>
          <cell r="AN278">
            <v>328.05791999999997</v>
          </cell>
          <cell r="AO278">
            <v>0</v>
          </cell>
          <cell r="AP278">
            <v>0</v>
          </cell>
          <cell r="AQ278">
            <v>328.05791999999997</v>
          </cell>
          <cell r="AR278">
            <v>0</v>
          </cell>
          <cell r="AS278" t="str">
            <v>4730Z</v>
          </cell>
          <cell r="AT278">
            <v>48963833800025</v>
          </cell>
          <cell r="AU278">
            <v>0</v>
          </cell>
          <cell r="AV278" t="str">
            <v>Station service</v>
          </cell>
          <cell r="AW278" t="str">
            <v>Monsieur KUCHNO</v>
          </cell>
          <cell r="AX278" t="str">
            <v>Responsable de la station service</v>
          </cell>
          <cell r="AY278" t="str">
            <v>04 67 32 00 22</v>
          </cell>
          <cell r="AZ278" t="str">
            <v xml:space="preserve">04 67 76 95 57 </v>
          </cell>
          <cell r="BA278" t="str">
            <v>stationA9@gpfal.fr</v>
          </cell>
          <cell r="BB278">
            <v>0</v>
          </cell>
          <cell r="BC278">
            <v>0</v>
          </cell>
          <cell r="BD278">
            <v>0</v>
          </cell>
          <cell r="BE278">
            <v>0</v>
          </cell>
          <cell r="BF278">
            <v>0</v>
          </cell>
          <cell r="BG278">
            <v>0</v>
          </cell>
          <cell r="BH278">
            <v>0</v>
          </cell>
          <cell r="BI278">
            <v>0</v>
          </cell>
          <cell r="BJ278">
            <v>0</v>
          </cell>
          <cell r="BK278">
            <v>0</v>
          </cell>
          <cell r="BL278">
            <v>0</v>
          </cell>
          <cell r="BM278">
            <v>2</v>
          </cell>
          <cell r="BN278">
            <v>0</v>
          </cell>
          <cell r="BO278">
            <v>0</v>
          </cell>
          <cell r="BP278">
            <v>0</v>
          </cell>
          <cell r="BQ278">
            <v>0</v>
          </cell>
          <cell r="BR278">
            <v>0</v>
          </cell>
          <cell r="BS278">
            <v>0</v>
          </cell>
          <cell r="BT278">
            <v>0</v>
          </cell>
        </row>
        <row r="279">
          <cell r="A279" t="str">
            <v>S 166</v>
          </cell>
          <cell r="B279" t="str">
            <v>Perez Assainissement</v>
          </cell>
          <cell r="C279">
            <v>0</v>
          </cell>
          <cell r="D279" t="str">
            <v>Rue</v>
          </cell>
          <cell r="E279" t="str">
            <v>de Varsovie</v>
          </cell>
          <cell r="F279" t="str">
            <v>34350</v>
          </cell>
          <cell r="G279" t="str">
            <v>Vendres</v>
          </cell>
          <cell r="H279">
            <v>1</v>
          </cell>
          <cell r="I279">
            <v>0</v>
          </cell>
          <cell r="J279">
            <v>0</v>
          </cell>
          <cell r="K279">
            <v>1</v>
          </cell>
          <cell r="L279">
            <v>0</v>
          </cell>
          <cell r="M279">
            <v>0</v>
          </cell>
          <cell r="N279">
            <v>0</v>
          </cell>
          <cell r="O279">
            <v>0</v>
          </cell>
          <cell r="P279">
            <v>0</v>
          </cell>
          <cell r="Q279">
            <v>0</v>
          </cell>
          <cell r="R279">
            <v>0</v>
          </cell>
          <cell r="S279">
            <v>2</v>
          </cell>
          <cell r="T279">
            <v>0</v>
          </cell>
          <cell r="U279">
            <v>52</v>
          </cell>
          <cell r="V279">
            <v>0</v>
          </cell>
          <cell r="W279">
            <v>0</v>
          </cell>
          <cell r="X279">
            <v>0</v>
          </cell>
          <cell r="Y279">
            <v>0</v>
          </cell>
          <cell r="Z279">
            <v>0</v>
          </cell>
          <cell r="AA279">
            <v>0</v>
          </cell>
          <cell r="AB279">
            <v>0</v>
          </cell>
          <cell r="AC279" t="str">
            <v>Perez Assainissement</v>
          </cell>
          <cell r="AD279">
            <v>0</v>
          </cell>
          <cell r="AE279" t="str">
            <v>Rue</v>
          </cell>
          <cell r="AF279" t="str">
            <v>de Varsovie</v>
          </cell>
          <cell r="AG279" t="str">
            <v>34350</v>
          </cell>
          <cell r="AH279" t="str">
            <v>Vendres</v>
          </cell>
          <cell r="AI279">
            <v>0</v>
          </cell>
          <cell r="AJ279">
            <v>0</v>
          </cell>
          <cell r="AK279">
            <v>0</v>
          </cell>
          <cell r="AL279">
            <v>0</v>
          </cell>
          <cell r="AM279" t="str">
            <v>non</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cell r="BA279">
            <v>0</v>
          </cell>
          <cell r="BB279">
            <v>0</v>
          </cell>
          <cell r="BC279">
            <v>0</v>
          </cell>
          <cell r="BD279">
            <v>0</v>
          </cell>
          <cell r="BE279">
            <v>0</v>
          </cell>
          <cell r="BF279">
            <v>0</v>
          </cell>
          <cell r="BG279">
            <v>0</v>
          </cell>
          <cell r="BH279">
            <v>0</v>
          </cell>
          <cell r="BI279">
            <v>0</v>
          </cell>
          <cell r="BJ279">
            <v>0</v>
          </cell>
          <cell r="BK279">
            <v>0</v>
          </cell>
          <cell r="BL279">
            <v>0</v>
          </cell>
          <cell r="BM279">
            <v>0</v>
          </cell>
          <cell r="BN279">
            <v>0</v>
          </cell>
          <cell r="BO279">
            <v>0</v>
          </cell>
          <cell r="BP279">
            <v>0</v>
          </cell>
          <cell r="BQ279">
            <v>0</v>
          </cell>
          <cell r="BR279">
            <v>0</v>
          </cell>
          <cell r="BS279">
            <v>0</v>
          </cell>
          <cell r="BT279">
            <v>0</v>
          </cell>
        </row>
        <row r="280">
          <cell r="A280" t="str">
            <v>S 167</v>
          </cell>
          <cell r="B280" t="str">
            <v>Garage Pastre</v>
          </cell>
          <cell r="C280">
            <v>0</v>
          </cell>
          <cell r="D280" t="str">
            <v xml:space="preserve">Domaine </v>
          </cell>
          <cell r="E280" t="str">
            <v>du Grand Hôpital</v>
          </cell>
          <cell r="F280" t="str">
            <v>34350</v>
          </cell>
          <cell r="G280" t="str">
            <v>Vendres</v>
          </cell>
          <cell r="H280">
            <v>1</v>
          </cell>
          <cell r="I280">
            <v>0</v>
          </cell>
          <cell r="J280">
            <v>0</v>
          </cell>
          <cell r="K280">
            <v>1</v>
          </cell>
          <cell r="L280">
            <v>0</v>
          </cell>
          <cell r="M280">
            <v>0</v>
          </cell>
          <cell r="N280">
            <v>0</v>
          </cell>
          <cell r="O280">
            <v>0</v>
          </cell>
          <cell r="P280">
            <v>1</v>
          </cell>
          <cell r="Q280">
            <v>0</v>
          </cell>
          <cell r="R280">
            <v>360</v>
          </cell>
          <cell r="S280">
            <v>2</v>
          </cell>
          <cell r="T280">
            <v>720</v>
          </cell>
          <cell r="U280">
            <v>52</v>
          </cell>
          <cell r="V280">
            <v>37440</v>
          </cell>
          <cell r="W280">
            <v>404.35200000000003</v>
          </cell>
          <cell r="X280">
            <v>243.35999999999999</v>
          </cell>
          <cell r="Y280">
            <v>647.71199999999999</v>
          </cell>
          <cell r="Z280">
            <v>12</v>
          </cell>
          <cell r="AA280">
            <v>51.816960000000002</v>
          </cell>
          <cell r="AB280">
            <v>711.52895999999998</v>
          </cell>
          <cell r="AC280" t="str">
            <v>Garage Pastre</v>
          </cell>
          <cell r="AD280">
            <v>0</v>
          </cell>
          <cell r="AE280" t="str">
            <v xml:space="preserve">Domaine </v>
          </cell>
          <cell r="AF280" t="str">
            <v>du Grand Hôpital</v>
          </cell>
          <cell r="AG280" t="str">
            <v>34350</v>
          </cell>
          <cell r="AH280" t="str">
            <v>Vendres</v>
          </cell>
          <cell r="AI280">
            <v>711.52895999999998</v>
          </cell>
          <cell r="AJ280">
            <v>0</v>
          </cell>
          <cell r="AK280">
            <v>0</v>
          </cell>
          <cell r="AL280">
            <v>0</v>
          </cell>
          <cell r="AM280" t="str">
            <v>non</v>
          </cell>
          <cell r="AN280">
            <v>0</v>
          </cell>
          <cell r="AO280">
            <v>0</v>
          </cell>
          <cell r="AP280">
            <v>0</v>
          </cell>
          <cell r="AQ280">
            <v>0</v>
          </cell>
          <cell r="AR280">
            <v>0</v>
          </cell>
          <cell r="AS280">
            <v>0</v>
          </cell>
          <cell r="AT280">
            <v>0</v>
          </cell>
          <cell r="AU280">
            <v>0</v>
          </cell>
          <cell r="AV280">
            <v>0</v>
          </cell>
          <cell r="AW280" t="str">
            <v>Madame PASTRE</v>
          </cell>
          <cell r="AX280">
            <v>0</v>
          </cell>
          <cell r="AY280" t="str">
            <v xml:space="preserve">04 67 77 92 48 </v>
          </cell>
          <cell r="AZ280">
            <v>0</v>
          </cell>
          <cell r="BA280">
            <v>0</v>
          </cell>
          <cell r="BB280">
            <v>0</v>
          </cell>
          <cell r="BC280">
            <v>0</v>
          </cell>
          <cell r="BD280">
            <v>0</v>
          </cell>
          <cell r="BE280">
            <v>0</v>
          </cell>
          <cell r="BF280">
            <v>0</v>
          </cell>
          <cell r="BG280">
            <v>0</v>
          </cell>
          <cell r="BH280">
            <v>0</v>
          </cell>
          <cell r="BI280">
            <v>0</v>
          </cell>
          <cell r="BJ280">
            <v>0</v>
          </cell>
          <cell r="BK280">
            <v>0</v>
          </cell>
          <cell r="BL280">
            <v>0</v>
          </cell>
          <cell r="BM280">
            <v>1</v>
          </cell>
          <cell r="BN280">
            <v>0</v>
          </cell>
          <cell r="BO280">
            <v>0</v>
          </cell>
          <cell r="BP280">
            <v>0</v>
          </cell>
          <cell r="BQ280">
            <v>0</v>
          </cell>
          <cell r="BR280">
            <v>0</v>
          </cell>
          <cell r="BS280">
            <v>0</v>
          </cell>
          <cell r="BT280">
            <v>0</v>
          </cell>
        </row>
        <row r="281">
          <cell r="A281" t="str">
            <v>S 168</v>
          </cell>
          <cell r="B281" t="str">
            <v>Carles Levage</v>
          </cell>
          <cell r="C281">
            <v>0</v>
          </cell>
          <cell r="D281" t="str">
            <v>Rue</v>
          </cell>
          <cell r="E281" t="str">
            <v>de Berlin</v>
          </cell>
          <cell r="F281" t="str">
            <v>34350</v>
          </cell>
          <cell r="G281" t="str">
            <v>Vendres</v>
          </cell>
          <cell r="H281">
            <v>1</v>
          </cell>
          <cell r="I281">
            <v>0</v>
          </cell>
          <cell r="J281">
            <v>0</v>
          </cell>
          <cell r="K281">
            <v>1</v>
          </cell>
          <cell r="L281">
            <v>0</v>
          </cell>
          <cell r="M281">
            <v>0</v>
          </cell>
          <cell r="N281">
            <v>0</v>
          </cell>
          <cell r="O281">
            <v>1</v>
          </cell>
          <cell r="P281">
            <v>1</v>
          </cell>
          <cell r="Q281">
            <v>0</v>
          </cell>
          <cell r="R281">
            <v>480</v>
          </cell>
          <cell r="S281">
            <v>2</v>
          </cell>
          <cell r="T281">
            <v>960</v>
          </cell>
          <cell r="U281">
            <v>52</v>
          </cell>
          <cell r="V281">
            <v>49920</v>
          </cell>
          <cell r="W281">
            <v>539.13600000000008</v>
          </cell>
          <cell r="X281">
            <v>324.47999999999996</v>
          </cell>
          <cell r="Y281">
            <v>863.61599999999999</v>
          </cell>
          <cell r="Z281">
            <v>18</v>
          </cell>
          <cell r="AA281">
            <v>69.089280000000002</v>
          </cell>
          <cell r="AB281">
            <v>950.70528000000002</v>
          </cell>
          <cell r="AC281" t="str">
            <v>Carles Levage</v>
          </cell>
          <cell r="AD281">
            <v>0</v>
          </cell>
          <cell r="AE281" t="str">
            <v>Rue</v>
          </cell>
          <cell r="AF281" t="str">
            <v>de Berlin</v>
          </cell>
          <cell r="AG281" t="str">
            <v>34350</v>
          </cell>
          <cell r="AH281" t="str">
            <v>Vendres</v>
          </cell>
          <cell r="AI281">
            <v>950.70528000000002</v>
          </cell>
          <cell r="AJ281">
            <v>0</v>
          </cell>
          <cell r="AK281">
            <v>0</v>
          </cell>
          <cell r="AL281">
            <v>0</v>
          </cell>
          <cell r="AM281" t="str">
            <v>non</v>
          </cell>
          <cell r="AN281">
            <v>0</v>
          </cell>
          <cell r="AO281">
            <v>0</v>
          </cell>
          <cell r="AP281">
            <v>0</v>
          </cell>
          <cell r="AQ281">
            <v>0</v>
          </cell>
          <cell r="AR281">
            <v>0</v>
          </cell>
          <cell r="AS281">
            <v>0</v>
          </cell>
          <cell r="AT281">
            <v>0</v>
          </cell>
          <cell r="AU281">
            <v>0</v>
          </cell>
          <cell r="AV281">
            <v>0</v>
          </cell>
          <cell r="AW281" t="str">
            <v>Monsieur CARLES</v>
          </cell>
          <cell r="AX281">
            <v>0</v>
          </cell>
          <cell r="AY281" t="str">
            <v>04 67 37 69 85</v>
          </cell>
          <cell r="AZ281">
            <v>0</v>
          </cell>
          <cell r="BA281">
            <v>0</v>
          </cell>
          <cell r="BB281">
            <v>0</v>
          </cell>
          <cell r="BC281">
            <v>0</v>
          </cell>
          <cell r="BD281">
            <v>0</v>
          </cell>
          <cell r="BE281">
            <v>0</v>
          </cell>
          <cell r="BF281">
            <v>0</v>
          </cell>
          <cell r="BG281">
            <v>0</v>
          </cell>
          <cell r="BH281">
            <v>0</v>
          </cell>
          <cell r="BI281">
            <v>0</v>
          </cell>
          <cell r="BJ281">
            <v>0</v>
          </cell>
          <cell r="BK281">
            <v>0</v>
          </cell>
          <cell r="BL281">
            <v>0</v>
          </cell>
          <cell r="BM281">
            <v>1</v>
          </cell>
          <cell r="BN281">
            <v>0</v>
          </cell>
          <cell r="BO281">
            <v>0</v>
          </cell>
          <cell r="BP281">
            <v>0</v>
          </cell>
          <cell r="BQ281">
            <v>0</v>
          </cell>
          <cell r="BR281">
            <v>0</v>
          </cell>
          <cell r="BS281">
            <v>0</v>
          </cell>
          <cell r="BT281">
            <v>0</v>
          </cell>
        </row>
        <row r="282">
          <cell r="A282" t="str">
            <v>S 169</v>
          </cell>
          <cell r="B282" t="str">
            <v>Carrière de la Galiberte</v>
          </cell>
          <cell r="C282">
            <v>0</v>
          </cell>
          <cell r="D282">
            <v>0</v>
          </cell>
          <cell r="E282" t="str">
            <v>La Galiberte</v>
          </cell>
          <cell r="F282" t="str">
            <v>34350</v>
          </cell>
          <cell r="G282" t="str">
            <v>Vendres</v>
          </cell>
          <cell r="H282">
            <v>1</v>
          </cell>
          <cell r="I282">
            <v>0</v>
          </cell>
          <cell r="J282">
            <v>0</v>
          </cell>
          <cell r="K282">
            <v>1</v>
          </cell>
          <cell r="L282">
            <v>0</v>
          </cell>
          <cell r="M282">
            <v>0</v>
          </cell>
          <cell r="N282">
            <v>0</v>
          </cell>
          <cell r="O282">
            <v>1</v>
          </cell>
          <cell r="P282">
            <v>0</v>
          </cell>
          <cell r="Q282">
            <v>0</v>
          </cell>
          <cell r="R282">
            <v>120</v>
          </cell>
          <cell r="S282">
            <v>2</v>
          </cell>
          <cell r="T282">
            <v>240</v>
          </cell>
          <cell r="U282">
            <v>52</v>
          </cell>
          <cell r="V282">
            <v>12480</v>
          </cell>
          <cell r="W282">
            <v>134.78400000000002</v>
          </cell>
          <cell r="X282">
            <v>81.11999999999999</v>
          </cell>
          <cell r="Y282">
            <v>215.904</v>
          </cell>
          <cell r="Z282">
            <v>6</v>
          </cell>
          <cell r="AA282">
            <v>17.272320000000001</v>
          </cell>
          <cell r="AB282">
            <v>239.17632</v>
          </cell>
          <cell r="AC282" t="str">
            <v>Castille Carrières d'Occitanie</v>
          </cell>
          <cell r="AD282" t="str">
            <v>BP</v>
          </cell>
          <cell r="AE282" t="str">
            <v>n°3</v>
          </cell>
          <cell r="AF282">
            <v>0</v>
          </cell>
          <cell r="AG282">
            <v>34490</v>
          </cell>
          <cell r="AH282" t="str">
            <v>Thézan-les-Béziers</v>
          </cell>
          <cell r="AI282">
            <v>239.17632</v>
          </cell>
          <cell r="AJ282">
            <v>0</v>
          </cell>
          <cell r="AK282">
            <v>0</v>
          </cell>
          <cell r="AL282">
            <v>0</v>
          </cell>
          <cell r="AM282" t="str">
            <v>non</v>
          </cell>
          <cell r="AN282">
            <v>0</v>
          </cell>
          <cell r="AO282">
            <v>0</v>
          </cell>
          <cell r="AP282">
            <v>0</v>
          </cell>
          <cell r="AQ282">
            <v>0</v>
          </cell>
          <cell r="AR282">
            <v>0</v>
          </cell>
          <cell r="AS282" t="str">
            <v>142A</v>
          </cell>
          <cell r="AT282" t="str">
            <v>FR0231199700011</v>
          </cell>
          <cell r="AU282">
            <v>0</v>
          </cell>
          <cell r="AV282">
            <v>0</v>
          </cell>
          <cell r="AW282" t="str">
            <v>Chevaux Mathieu</v>
          </cell>
          <cell r="AX282" t="str">
            <v>Responsable Administratif</v>
          </cell>
          <cell r="AY282" t="str">
            <v>04 67 36 01 55</v>
          </cell>
          <cell r="AZ282" t="str">
            <v>04 67 36 18 05</v>
          </cell>
          <cell r="BA282">
            <v>0</v>
          </cell>
          <cell r="BB282">
            <v>0</v>
          </cell>
          <cell r="BC282">
            <v>0</v>
          </cell>
          <cell r="BD282">
            <v>0</v>
          </cell>
          <cell r="BE282">
            <v>0</v>
          </cell>
          <cell r="BF282">
            <v>0</v>
          </cell>
          <cell r="BG282">
            <v>0</v>
          </cell>
          <cell r="BH282">
            <v>0</v>
          </cell>
          <cell r="BI282">
            <v>0</v>
          </cell>
          <cell r="BJ282">
            <v>0</v>
          </cell>
          <cell r="BK282">
            <v>0</v>
          </cell>
          <cell r="BL282">
            <v>1</v>
          </cell>
          <cell r="BM282">
            <v>0</v>
          </cell>
          <cell r="BN282">
            <v>0</v>
          </cell>
          <cell r="BO282">
            <v>0</v>
          </cell>
          <cell r="BP282">
            <v>0</v>
          </cell>
          <cell r="BQ282">
            <v>0</v>
          </cell>
          <cell r="BR282">
            <v>0</v>
          </cell>
          <cell r="BS282">
            <v>0</v>
          </cell>
          <cell r="BT282">
            <v>0</v>
          </cell>
        </row>
        <row r="283">
          <cell r="A283" t="str">
            <v>S 170</v>
          </cell>
          <cell r="B283" t="str">
            <v>Récup-Auto Ets HUFFSCHMITT</v>
          </cell>
          <cell r="C283">
            <v>0</v>
          </cell>
          <cell r="D283" t="str">
            <v>Avenue</v>
          </cell>
          <cell r="E283" t="str">
            <v>d'Amsterdam</v>
          </cell>
          <cell r="F283" t="str">
            <v>34350</v>
          </cell>
          <cell r="G283" t="str">
            <v>Vendres</v>
          </cell>
          <cell r="H283">
            <v>1</v>
          </cell>
          <cell r="I283">
            <v>0</v>
          </cell>
          <cell r="J283">
            <v>0</v>
          </cell>
          <cell r="K283">
            <v>1</v>
          </cell>
          <cell r="L283">
            <v>0</v>
          </cell>
          <cell r="M283">
            <v>0</v>
          </cell>
          <cell r="N283">
            <v>0</v>
          </cell>
          <cell r="O283">
            <v>0</v>
          </cell>
          <cell r="P283">
            <v>1</v>
          </cell>
          <cell r="Q283">
            <v>0</v>
          </cell>
          <cell r="R283">
            <v>360</v>
          </cell>
          <cell r="S283">
            <v>2</v>
          </cell>
          <cell r="T283">
            <v>720</v>
          </cell>
          <cell r="U283">
            <v>52</v>
          </cell>
          <cell r="V283">
            <v>37440</v>
          </cell>
          <cell r="W283">
            <v>404.35200000000003</v>
          </cell>
          <cell r="X283">
            <v>243.35999999999999</v>
          </cell>
          <cell r="Y283">
            <v>647.71199999999999</v>
          </cell>
          <cell r="Z283">
            <v>12</v>
          </cell>
          <cell r="AA283">
            <v>51.816960000000002</v>
          </cell>
          <cell r="AB283">
            <v>711.52895999999998</v>
          </cell>
          <cell r="AC283" t="str">
            <v>Récup-Auto Ets HUFFSCHMITT</v>
          </cell>
          <cell r="AD283">
            <v>0</v>
          </cell>
          <cell r="AE283" t="str">
            <v>Avenue</v>
          </cell>
          <cell r="AF283" t="str">
            <v>d'Amsterdam</v>
          </cell>
          <cell r="AG283" t="str">
            <v>34350</v>
          </cell>
          <cell r="AH283" t="str">
            <v>Vendres</v>
          </cell>
          <cell r="AI283">
            <v>711.52895999999998</v>
          </cell>
          <cell r="AJ283">
            <v>0</v>
          </cell>
          <cell r="AK283">
            <v>0</v>
          </cell>
          <cell r="AL283">
            <v>0</v>
          </cell>
          <cell r="AM283" t="str">
            <v>non</v>
          </cell>
          <cell r="AN283">
            <v>0</v>
          </cell>
          <cell r="AO283">
            <v>0</v>
          </cell>
          <cell r="AP283">
            <v>0</v>
          </cell>
          <cell r="AQ283">
            <v>0</v>
          </cell>
          <cell r="AR283">
            <v>0</v>
          </cell>
          <cell r="AS283">
            <v>0</v>
          </cell>
          <cell r="AT283">
            <v>0</v>
          </cell>
          <cell r="AU283">
            <v>0</v>
          </cell>
          <cell r="AV283">
            <v>0</v>
          </cell>
          <cell r="AW283">
            <v>0</v>
          </cell>
          <cell r="AX283">
            <v>0</v>
          </cell>
          <cell r="AY283">
            <v>0</v>
          </cell>
          <cell r="AZ283">
            <v>0</v>
          </cell>
          <cell r="BA283">
            <v>0</v>
          </cell>
          <cell r="BB283">
            <v>0</v>
          </cell>
          <cell r="BC283">
            <v>0</v>
          </cell>
          <cell r="BD283">
            <v>0</v>
          </cell>
          <cell r="BE283">
            <v>0</v>
          </cell>
          <cell r="BF283">
            <v>0</v>
          </cell>
          <cell r="BG283">
            <v>0</v>
          </cell>
          <cell r="BH283">
            <v>0</v>
          </cell>
          <cell r="BI283">
            <v>0</v>
          </cell>
          <cell r="BJ283">
            <v>0</v>
          </cell>
          <cell r="BK283">
            <v>0</v>
          </cell>
          <cell r="BL283">
            <v>0</v>
          </cell>
          <cell r="BM283">
            <v>1</v>
          </cell>
          <cell r="BN283">
            <v>0</v>
          </cell>
          <cell r="BO283">
            <v>0</v>
          </cell>
          <cell r="BP283">
            <v>0</v>
          </cell>
          <cell r="BQ283">
            <v>0</v>
          </cell>
          <cell r="BR283">
            <v>0</v>
          </cell>
          <cell r="BS283">
            <v>0</v>
          </cell>
          <cell r="BT283">
            <v>0</v>
          </cell>
        </row>
        <row r="284">
          <cell r="A284" t="str">
            <v>S 171</v>
          </cell>
          <cell r="B284" t="str">
            <v>C.E.S.R.</v>
          </cell>
          <cell r="C284">
            <v>0</v>
          </cell>
          <cell r="D284" t="str">
            <v>Avenue</v>
          </cell>
          <cell r="E284" t="str">
            <v>d'Amsterdam</v>
          </cell>
          <cell r="F284" t="str">
            <v>34350</v>
          </cell>
          <cell r="G284" t="str">
            <v>Vendres</v>
          </cell>
          <cell r="H284">
            <v>1</v>
          </cell>
          <cell r="I284">
            <v>0</v>
          </cell>
          <cell r="J284">
            <v>0</v>
          </cell>
          <cell r="K284">
            <v>1</v>
          </cell>
          <cell r="L284">
            <v>0</v>
          </cell>
          <cell r="M284">
            <v>0</v>
          </cell>
          <cell r="N284">
            <v>0</v>
          </cell>
          <cell r="O284">
            <v>0</v>
          </cell>
          <cell r="P284">
            <v>1</v>
          </cell>
          <cell r="Q284">
            <v>0</v>
          </cell>
          <cell r="R284">
            <v>360</v>
          </cell>
          <cell r="S284">
            <v>2</v>
          </cell>
          <cell r="T284">
            <v>720</v>
          </cell>
          <cell r="U284">
            <v>52</v>
          </cell>
          <cell r="V284">
            <v>37440</v>
          </cell>
          <cell r="W284">
            <v>404.35200000000003</v>
          </cell>
          <cell r="X284">
            <v>243.35999999999999</v>
          </cell>
          <cell r="Y284">
            <v>647.71199999999999</v>
          </cell>
          <cell r="Z284">
            <v>12</v>
          </cell>
          <cell r="AA284">
            <v>51.816960000000002</v>
          </cell>
          <cell r="AB284">
            <v>711.52895999999998</v>
          </cell>
          <cell r="AC284" t="str">
            <v>C.E.S.R.</v>
          </cell>
          <cell r="AD284">
            <v>0</v>
          </cell>
          <cell r="AE284" t="str">
            <v>Avenue</v>
          </cell>
          <cell r="AF284" t="str">
            <v>d'Amsterdam</v>
          </cell>
          <cell r="AG284" t="str">
            <v>34350</v>
          </cell>
          <cell r="AH284" t="str">
            <v>Vendres</v>
          </cell>
          <cell r="AI284">
            <v>711.52895999999998</v>
          </cell>
          <cell r="AJ284">
            <v>0</v>
          </cell>
          <cell r="AK284">
            <v>0</v>
          </cell>
          <cell r="AL284">
            <v>0</v>
          </cell>
          <cell r="AM284" t="str">
            <v>non</v>
          </cell>
          <cell r="AN284">
            <v>0</v>
          </cell>
          <cell r="AO284">
            <v>0</v>
          </cell>
          <cell r="AP284">
            <v>0</v>
          </cell>
          <cell r="AQ284">
            <v>0</v>
          </cell>
          <cell r="AR284">
            <v>0</v>
          </cell>
          <cell r="AS284">
            <v>0</v>
          </cell>
          <cell r="AT284">
            <v>0</v>
          </cell>
          <cell r="AU284">
            <v>0</v>
          </cell>
          <cell r="AV284">
            <v>0</v>
          </cell>
          <cell r="AW284">
            <v>0</v>
          </cell>
          <cell r="AX284">
            <v>0</v>
          </cell>
          <cell r="AY284">
            <v>0</v>
          </cell>
          <cell r="AZ284">
            <v>0</v>
          </cell>
          <cell r="BA284">
            <v>0</v>
          </cell>
          <cell r="BB284">
            <v>0</v>
          </cell>
          <cell r="BC284">
            <v>0</v>
          </cell>
          <cell r="BD284">
            <v>0</v>
          </cell>
          <cell r="BE284">
            <v>0</v>
          </cell>
          <cell r="BF284">
            <v>0</v>
          </cell>
          <cell r="BG284">
            <v>0</v>
          </cell>
          <cell r="BH284">
            <v>0</v>
          </cell>
          <cell r="BI284">
            <v>0</v>
          </cell>
          <cell r="BJ284">
            <v>0</v>
          </cell>
          <cell r="BK284">
            <v>0</v>
          </cell>
          <cell r="BL284">
            <v>0</v>
          </cell>
          <cell r="BM284">
            <v>1</v>
          </cell>
          <cell r="BN284">
            <v>0</v>
          </cell>
          <cell r="BO284">
            <v>0</v>
          </cell>
          <cell r="BP284">
            <v>0</v>
          </cell>
          <cell r="BQ284">
            <v>0</v>
          </cell>
          <cell r="BR284">
            <v>0</v>
          </cell>
          <cell r="BS284">
            <v>0</v>
          </cell>
          <cell r="BT284">
            <v>0</v>
          </cell>
        </row>
        <row r="285">
          <cell r="A285" t="str">
            <v>S 172</v>
          </cell>
          <cell r="B285" t="str">
            <v>Avidoc</v>
          </cell>
          <cell r="C285">
            <v>0</v>
          </cell>
          <cell r="D285" t="str">
            <v>Rue</v>
          </cell>
          <cell r="E285" t="str">
            <v>de Stockholm</v>
          </cell>
          <cell r="F285" t="str">
            <v>34350</v>
          </cell>
          <cell r="G285" t="str">
            <v>Vendres</v>
          </cell>
          <cell r="H285">
            <v>1</v>
          </cell>
          <cell r="I285">
            <v>0</v>
          </cell>
          <cell r="J285">
            <v>0</v>
          </cell>
          <cell r="K285">
            <v>1</v>
          </cell>
          <cell r="L285">
            <v>0</v>
          </cell>
          <cell r="M285">
            <v>0</v>
          </cell>
          <cell r="N285">
            <v>0</v>
          </cell>
          <cell r="O285">
            <v>0</v>
          </cell>
          <cell r="P285">
            <v>1</v>
          </cell>
          <cell r="Q285">
            <v>0</v>
          </cell>
          <cell r="R285">
            <v>360</v>
          </cell>
          <cell r="S285">
            <v>2</v>
          </cell>
          <cell r="T285">
            <v>720</v>
          </cell>
          <cell r="U285">
            <v>52</v>
          </cell>
          <cell r="V285">
            <v>37440</v>
          </cell>
          <cell r="W285">
            <v>404.35200000000003</v>
          </cell>
          <cell r="X285">
            <v>243.35999999999999</v>
          </cell>
          <cell r="Y285">
            <v>647.71199999999999</v>
          </cell>
          <cell r="Z285">
            <v>12</v>
          </cell>
          <cell r="AA285">
            <v>51.816960000000002</v>
          </cell>
          <cell r="AB285">
            <v>711.52895999999998</v>
          </cell>
          <cell r="AC285" t="str">
            <v>Avidoc</v>
          </cell>
          <cell r="AD285">
            <v>0</v>
          </cell>
          <cell r="AE285" t="str">
            <v>Rue</v>
          </cell>
          <cell r="AF285" t="str">
            <v>de Stockholm</v>
          </cell>
          <cell r="AG285" t="str">
            <v>34350</v>
          </cell>
          <cell r="AH285" t="str">
            <v>Vendres</v>
          </cell>
          <cell r="AI285">
            <v>711.52895999999998</v>
          </cell>
          <cell r="AJ285">
            <v>0</v>
          </cell>
          <cell r="AK285">
            <v>0</v>
          </cell>
          <cell r="AL285">
            <v>0</v>
          </cell>
          <cell r="AM285" t="str">
            <v>non</v>
          </cell>
          <cell r="AN285">
            <v>0</v>
          </cell>
          <cell r="AO285">
            <v>0</v>
          </cell>
          <cell r="AP285">
            <v>0</v>
          </cell>
          <cell r="AQ285">
            <v>0</v>
          </cell>
          <cell r="AR285">
            <v>0</v>
          </cell>
          <cell r="AS285">
            <v>0</v>
          </cell>
          <cell r="AT285">
            <v>0</v>
          </cell>
          <cell r="AU285">
            <v>0</v>
          </cell>
          <cell r="AV285" t="str">
            <v>Surgelé</v>
          </cell>
          <cell r="AW285" t="str">
            <v>Monsieur STRUB J-J</v>
          </cell>
          <cell r="AX285" t="str">
            <v>Directeur</v>
          </cell>
          <cell r="AY285" t="str">
            <v>04 67 31 45 31</v>
          </cell>
          <cell r="AZ285">
            <v>0</v>
          </cell>
          <cell r="BA285">
            <v>0</v>
          </cell>
          <cell r="BB285">
            <v>0</v>
          </cell>
          <cell r="BC285">
            <v>0</v>
          </cell>
          <cell r="BD285">
            <v>0</v>
          </cell>
          <cell r="BE285">
            <v>0</v>
          </cell>
          <cell r="BF285">
            <v>0</v>
          </cell>
          <cell r="BG285">
            <v>0</v>
          </cell>
          <cell r="BH285">
            <v>0</v>
          </cell>
          <cell r="BI285">
            <v>0</v>
          </cell>
          <cell r="BJ285">
            <v>0</v>
          </cell>
          <cell r="BK285">
            <v>0</v>
          </cell>
          <cell r="BL285">
            <v>0</v>
          </cell>
          <cell r="BM285">
            <v>1</v>
          </cell>
          <cell r="BN285">
            <v>0</v>
          </cell>
          <cell r="BO285">
            <v>0</v>
          </cell>
          <cell r="BP285">
            <v>0</v>
          </cell>
          <cell r="BQ285">
            <v>0</v>
          </cell>
          <cell r="BR285">
            <v>0</v>
          </cell>
          <cell r="BS285">
            <v>0</v>
          </cell>
          <cell r="BT285">
            <v>0</v>
          </cell>
        </row>
        <row r="286">
          <cell r="A286" t="str">
            <v>S 173</v>
          </cell>
          <cell r="B286" t="str">
            <v>Fytexia</v>
          </cell>
          <cell r="C286">
            <v>0</v>
          </cell>
          <cell r="D286" t="str">
            <v>Rue</v>
          </cell>
          <cell r="E286" t="str">
            <v>d'Athènes</v>
          </cell>
          <cell r="F286" t="str">
            <v>34350</v>
          </cell>
          <cell r="G286" t="str">
            <v>Vendres</v>
          </cell>
          <cell r="H286">
            <v>1</v>
          </cell>
          <cell r="I286">
            <v>0</v>
          </cell>
          <cell r="J286">
            <v>0</v>
          </cell>
          <cell r="K286">
            <v>1</v>
          </cell>
          <cell r="L286">
            <v>0</v>
          </cell>
          <cell r="M286">
            <v>0</v>
          </cell>
          <cell r="N286">
            <v>0</v>
          </cell>
          <cell r="O286">
            <v>0</v>
          </cell>
          <cell r="P286">
            <v>1</v>
          </cell>
          <cell r="Q286">
            <v>0</v>
          </cell>
          <cell r="R286">
            <v>360</v>
          </cell>
          <cell r="S286">
            <v>2</v>
          </cell>
          <cell r="T286">
            <v>720</v>
          </cell>
          <cell r="U286">
            <v>52</v>
          </cell>
          <cell r="V286">
            <v>37440</v>
          </cell>
          <cell r="W286">
            <v>404.35200000000003</v>
          </cell>
          <cell r="X286">
            <v>243.35999999999999</v>
          </cell>
          <cell r="Y286">
            <v>647.71199999999999</v>
          </cell>
          <cell r="Z286">
            <v>12</v>
          </cell>
          <cell r="AA286">
            <v>51.816960000000002</v>
          </cell>
          <cell r="AB286">
            <v>711.52895999999998</v>
          </cell>
          <cell r="AC286" t="str">
            <v>Fytexia</v>
          </cell>
          <cell r="AD286">
            <v>0</v>
          </cell>
          <cell r="AE286" t="str">
            <v>Rue</v>
          </cell>
          <cell r="AF286" t="str">
            <v>d'Athènes</v>
          </cell>
          <cell r="AG286" t="str">
            <v>34350</v>
          </cell>
          <cell r="AH286" t="str">
            <v>Vendres</v>
          </cell>
          <cell r="AI286">
            <v>711.52895999999998</v>
          </cell>
          <cell r="AJ286">
            <v>0</v>
          </cell>
          <cell r="AK286">
            <v>0</v>
          </cell>
          <cell r="AL286">
            <v>0</v>
          </cell>
          <cell r="AM286" t="str">
            <v>non</v>
          </cell>
          <cell r="AN286">
            <v>0</v>
          </cell>
          <cell r="AO286">
            <v>0</v>
          </cell>
          <cell r="AP286">
            <v>0</v>
          </cell>
          <cell r="AQ286">
            <v>0</v>
          </cell>
          <cell r="AR286">
            <v>0</v>
          </cell>
          <cell r="AS286">
            <v>0</v>
          </cell>
          <cell r="AT286">
            <v>0</v>
          </cell>
          <cell r="AU286">
            <v>0</v>
          </cell>
          <cell r="AV286">
            <v>0</v>
          </cell>
          <cell r="AW286">
            <v>0</v>
          </cell>
          <cell r="AX286">
            <v>0</v>
          </cell>
          <cell r="AY286">
            <v>0</v>
          </cell>
          <cell r="AZ286">
            <v>0</v>
          </cell>
          <cell r="BA286">
            <v>0</v>
          </cell>
          <cell r="BB286">
            <v>0</v>
          </cell>
          <cell r="BC286">
            <v>0</v>
          </cell>
          <cell r="BD286">
            <v>0</v>
          </cell>
          <cell r="BE286">
            <v>0</v>
          </cell>
          <cell r="BF286">
            <v>0</v>
          </cell>
          <cell r="BG286">
            <v>0</v>
          </cell>
          <cell r="BH286">
            <v>0</v>
          </cell>
          <cell r="BI286">
            <v>0</v>
          </cell>
          <cell r="BJ286">
            <v>0</v>
          </cell>
          <cell r="BK286">
            <v>0</v>
          </cell>
          <cell r="BL286">
            <v>0</v>
          </cell>
          <cell r="BM286">
            <v>1</v>
          </cell>
          <cell r="BN286">
            <v>0</v>
          </cell>
          <cell r="BO286">
            <v>0</v>
          </cell>
          <cell r="BP286">
            <v>0</v>
          </cell>
          <cell r="BQ286">
            <v>0</v>
          </cell>
          <cell r="BR286">
            <v>0</v>
          </cell>
          <cell r="BS286">
            <v>0</v>
          </cell>
          <cell r="BT286">
            <v>0</v>
          </cell>
        </row>
        <row r="287">
          <cell r="A287" t="str">
            <v>S 174</v>
          </cell>
          <cell r="B287" t="str">
            <v>Belectric France</v>
          </cell>
          <cell r="C287">
            <v>3</v>
          </cell>
          <cell r="D287" t="str">
            <v>Rue</v>
          </cell>
          <cell r="E287" t="str">
            <v>de Stockholm</v>
          </cell>
          <cell r="F287" t="str">
            <v>34350</v>
          </cell>
          <cell r="G287" t="str">
            <v>Vendres</v>
          </cell>
          <cell r="H287">
            <v>1</v>
          </cell>
          <cell r="I287">
            <v>0</v>
          </cell>
          <cell r="J287">
            <v>0</v>
          </cell>
          <cell r="K287">
            <v>1</v>
          </cell>
          <cell r="L287">
            <v>0</v>
          </cell>
          <cell r="M287">
            <v>0</v>
          </cell>
          <cell r="N287">
            <v>0</v>
          </cell>
          <cell r="O287">
            <v>0</v>
          </cell>
          <cell r="P287">
            <v>1</v>
          </cell>
          <cell r="Q287">
            <v>0</v>
          </cell>
          <cell r="R287">
            <v>360</v>
          </cell>
          <cell r="S287">
            <v>2</v>
          </cell>
          <cell r="T287">
            <v>720</v>
          </cell>
          <cell r="U287">
            <v>52</v>
          </cell>
          <cell r="V287">
            <v>37440</v>
          </cell>
          <cell r="W287">
            <v>404.35200000000003</v>
          </cell>
          <cell r="X287">
            <v>243.35999999999999</v>
          </cell>
          <cell r="Y287">
            <v>647.71199999999999</v>
          </cell>
          <cell r="Z287">
            <v>12</v>
          </cell>
          <cell r="AA287">
            <v>51.816960000000002</v>
          </cell>
          <cell r="AB287">
            <v>711.52895999999998</v>
          </cell>
          <cell r="AC287" t="str">
            <v>Belectric France</v>
          </cell>
          <cell r="AD287">
            <v>3</v>
          </cell>
          <cell r="AE287" t="str">
            <v>Rue</v>
          </cell>
          <cell r="AF287" t="str">
            <v>de Stockholm</v>
          </cell>
          <cell r="AG287" t="str">
            <v>34350</v>
          </cell>
          <cell r="AH287" t="str">
            <v>Vendres</v>
          </cell>
          <cell r="AI287">
            <v>2949.2726400000001</v>
          </cell>
          <cell r="AJ287">
            <v>0</v>
          </cell>
          <cell r="AK287">
            <v>0</v>
          </cell>
          <cell r="AL287">
            <v>0</v>
          </cell>
          <cell r="AM287" t="str">
            <v>non</v>
          </cell>
          <cell r="AN287">
            <v>0</v>
          </cell>
          <cell r="AO287">
            <v>0</v>
          </cell>
          <cell r="AP287">
            <v>0</v>
          </cell>
          <cell r="AQ287">
            <v>0</v>
          </cell>
          <cell r="AR287">
            <v>0</v>
          </cell>
          <cell r="AS287" t="str">
            <v>7112B</v>
          </cell>
          <cell r="AT287">
            <v>51445607800013</v>
          </cell>
          <cell r="AU287">
            <v>0</v>
          </cell>
          <cell r="AV287" t="str">
            <v>Energies renouvelables</v>
          </cell>
          <cell r="AW287" t="str">
            <v>Messieurs MEYER et NEUSSNER</v>
          </cell>
          <cell r="AX287" t="str">
            <v>Co-Gérants</v>
          </cell>
          <cell r="AY287" t="str">
            <v>04 67 62 87 85</v>
          </cell>
          <cell r="AZ287" t="str">
            <v>04 67 62 87 90</v>
          </cell>
          <cell r="BA287" t="str">
            <v>sophie.blas@belectric-france.com</v>
          </cell>
          <cell r="BB287">
            <v>0</v>
          </cell>
          <cell r="BC287">
            <v>0</v>
          </cell>
          <cell r="BD287">
            <v>0</v>
          </cell>
          <cell r="BE287">
            <v>0</v>
          </cell>
          <cell r="BF287">
            <v>0</v>
          </cell>
          <cell r="BG287">
            <v>0</v>
          </cell>
          <cell r="BH287">
            <v>0</v>
          </cell>
          <cell r="BI287">
            <v>0</v>
          </cell>
          <cell r="BJ287">
            <v>0</v>
          </cell>
          <cell r="BK287">
            <v>0</v>
          </cell>
          <cell r="BL287">
            <v>0</v>
          </cell>
          <cell r="BM287">
            <v>1</v>
          </cell>
          <cell r="BN287">
            <v>0</v>
          </cell>
          <cell r="BO287">
            <v>0</v>
          </cell>
          <cell r="BP287">
            <v>0</v>
          </cell>
          <cell r="BQ287">
            <v>0</v>
          </cell>
          <cell r="BR287">
            <v>0</v>
          </cell>
          <cell r="BS287">
            <v>0</v>
          </cell>
          <cell r="BT287">
            <v>0</v>
          </cell>
        </row>
        <row r="288">
          <cell r="A288" t="str">
            <v>S 270</v>
          </cell>
          <cell r="B288" t="str">
            <v>Belectric Construction</v>
          </cell>
          <cell r="C288">
            <v>3</v>
          </cell>
          <cell r="D288" t="str">
            <v>Rue</v>
          </cell>
          <cell r="E288" t="str">
            <v>de Stockholm</v>
          </cell>
          <cell r="F288" t="str">
            <v>34350</v>
          </cell>
          <cell r="G288" t="str">
            <v>Vendres</v>
          </cell>
          <cell r="H288">
            <v>1</v>
          </cell>
          <cell r="I288">
            <v>0</v>
          </cell>
          <cell r="J288">
            <v>0</v>
          </cell>
          <cell r="K288">
            <v>1</v>
          </cell>
          <cell r="L288">
            <v>0</v>
          </cell>
          <cell r="M288">
            <v>0</v>
          </cell>
          <cell r="N288">
            <v>0</v>
          </cell>
          <cell r="O288">
            <v>0</v>
          </cell>
          <cell r="P288">
            <v>1</v>
          </cell>
          <cell r="Q288">
            <v>0</v>
          </cell>
          <cell r="R288">
            <v>360</v>
          </cell>
          <cell r="S288">
            <v>2</v>
          </cell>
          <cell r="T288">
            <v>720</v>
          </cell>
          <cell r="U288">
            <v>52</v>
          </cell>
          <cell r="V288">
            <v>37440</v>
          </cell>
          <cell r="W288">
            <v>404.35200000000003</v>
          </cell>
          <cell r="X288">
            <v>243.35999999999999</v>
          </cell>
          <cell r="Y288">
            <v>647.71199999999999</v>
          </cell>
          <cell r="Z288">
            <v>12</v>
          </cell>
          <cell r="AA288">
            <v>51.816960000000002</v>
          </cell>
          <cell r="AB288">
            <v>711.52895999999998</v>
          </cell>
          <cell r="AC288" t="str">
            <v>Belectric Construction</v>
          </cell>
          <cell r="AD288">
            <v>3</v>
          </cell>
          <cell r="AE288" t="str">
            <v>Rue</v>
          </cell>
          <cell r="AF288" t="str">
            <v>de Stockholm</v>
          </cell>
          <cell r="AG288" t="str">
            <v>34350</v>
          </cell>
          <cell r="AH288" t="str">
            <v>Vendres</v>
          </cell>
          <cell r="AJ288">
            <v>0</v>
          </cell>
          <cell r="AK288">
            <v>0</v>
          </cell>
          <cell r="AL288">
            <v>0</v>
          </cell>
          <cell r="AM288" t="str">
            <v>non</v>
          </cell>
          <cell r="AN288">
            <v>0</v>
          </cell>
          <cell r="AO288">
            <v>0</v>
          </cell>
          <cell r="AP288">
            <v>0</v>
          </cell>
          <cell r="AQ288">
            <v>0</v>
          </cell>
          <cell r="AR288">
            <v>0</v>
          </cell>
          <cell r="AS288" t="str">
            <v>4321A</v>
          </cell>
          <cell r="AT288">
            <v>52181319600016</v>
          </cell>
          <cell r="AU288">
            <v>0</v>
          </cell>
          <cell r="AV288" t="str">
            <v>Construction de Centrales Photovoltaïques</v>
          </cell>
          <cell r="AW288" t="str">
            <v>Messieurs MEYER et NEUSSNER</v>
          </cell>
          <cell r="AX288" t="str">
            <v>Co-Gérants</v>
          </cell>
          <cell r="AY288" t="str">
            <v>04 67 62 87 85</v>
          </cell>
          <cell r="AZ288" t="str">
            <v>04 67 62 87 90</v>
          </cell>
          <cell r="BA288" t="str">
            <v>sophie.blas@belectric-france.com</v>
          </cell>
          <cell r="BB288">
            <v>0</v>
          </cell>
          <cell r="BC288">
            <v>0</v>
          </cell>
          <cell r="BD288">
            <v>0</v>
          </cell>
          <cell r="BE288">
            <v>0</v>
          </cell>
          <cell r="BF288">
            <v>0</v>
          </cell>
          <cell r="BG288">
            <v>0</v>
          </cell>
          <cell r="BH288">
            <v>0</v>
          </cell>
          <cell r="BI288">
            <v>0</v>
          </cell>
          <cell r="BJ288">
            <v>0</v>
          </cell>
          <cell r="BK288">
            <v>0</v>
          </cell>
          <cell r="BL288">
            <v>0</v>
          </cell>
          <cell r="BM288">
            <v>1</v>
          </cell>
          <cell r="BN288">
            <v>0</v>
          </cell>
          <cell r="BO288">
            <v>0</v>
          </cell>
          <cell r="BP288">
            <v>0</v>
          </cell>
          <cell r="BQ288">
            <v>0</v>
          </cell>
          <cell r="BR288">
            <v>0</v>
          </cell>
          <cell r="BS288">
            <v>0</v>
          </cell>
          <cell r="BT288">
            <v>0</v>
          </cell>
        </row>
        <row r="289">
          <cell r="A289" t="str">
            <v>S 271</v>
          </cell>
          <cell r="B289" t="str">
            <v>JuTec</v>
          </cell>
          <cell r="C289">
            <v>3</v>
          </cell>
          <cell r="D289" t="str">
            <v>Rue</v>
          </cell>
          <cell r="E289" t="str">
            <v>de Stockholm</v>
          </cell>
          <cell r="F289" t="str">
            <v>34350</v>
          </cell>
          <cell r="G289" t="str">
            <v>Vendres</v>
          </cell>
          <cell r="H289">
            <v>1</v>
          </cell>
          <cell r="I289">
            <v>0</v>
          </cell>
          <cell r="J289">
            <v>0</v>
          </cell>
          <cell r="K289">
            <v>1</v>
          </cell>
          <cell r="L289">
            <v>0</v>
          </cell>
          <cell r="M289">
            <v>0</v>
          </cell>
          <cell r="N289">
            <v>0</v>
          </cell>
          <cell r="O289">
            <v>0</v>
          </cell>
          <cell r="P289">
            <v>0</v>
          </cell>
          <cell r="Q289">
            <v>1</v>
          </cell>
          <cell r="R289">
            <v>770</v>
          </cell>
          <cell r="S289">
            <v>2</v>
          </cell>
          <cell r="T289">
            <v>1540</v>
          </cell>
          <cell r="U289">
            <v>52</v>
          </cell>
          <cell r="V289">
            <v>80080</v>
          </cell>
          <cell r="W289">
            <v>864.86400000000003</v>
          </cell>
          <cell r="X289">
            <v>520.52</v>
          </cell>
          <cell r="Y289">
            <v>1385.384</v>
          </cell>
          <cell r="Z289">
            <v>30</v>
          </cell>
          <cell r="AA289">
            <v>110.83072</v>
          </cell>
          <cell r="AB289">
            <v>1526.2147199999999</v>
          </cell>
          <cell r="AC289" t="str">
            <v>JuTec</v>
          </cell>
          <cell r="AD289">
            <v>3</v>
          </cell>
          <cell r="AE289" t="str">
            <v>Rue</v>
          </cell>
          <cell r="AF289" t="str">
            <v>de Stockholm</v>
          </cell>
          <cell r="AG289" t="str">
            <v>34350</v>
          </cell>
          <cell r="AH289" t="str">
            <v>Vendres</v>
          </cell>
          <cell r="AJ289">
            <v>0</v>
          </cell>
          <cell r="AK289">
            <v>0</v>
          </cell>
          <cell r="AL289">
            <v>0</v>
          </cell>
          <cell r="AM289" t="str">
            <v>non</v>
          </cell>
          <cell r="AN289">
            <v>0</v>
          </cell>
          <cell r="AO289">
            <v>0</v>
          </cell>
          <cell r="AP289">
            <v>0</v>
          </cell>
          <cell r="AQ289">
            <v>0</v>
          </cell>
          <cell r="AR289">
            <v>0</v>
          </cell>
          <cell r="AS289" t="str">
            <v>4669B</v>
          </cell>
          <cell r="AT289">
            <v>50960321300018</v>
          </cell>
          <cell r="AU289">
            <v>0</v>
          </cell>
          <cell r="AV289" t="str">
            <v>Distribution de produits d'installations d'énergie</v>
          </cell>
          <cell r="AW289" t="str">
            <v>Messieurs JURCHEN et NEUSSNER</v>
          </cell>
          <cell r="AX289" t="str">
            <v>Co-Gérants</v>
          </cell>
          <cell r="AY289" t="str">
            <v>04 67 62 87 85</v>
          </cell>
          <cell r="AZ289" t="str">
            <v>04 67 62 87 90</v>
          </cell>
          <cell r="BA289" t="str">
            <v>sophie.blas@belectric-france.com</v>
          </cell>
          <cell r="BB289">
            <v>0</v>
          </cell>
          <cell r="BC289">
            <v>0</v>
          </cell>
          <cell r="BD289">
            <v>0</v>
          </cell>
          <cell r="BE289">
            <v>0</v>
          </cell>
          <cell r="BF289">
            <v>0</v>
          </cell>
          <cell r="BG289">
            <v>0</v>
          </cell>
          <cell r="BH289">
            <v>0</v>
          </cell>
          <cell r="BI289">
            <v>0</v>
          </cell>
          <cell r="BJ289">
            <v>0</v>
          </cell>
          <cell r="BK289">
            <v>0</v>
          </cell>
          <cell r="BL289">
            <v>0</v>
          </cell>
          <cell r="BM289">
            <v>0</v>
          </cell>
          <cell r="BN289">
            <v>1</v>
          </cell>
          <cell r="BO289">
            <v>0</v>
          </cell>
          <cell r="BP289">
            <v>0</v>
          </cell>
          <cell r="BQ289">
            <v>0</v>
          </cell>
          <cell r="BR289">
            <v>0</v>
          </cell>
          <cell r="BS289">
            <v>0</v>
          </cell>
          <cell r="BT289">
            <v>0</v>
          </cell>
        </row>
        <row r="290">
          <cell r="A290" t="str">
            <v>S 175</v>
          </cell>
          <cell r="B290" t="str">
            <v>ROPP Frères carrosserie</v>
          </cell>
          <cell r="C290">
            <v>0</v>
          </cell>
          <cell r="D290" t="str">
            <v>Chemin</v>
          </cell>
          <cell r="E290" t="str">
            <v>des Grussanotes</v>
          </cell>
          <cell r="F290" t="str">
            <v>34350</v>
          </cell>
          <cell r="G290" t="str">
            <v>Vendres</v>
          </cell>
          <cell r="H290">
            <v>0</v>
          </cell>
          <cell r="I290">
            <v>0</v>
          </cell>
          <cell r="J290">
            <v>1</v>
          </cell>
          <cell r="K290">
            <v>0</v>
          </cell>
          <cell r="L290">
            <v>0</v>
          </cell>
          <cell r="M290">
            <v>1</v>
          </cell>
          <cell r="N290">
            <v>0</v>
          </cell>
          <cell r="O290">
            <v>0</v>
          </cell>
          <cell r="P290">
            <v>0</v>
          </cell>
          <cell r="Q290">
            <v>0</v>
          </cell>
          <cell r="R290">
            <v>0</v>
          </cell>
          <cell r="S290">
            <v>2</v>
          </cell>
          <cell r="T290">
            <v>0</v>
          </cell>
          <cell r="U290">
            <v>52</v>
          </cell>
          <cell r="V290">
            <v>0</v>
          </cell>
          <cell r="W290">
            <v>0</v>
          </cell>
          <cell r="X290">
            <v>0</v>
          </cell>
          <cell r="Y290">
            <v>0</v>
          </cell>
          <cell r="Z290">
            <v>0</v>
          </cell>
          <cell r="AA290">
            <v>0</v>
          </cell>
          <cell r="AB290">
            <v>0</v>
          </cell>
          <cell r="AC290" t="str">
            <v>ROPP Frères carrosserie</v>
          </cell>
          <cell r="AD290">
            <v>0</v>
          </cell>
          <cell r="AE290" t="str">
            <v>Chemin</v>
          </cell>
          <cell r="AF290" t="str">
            <v>des Grussanotes</v>
          </cell>
          <cell r="AG290" t="str">
            <v>34350</v>
          </cell>
          <cell r="AH290" t="str">
            <v>Vendres</v>
          </cell>
          <cell r="AI290">
            <v>0</v>
          </cell>
          <cell r="AJ290">
            <v>0</v>
          </cell>
          <cell r="AK290">
            <v>0</v>
          </cell>
          <cell r="AL290">
            <v>0</v>
          </cell>
          <cell r="AM290" t="str">
            <v>non</v>
          </cell>
          <cell r="AN290">
            <v>0</v>
          </cell>
          <cell r="AO290">
            <v>0</v>
          </cell>
          <cell r="AP290">
            <v>0</v>
          </cell>
          <cell r="AQ290">
            <v>0</v>
          </cell>
          <cell r="AR290">
            <v>0</v>
          </cell>
          <cell r="AS290">
            <v>0</v>
          </cell>
          <cell r="AT290">
            <v>0</v>
          </cell>
          <cell r="AU290">
            <v>0</v>
          </cell>
          <cell r="AV290">
            <v>0</v>
          </cell>
          <cell r="AW290" t="str">
            <v>Monsieur ROPP</v>
          </cell>
          <cell r="AX290" t="str">
            <v>Patron</v>
          </cell>
          <cell r="AY290" t="str">
            <v>04 67 01 56 53</v>
          </cell>
          <cell r="AZ290">
            <v>0</v>
          </cell>
          <cell r="BA290">
            <v>0</v>
          </cell>
          <cell r="BB290">
            <v>0</v>
          </cell>
          <cell r="BC290">
            <v>0</v>
          </cell>
          <cell r="BD290">
            <v>0</v>
          </cell>
          <cell r="BE290">
            <v>0</v>
          </cell>
          <cell r="BF290">
            <v>0</v>
          </cell>
          <cell r="BG290">
            <v>0</v>
          </cell>
          <cell r="BH290">
            <v>0</v>
          </cell>
          <cell r="BI290">
            <v>0</v>
          </cell>
          <cell r="BJ290">
            <v>0</v>
          </cell>
          <cell r="BK290">
            <v>0</v>
          </cell>
          <cell r="BL290">
            <v>0</v>
          </cell>
          <cell r="BM290">
            <v>0</v>
          </cell>
          <cell r="BN290">
            <v>0</v>
          </cell>
          <cell r="BO290">
            <v>0</v>
          </cell>
          <cell r="BP290">
            <v>0</v>
          </cell>
          <cell r="BQ290">
            <v>0</v>
          </cell>
          <cell r="BR290">
            <v>0</v>
          </cell>
          <cell r="BS290">
            <v>0</v>
          </cell>
          <cell r="BT290">
            <v>0</v>
          </cell>
        </row>
        <row r="291">
          <cell r="A291" t="str">
            <v>S 176</v>
          </cell>
          <cell r="B291" t="str">
            <v>SARL Equipement Energie Mixtes</v>
          </cell>
          <cell r="C291">
            <v>0</v>
          </cell>
          <cell r="D291" t="str">
            <v>Chemin</v>
          </cell>
          <cell r="E291" t="str">
            <v>des Grussanotes</v>
          </cell>
          <cell r="F291" t="str">
            <v>34350</v>
          </cell>
          <cell r="G291" t="str">
            <v>Vendres</v>
          </cell>
          <cell r="H291">
            <v>0</v>
          </cell>
          <cell r="I291">
            <v>0</v>
          </cell>
          <cell r="J291">
            <v>1</v>
          </cell>
          <cell r="K291">
            <v>0</v>
          </cell>
          <cell r="L291">
            <v>0</v>
          </cell>
          <cell r="M291">
            <v>1</v>
          </cell>
          <cell r="N291">
            <v>0</v>
          </cell>
          <cell r="O291">
            <v>0</v>
          </cell>
          <cell r="P291">
            <v>1</v>
          </cell>
          <cell r="Q291">
            <v>0</v>
          </cell>
          <cell r="R291">
            <v>360</v>
          </cell>
          <cell r="S291">
            <v>2</v>
          </cell>
          <cell r="T291">
            <v>720</v>
          </cell>
          <cell r="U291">
            <v>52</v>
          </cell>
          <cell r="V291">
            <v>37440</v>
          </cell>
          <cell r="W291">
            <v>404.35200000000003</v>
          </cell>
          <cell r="X291">
            <v>243.35999999999999</v>
          </cell>
          <cell r="Y291">
            <v>647.71199999999999</v>
          </cell>
          <cell r="Z291">
            <v>12</v>
          </cell>
          <cell r="AA291">
            <v>51.816960000000002</v>
          </cell>
          <cell r="AB291">
            <v>711.52895999999998</v>
          </cell>
          <cell r="AC291" t="str">
            <v>SARL Equipement Energie Mixtes</v>
          </cell>
          <cell r="AD291">
            <v>0</v>
          </cell>
          <cell r="AE291" t="str">
            <v>Chemin</v>
          </cell>
          <cell r="AF291" t="str">
            <v>des Grussanotes</v>
          </cell>
          <cell r="AG291" t="str">
            <v>34350</v>
          </cell>
          <cell r="AH291" t="str">
            <v>Vendres</v>
          </cell>
          <cell r="AI291">
            <v>711.52895999999998</v>
          </cell>
          <cell r="AJ291">
            <v>0</v>
          </cell>
          <cell r="AK291">
            <v>0</v>
          </cell>
          <cell r="AL291">
            <v>0</v>
          </cell>
          <cell r="AM291" t="str">
            <v>non</v>
          </cell>
          <cell r="AN291">
            <v>0</v>
          </cell>
          <cell r="AO291">
            <v>0</v>
          </cell>
          <cell r="AP291">
            <v>0</v>
          </cell>
          <cell r="AQ291">
            <v>0</v>
          </cell>
          <cell r="AR291">
            <v>0</v>
          </cell>
          <cell r="AS291">
            <v>0</v>
          </cell>
          <cell r="AT291">
            <v>0</v>
          </cell>
          <cell r="AU291">
            <v>0</v>
          </cell>
          <cell r="AV291">
            <v>0</v>
          </cell>
          <cell r="AW291">
            <v>0</v>
          </cell>
          <cell r="AX291">
            <v>0</v>
          </cell>
          <cell r="AY291">
            <v>0</v>
          </cell>
          <cell r="AZ291">
            <v>0</v>
          </cell>
          <cell r="BA291">
            <v>0</v>
          </cell>
          <cell r="BB291">
            <v>0</v>
          </cell>
          <cell r="BC291">
            <v>0</v>
          </cell>
          <cell r="BD291">
            <v>0</v>
          </cell>
          <cell r="BE291">
            <v>0</v>
          </cell>
          <cell r="BF291">
            <v>0</v>
          </cell>
          <cell r="BG291">
            <v>0</v>
          </cell>
          <cell r="BH291">
            <v>0</v>
          </cell>
          <cell r="BI291">
            <v>0</v>
          </cell>
          <cell r="BJ291">
            <v>0</v>
          </cell>
          <cell r="BK291">
            <v>0</v>
          </cell>
          <cell r="BL291">
            <v>0</v>
          </cell>
          <cell r="BM291">
            <v>1</v>
          </cell>
          <cell r="BN291">
            <v>0</v>
          </cell>
          <cell r="BO291">
            <v>0</v>
          </cell>
          <cell r="BP291">
            <v>0</v>
          </cell>
          <cell r="BQ291">
            <v>0</v>
          </cell>
          <cell r="BR291">
            <v>0</v>
          </cell>
          <cell r="BS291">
            <v>0</v>
          </cell>
          <cell r="BT291">
            <v>0</v>
          </cell>
        </row>
        <row r="292">
          <cell r="A292" t="str">
            <v>S 177</v>
          </cell>
          <cell r="B292" t="str">
            <v>Ets Ortega</v>
          </cell>
          <cell r="C292">
            <v>0</v>
          </cell>
          <cell r="D292" t="str">
            <v>Chemin</v>
          </cell>
          <cell r="E292" t="str">
            <v>de Saint Martin</v>
          </cell>
          <cell r="F292" t="str">
            <v>34350</v>
          </cell>
          <cell r="G292" t="str">
            <v>Vendres</v>
          </cell>
          <cell r="H292">
            <v>0</v>
          </cell>
          <cell r="I292">
            <v>0</v>
          </cell>
          <cell r="J292">
            <v>1</v>
          </cell>
          <cell r="K292">
            <v>0</v>
          </cell>
          <cell r="L292">
            <v>0</v>
          </cell>
          <cell r="M292">
            <v>1</v>
          </cell>
          <cell r="N292">
            <v>0</v>
          </cell>
          <cell r="O292">
            <v>0</v>
          </cell>
          <cell r="P292">
            <v>0</v>
          </cell>
          <cell r="Q292">
            <v>1</v>
          </cell>
          <cell r="R292">
            <v>770</v>
          </cell>
          <cell r="S292">
            <v>2</v>
          </cell>
          <cell r="T292">
            <v>1540</v>
          </cell>
          <cell r="U292">
            <v>52</v>
          </cell>
          <cell r="V292">
            <v>80080</v>
          </cell>
          <cell r="W292">
            <v>864.86400000000003</v>
          </cell>
          <cell r="X292">
            <v>520.52</v>
          </cell>
          <cell r="Y292">
            <v>1385.384</v>
          </cell>
          <cell r="Z292">
            <v>30</v>
          </cell>
          <cell r="AA292">
            <v>110.83072</v>
          </cell>
          <cell r="AB292">
            <v>1526.2147199999999</v>
          </cell>
          <cell r="AC292" t="str">
            <v>Ets Ortega</v>
          </cell>
          <cell r="AD292">
            <v>0</v>
          </cell>
          <cell r="AE292" t="str">
            <v>Chemin</v>
          </cell>
          <cell r="AF292" t="str">
            <v>de Saint Martin</v>
          </cell>
          <cell r="AG292" t="str">
            <v>34350</v>
          </cell>
          <cell r="AH292" t="str">
            <v>Vendres</v>
          </cell>
          <cell r="AI292">
            <v>1526.2147199999999</v>
          </cell>
          <cell r="AJ292">
            <v>0</v>
          </cell>
          <cell r="AK292">
            <v>1526.2147199999999</v>
          </cell>
          <cell r="AL292">
            <v>1526.2147199999999</v>
          </cell>
          <cell r="AM292" t="str">
            <v>non</v>
          </cell>
          <cell r="AN292">
            <v>0</v>
          </cell>
          <cell r="AO292">
            <v>0</v>
          </cell>
          <cell r="AP292">
            <v>0</v>
          </cell>
          <cell r="AQ292">
            <v>0</v>
          </cell>
          <cell r="AR292">
            <v>0</v>
          </cell>
          <cell r="AS292">
            <v>0</v>
          </cell>
          <cell r="AT292">
            <v>0</v>
          </cell>
          <cell r="AU292">
            <v>0</v>
          </cell>
          <cell r="AV292">
            <v>0</v>
          </cell>
          <cell r="AW292">
            <v>0</v>
          </cell>
          <cell r="AX292">
            <v>0</v>
          </cell>
          <cell r="AY292">
            <v>0</v>
          </cell>
          <cell r="AZ292">
            <v>0</v>
          </cell>
          <cell r="BA292">
            <v>0</v>
          </cell>
          <cell r="BB292">
            <v>0</v>
          </cell>
          <cell r="BC292">
            <v>0</v>
          </cell>
          <cell r="BD292">
            <v>0</v>
          </cell>
          <cell r="BE292">
            <v>0</v>
          </cell>
          <cell r="BF292">
            <v>0</v>
          </cell>
          <cell r="BG292">
            <v>0</v>
          </cell>
          <cell r="BH292">
            <v>0</v>
          </cell>
          <cell r="BI292">
            <v>0</v>
          </cell>
          <cell r="BJ292">
            <v>0</v>
          </cell>
          <cell r="BK292">
            <v>0</v>
          </cell>
          <cell r="BL292">
            <v>0</v>
          </cell>
          <cell r="BM292">
            <v>0</v>
          </cell>
          <cell r="BN292">
            <v>1</v>
          </cell>
          <cell r="BO292">
            <v>0</v>
          </cell>
          <cell r="BP292">
            <v>0</v>
          </cell>
          <cell r="BQ292">
            <v>0</v>
          </cell>
          <cell r="BR292">
            <v>0</v>
          </cell>
          <cell r="BS292">
            <v>0</v>
          </cell>
          <cell r="BT292">
            <v>0</v>
          </cell>
        </row>
        <row r="293">
          <cell r="A293" t="str">
            <v>S 178</v>
          </cell>
          <cell r="B293" t="str">
            <v>Cano Michel</v>
          </cell>
          <cell r="C293">
            <v>0</v>
          </cell>
          <cell r="D293" t="str">
            <v>Chemin</v>
          </cell>
          <cell r="E293" t="str">
            <v>de Saint Martin</v>
          </cell>
          <cell r="F293" t="str">
            <v>34350</v>
          </cell>
          <cell r="G293" t="str">
            <v>Vendres</v>
          </cell>
          <cell r="H293">
            <v>0</v>
          </cell>
          <cell r="I293">
            <v>0</v>
          </cell>
          <cell r="J293">
            <v>1</v>
          </cell>
          <cell r="K293">
            <v>0</v>
          </cell>
          <cell r="L293">
            <v>0</v>
          </cell>
          <cell r="M293">
            <v>1</v>
          </cell>
          <cell r="N293">
            <v>0</v>
          </cell>
          <cell r="O293">
            <v>0</v>
          </cell>
          <cell r="P293">
            <v>1</v>
          </cell>
          <cell r="Q293">
            <v>0</v>
          </cell>
          <cell r="R293">
            <v>360</v>
          </cell>
          <cell r="S293">
            <v>2</v>
          </cell>
          <cell r="T293">
            <v>720</v>
          </cell>
          <cell r="U293">
            <v>52</v>
          </cell>
          <cell r="V293">
            <v>37440</v>
          </cell>
          <cell r="W293">
            <v>404.35200000000003</v>
          </cell>
          <cell r="X293">
            <v>243.35999999999999</v>
          </cell>
          <cell r="Y293">
            <v>647.71199999999999</v>
          </cell>
          <cell r="Z293">
            <v>12</v>
          </cell>
          <cell r="AA293">
            <v>51.816960000000002</v>
          </cell>
          <cell r="AB293">
            <v>711.52895999999998</v>
          </cell>
          <cell r="AC293" t="str">
            <v>Cano Michel</v>
          </cell>
          <cell r="AD293">
            <v>0</v>
          </cell>
          <cell r="AE293" t="str">
            <v>Chemin</v>
          </cell>
          <cell r="AF293" t="str">
            <v>de Saint Martin</v>
          </cell>
          <cell r="AG293" t="str">
            <v>34350</v>
          </cell>
          <cell r="AH293" t="str">
            <v>Vendres</v>
          </cell>
          <cell r="AI293">
            <v>711.52895999999998</v>
          </cell>
          <cell r="AJ293">
            <v>0</v>
          </cell>
          <cell r="AK293">
            <v>0</v>
          </cell>
          <cell r="AL293">
            <v>0</v>
          </cell>
          <cell r="AM293" t="str">
            <v>non</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cell r="BA293">
            <v>0</v>
          </cell>
          <cell r="BB293">
            <v>0</v>
          </cell>
          <cell r="BC293">
            <v>0</v>
          </cell>
          <cell r="BD293">
            <v>0</v>
          </cell>
          <cell r="BE293">
            <v>0</v>
          </cell>
          <cell r="BF293">
            <v>0</v>
          </cell>
          <cell r="BG293">
            <v>0</v>
          </cell>
          <cell r="BH293">
            <v>0</v>
          </cell>
          <cell r="BI293">
            <v>0</v>
          </cell>
          <cell r="BJ293">
            <v>0</v>
          </cell>
          <cell r="BK293">
            <v>0</v>
          </cell>
          <cell r="BL293">
            <v>0</v>
          </cell>
          <cell r="BM293">
            <v>1</v>
          </cell>
          <cell r="BN293">
            <v>0</v>
          </cell>
          <cell r="BO293">
            <v>0</v>
          </cell>
          <cell r="BP293">
            <v>0</v>
          </cell>
          <cell r="BQ293">
            <v>0</v>
          </cell>
          <cell r="BR293">
            <v>0</v>
          </cell>
          <cell r="BS293">
            <v>0</v>
          </cell>
          <cell r="BT293">
            <v>0</v>
          </cell>
        </row>
        <row r="294">
          <cell r="A294" t="str">
            <v>S 179</v>
          </cell>
          <cell r="B294" t="str">
            <v>Barascud-Frères</v>
          </cell>
          <cell r="C294">
            <v>0</v>
          </cell>
          <cell r="D294" t="str">
            <v>Chemin</v>
          </cell>
          <cell r="E294" t="str">
            <v>de Saint Martin</v>
          </cell>
          <cell r="F294" t="str">
            <v>34350</v>
          </cell>
          <cell r="G294" t="str">
            <v>Vendres</v>
          </cell>
          <cell r="H294">
            <v>0</v>
          </cell>
          <cell r="I294">
            <v>0</v>
          </cell>
          <cell r="J294">
            <v>1</v>
          </cell>
          <cell r="K294">
            <v>0</v>
          </cell>
          <cell r="L294">
            <v>0</v>
          </cell>
          <cell r="M294">
            <v>1</v>
          </cell>
          <cell r="N294">
            <v>0</v>
          </cell>
          <cell r="O294">
            <v>0</v>
          </cell>
          <cell r="P294">
            <v>1</v>
          </cell>
          <cell r="Q294">
            <v>0</v>
          </cell>
          <cell r="R294">
            <v>360</v>
          </cell>
          <cell r="S294">
            <v>2</v>
          </cell>
          <cell r="T294">
            <v>720</v>
          </cell>
          <cell r="U294">
            <v>52</v>
          </cell>
          <cell r="V294">
            <v>37440</v>
          </cell>
          <cell r="W294">
            <v>404.35200000000003</v>
          </cell>
          <cell r="X294">
            <v>243.35999999999999</v>
          </cell>
          <cell r="Y294">
            <v>647.71199999999999</v>
          </cell>
          <cell r="Z294">
            <v>12</v>
          </cell>
          <cell r="AA294">
            <v>51.816960000000002</v>
          </cell>
          <cell r="AB294">
            <v>711.52895999999998</v>
          </cell>
          <cell r="AC294" t="str">
            <v>Barascud-Frères</v>
          </cell>
          <cell r="AD294">
            <v>0</v>
          </cell>
          <cell r="AE294" t="str">
            <v>Chemin</v>
          </cell>
          <cell r="AF294" t="str">
            <v>de Saint Martin</v>
          </cell>
          <cell r="AG294" t="str">
            <v>34350</v>
          </cell>
          <cell r="AH294" t="str">
            <v>Vendres</v>
          </cell>
          <cell r="AI294">
            <v>711.52895999999998</v>
          </cell>
          <cell r="AJ294">
            <v>0</v>
          </cell>
          <cell r="AK294">
            <v>0</v>
          </cell>
          <cell r="AL294">
            <v>0</v>
          </cell>
          <cell r="AM294" t="str">
            <v>non</v>
          </cell>
          <cell r="AN294">
            <v>0</v>
          </cell>
          <cell r="AO294">
            <v>0</v>
          </cell>
          <cell r="AP294">
            <v>0</v>
          </cell>
          <cell r="AQ294">
            <v>0</v>
          </cell>
          <cell r="AR294">
            <v>0</v>
          </cell>
          <cell r="AS294">
            <v>0</v>
          </cell>
          <cell r="AT294">
            <v>0</v>
          </cell>
          <cell r="AU294">
            <v>0</v>
          </cell>
          <cell r="AV294">
            <v>0</v>
          </cell>
          <cell r="AW294" t="str">
            <v>Monsieur DELOOF PH.</v>
          </cell>
          <cell r="AX294" t="str">
            <v>DAF</v>
          </cell>
          <cell r="AY294">
            <v>0</v>
          </cell>
          <cell r="AZ294">
            <v>0</v>
          </cell>
          <cell r="BA294">
            <v>0</v>
          </cell>
          <cell r="BB294">
            <v>0</v>
          </cell>
          <cell r="BC294">
            <v>0</v>
          </cell>
          <cell r="BD294">
            <v>0</v>
          </cell>
          <cell r="BE294">
            <v>0</v>
          </cell>
          <cell r="BF294">
            <v>0</v>
          </cell>
          <cell r="BG294">
            <v>0</v>
          </cell>
          <cell r="BH294">
            <v>0</v>
          </cell>
          <cell r="BI294">
            <v>0</v>
          </cell>
          <cell r="BJ294">
            <v>0</v>
          </cell>
          <cell r="BK294">
            <v>0</v>
          </cell>
          <cell r="BL294">
            <v>0</v>
          </cell>
          <cell r="BM294">
            <v>1</v>
          </cell>
          <cell r="BN294">
            <v>0</v>
          </cell>
          <cell r="BO294">
            <v>0</v>
          </cell>
          <cell r="BP294">
            <v>0</v>
          </cell>
          <cell r="BQ294">
            <v>0</v>
          </cell>
          <cell r="BR294">
            <v>0</v>
          </cell>
          <cell r="BS294">
            <v>0</v>
          </cell>
          <cell r="BT294">
            <v>0</v>
          </cell>
        </row>
        <row r="295">
          <cell r="A295" t="str">
            <v>S 180</v>
          </cell>
          <cell r="B295" t="str">
            <v>SCI Malauric</v>
          </cell>
          <cell r="C295">
            <v>0</v>
          </cell>
          <cell r="D295" t="str">
            <v>Chemin</v>
          </cell>
          <cell r="E295" t="str">
            <v>de Saint Martin</v>
          </cell>
          <cell r="F295" t="str">
            <v>34350</v>
          </cell>
          <cell r="G295" t="str">
            <v>Vendres</v>
          </cell>
          <cell r="H295">
            <v>0</v>
          </cell>
          <cell r="I295">
            <v>0</v>
          </cell>
          <cell r="J295">
            <v>1</v>
          </cell>
          <cell r="K295">
            <v>0</v>
          </cell>
          <cell r="L295">
            <v>0</v>
          </cell>
          <cell r="M295">
            <v>1</v>
          </cell>
          <cell r="N295">
            <v>0</v>
          </cell>
          <cell r="O295">
            <v>1</v>
          </cell>
          <cell r="P295">
            <v>0</v>
          </cell>
          <cell r="Q295">
            <v>0</v>
          </cell>
          <cell r="R295">
            <v>120</v>
          </cell>
          <cell r="S295">
            <v>2</v>
          </cell>
          <cell r="T295">
            <v>240</v>
          </cell>
          <cell r="U295">
            <v>52</v>
          </cell>
          <cell r="V295">
            <v>12480</v>
          </cell>
          <cell r="W295">
            <v>134.78400000000002</v>
          </cell>
          <cell r="X295">
            <v>81.11999999999999</v>
          </cell>
          <cell r="Y295">
            <v>215.904</v>
          </cell>
          <cell r="Z295">
            <v>6</v>
          </cell>
          <cell r="AA295">
            <v>17.272320000000001</v>
          </cell>
          <cell r="AB295">
            <v>239.17632</v>
          </cell>
          <cell r="AC295" t="str">
            <v>SCI Malauric</v>
          </cell>
          <cell r="AD295">
            <v>0</v>
          </cell>
          <cell r="AE295" t="str">
            <v>Chemin</v>
          </cell>
          <cell r="AF295" t="str">
            <v>de Saint Martin</v>
          </cell>
          <cell r="AG295" t="str">
            <v>34350</v>
          </cell>
          <cell r="AH295" t="str">
            <v>Vendres</v>
          </cell>
          <cell r="AI295">
            <v>239.17632</v>
          </cell>
          <cell r="AJ295">
            <v>0</v>
          </cell>
          <cell r="AK295">
            <v>0</v>
          </cell>
          <cell r="AL295">
            <v>0</v>
          </cell>
          <cell r="AM295" t="str">
            <v>non</v>
          </cell>
          <cell r="AN295">
            <v>0</v>
          </cell>
          <cell r="AO295">
            <v>0</v>
          </cell>
          <cell r="AP295">
            <v>0</v>
          </cell>
          <cell r="AQ295">
            <v>0</v>
          </cell>
          <cell r="AR295">
            <v>0</v>
          </cell>
          <cell r="AS295">
            <v>0</v>
          </cell>
          <cell r="AT295">
            <v>0</v>
          </cell>
          <cell r="AU295">
            <v>0</v>
          </cell>
          <cell r="AV295">
            <v>0</v>
          </cell>
          <cell r="AW295" t="str">
            <v>Madame PIBRE</v>
          </cell>
          <cell r="AX295">
            <v>0</v>
          </cell>
          <cell r="AY295" t="str">
            <v>06 03 43 59 28</v>
          </cell>
          <cell r="AZ295">
            <v>0</v>
          </cell>
          <cell r="BA295">
            <v>0</v>
          </cell>
          <cell r="BB295">
            <v>0</v>
          </cell>
          <cell r="BC295">
            <v>0</v>
          </cell>
          <cell r="BD295">
            <v>0</v>
          </cell>
          <cell r="BE295">
            <v>0</v>
          </cell>
          <cell r="BF295">
            <v>0</v>
          </cell>
          <cell r="BG295">
            <v>0</v>
          </cell>
          <cell r="BH295">
            <v>0</v>
          </cell>
          <cell r="BI295">
            <v>0</v>
          </cell>
          <cell r="BJ295">
            <v>0</v>
          </cell>
          <cell r="BK295">
            <v>0</v>
          </cell>
          <cell r="BL295">
            <v>1</v>
          </cell>
          <cell r="BM295">
            <v>0</v>
          </cell>
          <cell r="BN295">
            <v>0</v>
          </cell>
          <cell r="BO295">
            <v>0</v>
          </cell>
          <cell r="BP295">
            <v>0</v>
          </cell>
          <cell r="BQ295">
            <v>0</v>
          </cell>
          <cell r="BR295">
            <v>0</v>
          </cell>
          <cell r="BS295">
            <v>0</v>
          </cell>
          <cell r="BT295">
            <v>0</v>
          </cell>
        </row>
        <row r="296">
          <cell r="A296" t="str">
            <v>S 181</v>
          </cell>
          <cell r="B296" t="str">
            <v>Pascal Mondie</v>
          </cell>
          <cell r="C296">
            <v>0</v>
          </cell>
          <cell r="D296" t="str">
            <v>Chemin</v>
          </cell>
          <cell r="E296" t="str">
            <v>de Saint Martin</v>
          </cell>
          <cell r="F296" t="str">
            <v>34350</v>
          </cell>
          <cell r="G296" t="str">
            <v>Vendres</v>
          </cell>
          <cell r="H296">
            <v>0</v>
          </cell>
          <cell r="I296">
            <v>0</v>
          </cell>
          <cell r="J296">
            <v>1</v>
          </cell>
          <cell r="K296">
            <v>0</v>
          </cell>
          <cell r="L296">
            <v>0</v>
          </cell>
          <cell r="M296">
            <v>1</v>
          </cell>
          <cell r="N296">
            <v>0</v>
          </cell>
          <cell r="O296">
            <v>0</v>
          </cell>
          <cell r="P296">
            <v>0</v>
          </cell>
          <cell r="Q296">
            <v>1</v>
          </cell>
          <cell r="R296">
            <v>770</v>
          </cell>
          <cell r="S296">
            <v>2</v>
          </cell>
          <cell r="T296">
            <v>1540</v>
          </cell>
          <cell r="U296">
            <v>52</v>
          </cell>
          <cell r="V296">
            <v>80080</v>
          </cell>
          <cell r="W296">
            <v>864.86400000000003</v>
          </cell>
          <cell r="X296">
            <v>520.52</v>
          </cell>
          <cell r="Y296">
            <v>1385.384</v>
          </cell>
          <cell r="Z296">
            <v>30</v>
          </cell>
          <cell r="AA296">
            <v>110.83072</v>
          </cell>
          <cell r="AB296">
            <v>1526.2147199999999</v>
          </cell>
          <cell r="AC296" t="str">
            <v>Pascal Mondie</v>
          </cell>
          <cell r="AD296">
            <v>0</v>
          </cell>
          <cell r="AE296" t="str">
            <v>Chemin</v>
          </cell>
          <cell r="AF296" t="str">
            <v>de Saint Martin</v>
          </cell>
          <cell r="AG296" t="str">
            <v>34350</v>
          </cell>
          <cell r="AH296" t="str">
            <v>Vendres</v>
          </cell>
          <cell r="AI296">
            <v>1526.2147199999999</v>
          </cell>
          <cell r="AJ296">
            <v>0</v>
          </cell>
          <cell r="AK296">
            <v>1526.2147199999999</v>
          </cell>
          <cell r="AL296">
            <v>1526.2147199999999</v>
          </cell>
          <cell r="AM296" t="str">
            <v>non</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cell r="BA296">
            <v>0</v>
          </cell>
          <cell r="BB296">
            <v>0</v>
          </cell>
          <cell r="BC296">
            <v>0</v>
          </cell>
          <cell r="BD296">
            <v>0</v>
          </cell>
          <cell r="BE296">
            <v>0</v>
          </cell>
          <cell r="BF296">
            <v>0</v>
          </cell>
          <cell r="BG296">
            <v>0</v>
          </cell>
          <cell r="BH296">
            <v>0</v>
          </cell>
          <cell r="BI296">
            <v>0</v>
          </cell>
          <cell r="BJ296">
            <v>0</v>
          </cell>
          <cell r="BK296">
            <v>0</v>
          </cell>
          <cell r="BL296">
            <v>0</v>
          </cell>
          <cell r="BM296">
            <v>0</v>
          </cell>
          <cell r="BN296">
            <v>1</v>
          </cell>
          <cell r="BO296">
            <v>0</v>
          </cell>
          <cell r="BP296">
            <v>0</v>
          </cell>
          <cell r="BQ296">
            <v>0</v>
          </cell>
          <cell r="BR296">
            <v>0</v>
          </cell>
          <cell r="BS296">
            <v>0</v>
          </cell>
          <cell r="BT296">
            <v>0</v>
          </cell>
        </row>
        <row r="297">
          <cell r="A297" t="str">
            <v>S 182</v>
          </cell>
          <cell r="B297" t="str">
            <v>T.P.L. Vendres</v>
          </cell>
          <cell r="C297">
            <v>0</v>
          </cell>
          <cell r="D297" t="str">
            <v>Chemin</v>
          </cell>
          <cell r="E297" t="str">
            <v>de Saint Martin</v>
          </cell>
          <cell r="F297" t="str">
            <v>34350</v>
          </cell>
          <cell r="G297" t="str">
            <v>Vendres</v>
          </cell>
          <cell r="H297">
            <v>0</v>
          </cell>
          <cell r="I297">
            <v>0</v>
          </cell>
          <cell r="J297">
            <v>1</v>
          </cell>
          <cell r="K297">
            <v>0</v>
          </cell>
          <cell r="L297">
            <v>0</v>
          </cell>
          <cell r="M297">
            <v>1</v>
          </cell>
          <cell r="N297">
            <v>0</v>
          </cell>
          <cell r="O297">
            <v>0</v>
          </cell>
          <cell r="P297">
            <v>0</v>
          </cell>
          <cell r="Q297">
            <v>1</v>
          </cell>
          <cell r="R297">
            <v>770</v>
          </cell>
          <cell r="S297">
            <v>2</v>
          </cell>
          <cell r="T297">
            <v>1540</v>
          </cell>
          <cell r="U297">
            <v>52</v>
          </cell>
          <cell r="V297">
            <v>80080</v>
          </cell>
          <cell r="W297">
            <v>864.86400000000003</v>
          </cell>
          <cell r="X297">
            <v>520.52</v>
          </cell>
          <cell r="Y297">
            <v>1385.384</v>
          </cell>
          <cell r="Z297">
            <v>30</v>
          </cell>
          <cell r="AA297">
            <v>110.83072</v>
          </cell>
          <cell r="AB297">
            <v>1526.2147199999999</v>
          </cell>
          <cell r="AC297" t="str">
            <v>T.P.L. Vendres</v>
          </cell>
          <cell r="AD297">
            <v>0</v>
          </cell>
          <cell r="AE297" t="str">
            <v>Chemin</v>
          </cell>
          <cell r="AF297" t="str">
            <v>de Saint Martin</v>
          </cell>
          <cell r="AG297" t="str">
            <v>34350</v>
          </cell>
          <cell r="AH297" t="str">
            <v>Vendres</v>
          </cell>
          <cell r="AI297">
            <v>1526.2147199999999</v>
          </cell>
          <cell r="AJ297">
            <v>0</v>
          </cell>
          <cell r="AK297">
            <v>1526.2147199999999</v>
          </cell>
          <cell r="AL297">
            <v>1526.2147199999999</v>
          </cell>
          <cell r="AM297" t="str">
            <v>non</v>
          </cell>
          <cell r="AN297">
            <v>0</v>
          </cell>
          <cell r="AO297">
            <v>0</v>
          </cell>
          <cell r="AP297">
            <v>0</v>
          </cell>
          <cell r="AQ297">
            <v>0</v>
          </cell>
          <cell r="AR297">
            <v>0</v>
          </cell>
          <cell r="AS297">
            <v>0</v>
          </cell>
          <cell r="AT297">
            <v>0</v>
          </cell>
          <cell r="AU297">
            <v>0</v>
          </cell>
          <cell r="AV297">
            <v>0</v>
          </cell>
          <cell r="AW297">
            <v>0</v>
          </cell>
          <cell r="AX297">
            <v>0</v>
          </cell>
          <cell r="AY297">
            <v>0</v>
          </cell>
          <cell r="AZ297">
            <v>0</v>
          </cell>
          <cell r="BA297">
            <v>0</v>
          </cell>
          <cell r="BB297">
            <v>0</v>
          </cell>
          <cell r="BC297">
            <v>0</v>
          </cell>
          <cell r="BD297">
            <v>0</v>
          </cell>
          <cell r="BE297">
            <v>0</v>
          </cell>
          <cell r="BF297">
            <v>0</v>
          </cell>
          <cell r="BG297">
            <v>0</v>
          </cell>
          <cell r="BH297">
            <v>0</v>
          </cell>
          <cell r="BI297">
            <v>0</v>
          </cell>
          <cell r="BJ297">
            <v>0</v>
          </cell>
          <cell r="BK297">
            <v>0</v>
          </cell>
          <cell r="BL297">
            <v>0</v>
          </cell>
          <cell r="BM297">
            <v>0</v>
          </cell>
          <cell r="BN297">
            <v>1</v>
          </cell>
          <cell r="BO297">
            <v>0</v>
          </cell>
          <cell r="BP297">
            <v>0</v>
          </cell>
          <cell r="BQ297">
            <v>0</v>
          </cell>
          <cell r="BR297">
            <v>0</v>
          </cell>
          <cell r="BS297">
            <v>0</v>
          </cell>
          <cell r="BT297">
            <v>0</v>
          </cell>
        </row>
        <row r="298">
          <cell r="A298" t="str">
            <v>S 183</v>
          </cell>
          <cell r="B298" t="str">
            <v>Flores Bâtiment</v>
          </cell>
          <cell r="C298">
            <v>0</v>
          </cell>
          <cell r="D298" t="str">
            <v>Chemin</v>
          </cell>
          <cell r="E298" t="str">
            <v>de Saint Martin</v>
          </cell>
          <cell r="F298" t="str">
            <v>34350</v>
          </cell>
          <cell r="G298" t="str">
            <v>Vendres</v>
          </cell>
          <cell r="H298">
            <v>0</v>
          </cell>
          <cell r="I298">
            <v>0</v>
          </cell>
          <cell r="J298">
            <v>1</v>
          </cell>
          <cell r="K298">
            <v>0</v>
          </cell>
          <cell r="L298">
            <v>0</v>
          </cell>
          <cell r="M298">
            <v>1</v>
          </cell>
          <cell r="N298">
            <v>0</v>
          </cell>
          <cell r="O298">
            <v>0</v>
          </cell>
          <cell r="P298">
            <v>0</v>
          </cell>
          <cell r="Q298">
            <v>1</v>
          </cell>
          <cell r="R298">
            <v>770</v>
          </cell>
          <cell r="S298">
            <v>2</v>
          </cell>
          <cell r="T298">
            <v>1540</v>
          </cell>
          <cell r="U298">
            <v>52</v>
          </cell>
          <cell r="V298">
            <v>80080</v>
          </cell>
          <cell r="W298">
            <v>864.86400000000003</v>
          </cell>
          <cell r="X298">
            <v>520.52</v>
          </cell>
          <cell r="Y298">
            <v>1385.384</v>
          </cell>
          <cell r="Z298">
            <v>30</v>
          </cell>
          <cell r="AA298">
            <v>110.83072</v>
          </cell>
          <cell r="AB298">
            <v>1526.2147199999999</v>
          </cell>
          <cell r="AC298" t="str">
            <v>Flores Bâtiment</v>
          </cell>
          <cell r="AD298">
            <v>0</v>
          </cell>
          <cell r="AE298" t="str">
            <v>Chemin</v>
          </cell>
          <cell r="AF298" t="str">
            <v>de Saint Martin</v>
          </cell>
          <cell r="AG298" t="str">
            <v>34350</v>
          </cell>
          <cell r="AH298" t="str">
            <v>Vendres</v>
          </cell>
          <cell r="AI298">
            <v>1526.2147199999999</v>
          </cell>
          <cell r="AJ298">
            <v>0</v>
          </cell>
          <cell r="AK298">
            <v>1526.2147199999999</v>
          </cell>
          <cell r="AL298">
            <v>1526.2147199999999</v>
          </cell>
          <cell r="AM298" t="str">
            <v>non</v>
          </cell>
          <cell r="AN298">
            <v>0</v>
          </cell>
          <cell r="AO298">
            <v>0</v>
          </cell>
          <cell r="AP298">
            <v>0</v>
          </cell>
          <cell r="AQ298">
            <v>0</v>
          </cell>
          <cell r="AR298">
            <v>0</v>
          </cell>
          <cell r="AS298">
            <v>0</v>
          </cell>
          <cell r="AT298">
            <v>0</v>
          </cell>
          <cell r="AU298">
            <v>0</v>
          </cell>
          <cell r="AV298">
            <v>0</v>
          </cell>
          <cell r="AW298">
            <v>0</v>
          </cell>
          <cell r="AX298">
            <v>0</v>
          </cell>
          <cell r="AY298">
            <v>0</v>
          </cell>
          <cell r="AZ298">
            <v>0</v>
          </cell>
          <cell r="BA298">
            <v>0</v>
          </cell>
          <cell r="BB298">
            <v>0</v>
          </cell>
          <cell r="BC298">
            <v>0</v>
          </cell>
          <cell r="BD298">
            <v>0</v>
          </cell>
          <cell r="BE298">
            <v>0</v>
          </cell>
          <cell r="BF298">
            <v>0</v>
          </cell>
          <cell r="BG298">
            <v>0</v>
          </cell>
          <cell r="BH298">
            <v>0</v>
          </cell>
          <cell r="BI298">
            <v>0</v>
          </cell>
          <cell r="BJ298">
            <v>0</v>
          </cell>
          <cell r="BK298">
            <v>0</v>
          </cell>
          <cell r="BL298">
            <v>0</v>
          </cell>
          <cell r="BM298">
            <v>0</v>
          </cell>
          <cell r="BN298">
            <v>1</v>
          </cell>
          <cell r="BO298">
            <v>0</v>
          </cell>
          <cell r="BP298">
            <v>0</v>
          </cell>
          <cell r="BQ298">
            <v>0</v>
          </cell>
          <cell r="BR298">
            <v>0</v>
          </cell>
          <cell r="BS298">
            <v>0</v>
          </cell>
          <cell r="BT298">
            <v>0</v>
          </cell>
        </row>
        <row r="299">
          <cell r="A299" t="str">
            <v>S 184</v>
          </cell>
          <cell r="B299" t="str">
            <v>Heros Transport</v>
          </cell>
          <cell r="C299">
            <v>0</v>
          </cell>
          <cell r="D299" t="str">
            <v>Chemin</v>
          </cell>
          <cell r="E299" t="str">
            <v>de Saint Martin</v>
          </cell>
          <cell r="F299" t="str">
            <v>34350</v>
          </cell>
          <cell r="G299" t="str">
            <v>Vendres</v>
          </cell>
          <cell r="H299">
            <v>0</v>
          </cell>
          <cell r="I299">
            <v>0</v>
          </cell>
          <cell r="J299">
            <v>1</v>
          </cell>
          <cell r="K299">
            <v>0</v>
          </cell>
          <cell r="L299">
            <v>0</v>
          </cell>
          <cell r="M299">
            <v>1</v>
          </cell>
          <cell r="N299">
            <v>0</v>
          </cell>
          <cell r="O299">
            <v>0</v>
          </cell>
          <cell r="P299">
            <v>0</v>
          </cell>
          <cell r="Q299">
            <v>1</v>
          </cell>
          <cell r="R299">
            <v>770</v>
          </cell>
          <cell r="S299">
            <v>2</v>
          </cell>
          <cell r="T299">
            <v>1540</v>
          </cell>
          <cell r="U299">
            <v>52</v>
          </cell>
          <cell r="V299">
            <v>80080</v>
          </cell>
          <cell r="W299">
            <v>864.86400000000003</v>
          </cell>
          <cell r="X299">
            <v>520.52</v>
          </cell>
          <cell r="Y299">
            <v>1385.384</v>
          </cell>
          <cell r="Z299">
            <v>30</v>
          </cell>
          <cell r="AA299">
            <v>110.83072</v>
          </cell>
          <cell r="AB299">
            <v>1526.2147199999999</v>
          </cell>
          <cell r="AC299" t="str">
            <v>Heros Transport</v>
          </cell>
          <cell r="AD299">
            <v>0</v>
          </cell>
          <cell r="AE299" t="str">
            <v>Chemin</v>
          </cell>
          <cell r="AF299" t="str">
            <v>de Saint Martin</v>
          </cell>
          <cell r="AG299" t="str">
            <v>34350</v>
          </cell>
          <cell r="AH299" t="str">
            <v>Vendres</v>
          </cell>
          <cell r="AI299">
            <v>1526.2147199999999</v>
          </cell>
          <cell r="AJ299">
            <v>0</v>
          </cell>
          <cell r="AK299">
            <v>1526.2147199999999</v>
          </cell>
          <cell r="AL299">
            <v>1526.2147199999999</v>
          </cell>
          <cell r="AM299" t="str">
            <v>non</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cell r="BD299">
            <v>0</v>
          </cell>
          <cell r="BE299">
            <v>0</v>
          </cell>
          <cell r="BF299">
            <v>0</v>
          </cell>
          <cell r="BG299">
            <v>0</v>
          </cell>
          <cell r="BH299">
            <v>0</v>
          </cell>
          <cell r="BI299">
            <v>0</v>
          </cell>
          <cell r="BJ299">
            <v>0</v>
          </cell>
          <cell r="BK299">
            <v>0</v>
          </cell>
          <cell r="BL299">
            <v>0</v>
          </cell>
          <cell r="BM299">
            <v>0</v>
          </cell>
          <cell r="BN299">
            <v>1</v>
          </cell>
          <cell r="BO299">
            <v>0</v>
          </cell>
          <cell r="BP299">
            <v>0</v>
          </cell>
          <cell r="BQ299">
            <v>0</v>
          </cell>
          <cell r="BR299">
            <v>0</v>
          </cell>
          <cell r="BS299">
            <v>0</v>
          </cell>
          <cell r="BT299">
            <v>0</v>
          </cell>
        </row>
        <row r="300">
          <cell r="A300" t="str">
            <v>S 185</v>
          </cell>
          <cell r="B300" t="str">
            <v>Mécanique Générale Emanuelli</v>
          </cell>
          <cell r="C300">
            <v>0</v>
          </cell>
          <cell r="D300" t="str">
            <v>Chemin</v>
          </cell>
          <cell r="E300" t="str">
            <v>de Saint Martin</v>
          </cell>
          <cell r="F300" t="str">
            <v>34350</v>
          </cell>
          <cell r="G300" t="str">
            <v>Vendres</v>
          </cell>
          <cell r="H300">
            <v>0</v>
          </cell>
          <cell r="I300">
            <v>0</v>
          </cell>
          <cell r="J300">
            <v>1</v>
          </cell>
          <cell r="K300">
            <v>0</v>
          </cell>
          <cell r="L300">
            <v>0</v>
          </cell>
          <cell r="M300">
            <v>1</v>
          </cell>
          <cell r="N300">
            <v>0</v>
          </cell>
          <cell r="O300">
            <v>0</v>
          </cell>
          <cell r="P300">
            <v>0</v>
          </cell>
          <cell r="Q300">
            <v>1</v>
          </cell>
          <cell r="R300">
            <v>770</v>
          </cell>
          <cell r="S300">
            <v>2</v>
          </cell>
          <cell r="T300">
            <v>1540</v>
          </cell>
          <cell r="U300">
            <v>52</v>
          </cell>
          <cell r="V300">
            <v>80080</v>
          </cell>
          <cell r="W300">
            <v>864.86400000000003</v>
          </cell>
          <cell r="X300">
            <v>520.52</v>
          </cell>
          <cell r="Y300">
            <v>1385.384</v>
          </cell>
          <cell r="Z300">
            <v>30</v>
          </cell>
          <cell r="AA300">
            <v>110.83072</v>
          </cell>
          <cell r="AB300">
            <v>1526.2147199999999</v>
          </cell>
          <cell r="AC300" t="str">
            <v>Mécanique Générale Emanuelli</v>
          </cell>
          <cell r="AD300">
            <v>0</v>
          </cell>
          <cell r="AE300" t="str">
            <v>Chemin</v>
          </cell>
          <cell r="AF300" t="str">
            <v>de Saint Martin</v>
          </cell>
          <cell r="AG300" t="str">
            <v>34350</v>
          </cell>
          <cell r="AH300" t="str">
            <v>Vendres</v>
          </cell>
          <cell r="AI300">
            <v>1526.2147199999999</v>
          </cell>
          <cell r="AJ300">
            <v>0</v>
          </cell>
          <cell r="AK300">
            <v>1526.2147199999999</v>
          </cell>
          <cell r="AL300">
            <v>1526.2147199999999</v>
          </cell>
          <cell r="AM300" t="str">
            <v>non</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cell r="BD300">
            <v>0</v>
          </cell>
          <cell r="BE300">
            <v>0</v>
          </cell>
          <cell r="BF300">
            <v>0</v>
          </cell>
          <cell r="BG300">
            <v>0</v>
          </cell>
          <cell r="BH300">
            <v>0</v>
          </cell>
          <cell r="BI300">
            <v>0</v>
          </cell>
          <cell r="BJ300">
            <v>0</v>
          </cell>
          <cell r="BK300">
            <v>0</v>
          </cell>
          <cell r="BL300">
            <v>0</v>
          </cell>
          <cell r="BM300">
            <v>0</v>
          </cell>
          <cell r="BN300">
            <v>1</v>
          </cell>
          <cell r="BO300">
            <v>0</v>
          </cell>
          <cell r="BP300">
            <v>0</v>
          </cell>
          <cell r="BQ300">
            <v>0</v>
          </cell>
          <cell r="BR300">
            <v>0</v>
          </cell>
          <cell r="BS300">
            <v>0</v>
          </cell>
          <cell r="BT300">
            <v>0</v>
          </cell>
        </row>
        <row r="301">
          <cell r="A301" t="str">
            <v>S 186</v>
          </cell>
          <cell r="B301" t="str">
            <v>SCI Alicia</v>
          </cell>
          <cell r="C301">
            <v>0</v>
          </cell>
          <cell r="D301" t="str">
            <v>Chemin</v>
          </cell>
          <cell r="E301" t="str">
            <v>de Saint Martin</v>
          </cell>
          <cell r="F301" t="str">
            <v>34350</v>
          </cell>
          <cell r="G301" t="str">
            <v>Vendres</v>
          </cell>
          <cell r="H301">
            <v>0</v>
          </cell>
          <cell r="I301">
            <v>0</v>
          </cell>
          <cell r="J301">
            <v>1</v>
          </cell>
          <cell r="K301">
            <v>0</v>
          </cell>
          <cell r="L301">
            <v>0</v>
          </cell>
          <cell r="M301">
            <v>1</v>
          </cell>
          <cell r="N301">
            <v>0</v>
          </cell>
          <cell r="O301">
            <v>0</v>
          </cell>
          <cell r="P301">
            <v>0</v>
          </cell>
          <cell r="Q301">
            <v>1</v>
          </cell>
          <cell r="R301">
            <v>770</v>
          </cell>
          <cell r="S301">
            <v>2</v>
          </cell>
          <cell r="T301">
            <v>1540</v>
          </cell>
          <cell r="U301">
            <v>52</v>
          </cell>
          <cell r="V301">
            <v>80080</v>
          </cell>
          <cell r="W301">
            <v>864.86400000000003</v>
          </cell>
          <cell r="X301">
            <v>520.52</v>
          </cell>
          <cell r="Y301">
            <v>1385.384</v>
          </cell>
          <cell r="Z301">
            <v>30</v>
          </cell>
          <cell r="AA301">
            <v>110.83072</v>
          </cell>
          <cell r="AB301">
            <v>1526.2147199999999</v>
          </cell>
          <cell r="AC301" t="str">
            <v>SCI Alicia</v>
          </cell>
          <cell r="AD301">
            <v>0</v>
          </cell>
          <cell r="AE301" t="str">
            <v>Chemin</v>
          </cell>
          <cell r="AF301" t="str">
            <v>de Saint Martin</v>
          </cell>
          <cell r="AG301" t="str">
            <v>34350</v>
          </cell>
          <cell r="AH301" t="str">
            <v>Vendres</v>
          </cell>
          <cell r="AI301">
            <v>1526.2147199999999</v>
          </cell>
          <cell r="AJ301">
            <v>0</v>
          </cell>
          <cell r="AK301">
            <v>1526.2147199999999</v>
          </cell>
          <cell r="AL301">
            <v>1526.2147199999999</v>
          </cell>
          <cell r="AM301" t="str">
            <v>non</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cell r="BA301">
            <v>0</v>
          </cell>
          <cell r="BB301">
            <v>0</v>
          </cell>
          <cell r="BC301">
            <v>0</v>
          </cell>
          <cell r="BD301">
            <v>0</v>
          </cell>
          <cell r="BE301">
            <v>0</v>
          </cell>
          <cell r="BF301">
            <v>0</v>
          </cell>
          <cell r="BG301">
            <v>0</v>
          </cell>
          <cell r="BH301">
            <v>0</v>
          </cell>
          <cell r="BI301">
            <v>0</v>
          </cell>
          <cell r="BJ301">
            <v>0</v>
          </cell>
          <cell r="BK301">
            <v>0</v>
          </cell>
          <cell r="BL301">
            <v>0</v>
          </cell>
          <cell r="BM301">
            <v>0</v>
          </cell>
          <cell r="BN301">
            <v>1</v>
          </cell>
          <cell r="BO301">
            <v>0</v>
          </cell>
          <cell r="BP301">
            <v>0</v>
          </cell>
          <cell r="BQ301">
            <v>0</v>
          </cell>
          <cell r="BR301">
            <v>0</v>
          </cell>
          <cell r="BS301">
            <v>0</v>
          </cell>
          <cell r="BT301">
            <v>0</v>
          </cell>
        </row>
        <row r="302">
          <cell r="A302" t="str">
            <v>S 187</v>
          </cell>
          <cell r="B302" t="str">
            <v>Navi-d'Oc</v>
          </cell>
          <cell r="C302">
            <v>0</v>
          </cell>
          <cell r="D302" t="str">
            <v>Chemin</v>
          </cell>
          <cell r="E302" t="str">
            <v>de Saint Martin</v>
          </cell>
          <cell r="F302" t="str">
            <v>34350</v>
          </cell>
          <cell r="G302" t="str">
            <v>Vendres</v>
          </cell>
          <cell r="H302">
            <v>0</v>
          </cell>
          <cell r="I302">
            <v>0</v>
          </cell>
          <cell r="J302">
            <v>1</v>
          </cell>
          <cell r="K302">
            <v>0</v>
          </cell>
          <cell r="L302">
            <v>0</v>
          </cell>
          <cell r="M302">
            <v>1</v>
          </cell>
          <cell r="N302">
            <v>0</v>
          </cell>
          <cell r="O302">
            <v>1</v>
          </cell>
          <cell r="P302">
            <v>0</v>
          </cell>
          <cell r="Q302">
            <v>0</v>
          </cell>
          <cell r="R302">
            <v>120</v>
          </cell>
          <cell r="S302">
            <v>2</v>
          </cell>
          <cell r="T302">
            <v>240</v>
          </cell>
          <cell r="U302">
            <v>52</v>
          </cell>
          <cell r="V302">
            <v>12480</v>
          </cell>
          <cell r="W302">
            <v>134.78400000000002</v>
          </cell>
          <cell r="X302">
            <v>81.11999999999999</v>
          </cell>
          <cell r="Y302">
            <v>215.904</v>
          </cell>
          <cell r="Z302">
            <v>6</v>
          </cell>
          <cell r="AA302">
            <v>17.272320000000001</v>
          </cell>
          <cell r="AB302">
            <v>239.17632</v>
          </cell>
          <cell r="AC302" t="str">
            <v>Navi-d'Oc</v>
          </cell>
          <cell r="AD302">
            <v>0</v>
          </cell>
          <cell r="AE302" t="str">
            <v>Chemin</v>
          </cell>
          <cell r="AF302" t="str">
            <v>de Saint Martin</v>
          </cell>
          <cell r="AG302" t="str">
            <v>34350</v>
          </cell>
          <cell r="AH302" t="str">
            <v>Vendres</v>
          </cell>
          <cell r="AI302">
            <v>239.17632</v>
          </cell>
          <cell r="AJ302">
            <v>0</v>
          </cell>
          <cell r="AK302">
            <v>0</v>
          </cell>
          <cell r="AL302">
            <v>0</v>
          </cell>
          <cell r="AM302" t="str">
            <v>non</v>
          </cell>
          <cell r="AN302">
            <v>0</v>
          </cell>
          <cell r="AO302">
            <v>0</v>
          </cell>
          <cell r="AP302">
            <v>0</v>
          </cell>
          <cell r="AQ302">
            <v>0</v>
          </cell>
          <cell r="AR302">
            <v>0</v>
          </cell>
          <cell r="AS302">
            <v>0</v>
          </cell>
          <cell r="AT302">
            <v>0</v>
          </cell>
          <cell r="AU302">
            <v>0</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0</v>
          </cell>
          <cell r="BK302">
            <v>0</v>
          </cell>
          <cell r="BL302">
            <v>1</v>
          </cell>
          <cell r="BM302">
            <v>0</v>
          </cell>
          <cell r="BN302">
            <v>0</v>
          </cell>
          <cell r="BO302">
            <v>0</v>
          </cell>
          <cell r="BP302">
            <v>0</v>
          </cell>
          <cell r="BQ302">
            <v>0</v>
          </cell>
          <cell r="BR302">
            <v>0</v>
          </cell>
          <cell r="BS302">
            <v>0</v>
          </cell>
          <cell r="BT302">
            <v>0</v>
          </cell>
        </row>
        <row r="303">
          <cell r="A303" t="str">
            <v>S 188</v>
          </cell>
          <cell r="B303" t="str">
            <v>Dancing le CO2 et Restaurant (Juillet et Août)</v>
          </cell>
          <cell r="C303">
            <v>0</v>
          </cell>
          <cell r="D303" t="str">
            <v>Route</v>
          </cell>
          <cell r="E303" t="str">
            <v>de Sérignan</v>
          </cell>
          <cell r="F303" t="str">
            <v>34350</v>
          </cell>
          <cell r="G303" t="str">
            <v>Vendres</v>
          </cell>
          <cell r="H303">
            <v>1</v>
          </cell>
          <cell r="I303">
            <v>0</v>
          </cell>
          <cell r="J303">
            <v>0</v>
          </cell>
          <cell r="K303">
            <v>1</v>
          </cell>
          <cell r="L303">
            <v>0</v>
          </cell>
          <cell r="M303">
            <v>0</v>
          </cell>
          <cell r="N303">
            <v>0</v>
          </cell>
          <cell r="O303">
            <v>0</v>
          </cell>
          <cell r="P303">
            <v>2</v>
          </cell>
          <cell r="Q303">
            <v>4</v>
          </cell>
          <cell r="R303">
            <v>3800</v>
          </cell>
          <cell r="S303">
            <v>2</v>
          </cell>
          <cell r="T303">
            <v>7600</v>
          </cell>
          <cell r="U303">
            <v>9</v>
          </cell>
          <cell r="V303">
            <v>68400</v>
          </cell>
          <cell r="W303">
            <v>738.72</v>
          </cell>
          <cell r="X303">
            <v>444.59999999999997</v>
          </cell>
          <cell r="Y303">
            <v>1183.32</v>
          </cell>
          <cell r="Z303">
            <v>144</v>
          </cell>
          <cell r="AA303">
            <v>94.665599999999998</v>
          </cell>
          <cell r="AB303">
            <v>1421.9856</v>
          </cell>
          <cell r="AC303" t="str">
            <v>SARL LE DOME</v>
          </cell>
          <cell r="AD303">
            <v>0</v>
          </cell>
          <cell r="AE303" t="str">
            <v>Route</v>
          </cell>
          <cell r="AF303" t="str">
            <v>de Sérignan</v>
          </cell>
          <cell r="AG303" t="str">
            <v>34350</v>
          </cell>
          <cell r="AH303" t="str">
            <v>Vendres</v>
          </cell>
          <cell r="AI303">
            <v>1723.2139199999999</v>
          </cell>
          <cell r="AJ303">
            <v>0</v>
          </cell>
          <cell r="AK303">
            <v>1723.2139199999999</v>
          </cell>
          <cell r="AL303">
            <v>1723.2139199999999</v>
          </cell>
          <cell r="AM303" t="str">
            <v>non</v>
          </cell>
          <cell r="AN303">
            <v>0</v>
          </cell>
          <cell r="AO303">
            <v>0</v>
          </cell>
          <cell r="AP303">
            <v>0</v>
          </cell>
          <cell r="AQ303">
            <v>0</v>
          </cell>
          <cell r="AR303">
            <v>0</v>
          </cell>
          <cell r="AS303" t="str">
            <v>5610A</v>
          </cell>
          <cell r="AT303">
            <v>40047989500015</v>
          </cell>
          <cell r="AU303" t="str">
            <v>5610A</v>
          </cell>
          <cell r="AV303" t="str">
            <v>Restaurant, Discothèque</v>
          </cell>
          <cell r="AW303" t="str">
            <v>Monsieur CASTANO Jean Luc</v>
          </cell>
          <cell r="AX303" t="str">
            <v>Gérant</v>
          </cell>
          <cell r="AY303" t="str">
            <v>04 67 32 11 14</v>
          </cell>
          <cell r="AZ303" t="str">
            <v>04 67 32 11 14</v>
          </cell>
          <cell r="BA303">
            <v>0</v>
          </cell>
          <cell r="BB303">
            <v>0</v>
          </cell>
          <cell r="BC303">
            <v>0</v>
          </cell>
          <cell r="BD303">
            <v>0</v>
          </cell>
          <cell r="BE303">
            <v>0</v>
          </cell>
          <cell r="BF303">
            <v>0</v>
          </cell>
          <cell r="BG303">
            <v>0</v>
          </cell>
          <cell r="BH303">
            <v>0</v>
          </cell>
          <cell r="BI303">
            <v>0</v>
          </cell>
          <cell r="BJ303">
            <v>0</v>
          </cell>
          <cell r="BK303">
            <v>0</v>
          </cell>
          <cell r="BL303">
            <v>0</v>
          </cell>
          <cell r="BM303">
            <v>2</v>
          </cell>
          <cell r="BN303">
            <v>4</v>
          </cell>
          <cell r="BO303">
            <v>0</v>
          </cell>
          <cell r="BP303">
            <v>0</v>
          </cell>
          <cell r="BQ303">
            <v>0</v>
          </cell>
          <cell r="BR303">
            <v>0</v>
          </cell>
          <cell r="BS303">
            <v>0</v>
          </cell>
          <cell r="BT303">
            <v>0</v>
          </cell>
        </row>
        <row r="304">
          <cell r="A304" t="str">
            <v>S 188</v>
          </cell>
          <cell r="B304" t="str">
            <v>Dancing le CO2 uniquement les ven et sam</v>
          </cell>
          <cell r="C304">
            <v>0</v>
          </cell>
          <cell r="D304" t="str">
            <v>Route</v>
          </cell>
          <cell r="E304" t="str">
            <v>de Sérignan</v>
          </cell>
          <cell r="F304" t="str">
            <v>34350</v>
          </cell>
          <cell r="G304" t="str">
            <v>Vendres</v>
          </cell>
          <cell r="H304">
            <v>1</v>
          </cell>
          <cell r="I304">
            <v>0</v>
          </cell>
          <cell r="J304">
            <v>0</v>
          </cell>
          <cell r="K304">
            <v>0</v>
          </cell>
          <cell r="L304">
            <v>0</v>
          </cell>
          <cell r="M304">
            <v>0</v>
          </cell>
          <cell r="N304">
            <v>0</v>
          </cell>
          <cell r="O304">
            <v>0</v>
          </cell>
          <cell r="P304">
            <v>1</v>
          </cell>
          <cell r="Q304">
            <v>0</v>
          </cell>
          <cell r="R304">
            <v>360</v>
          </cell>
          <cell r="S304">
            <v>1</v>
          </cell>
          <cell r="T304">
            <v>360</v>
          </cell>
          <cell r="U304">
            <v>43</v>
          </cell>
          <cell r="V304">
            <v>15480</v>
          </cell>
          <cell r="W304">
            <v>167.184</v>
          </cell>
          <cell r="X304">
            <v>100.61999999999999</v>
          </cell>
          <cell r="Y304">
            <v>267.80399999999997</v>
          </cell>
          <cell r="Z304">
            <v>12</v>
          </cell>
          <cell r="AA304">
            <v>21.424319999999998</v>
          </cell>
          <cell r="AB304">
            <v>301.22832</v>
          </cell>
          <cell r="AC304" t="str">
            <v>SARL LE DOME</v>
          </cell>
          <cell r="AD304">
            <v>0</v>
          </cell>
          <cell r="AE304" t="str">
            <v>Route</v>
          </cell>
          <cell r="AF304" t="str">
            <v>de Sérignan</v>
          </cell>
          <cell r="AG304" t="str">
            <v>34350</v>
          </cell>
          <cell r="AH304" t="str">
            <v>Vendres</v>
          </cell>
          <cell r="AJ304">
            <v>0</v>
          </cell>
          <cell r="AK304">
            <v>0</v>
          </cell>
          <cell r="AL304">
            <v>0</v>
          </cell>
          <cell r="AM304" t="str">
            <v>non</v>
          </cell>
          <cell r="AN304">
            <v>0</v>
          </cell>
          <cell r="AO304">
            <v>0</v>
          </cell>
          <cell r="AP304">
            <v>0</v>
          </cell>
          <cell r="AQ304">
            <v>0</v>
          </cell>
          <cell r="AR304">
            <v>0</v>
          </cell>
          <cell r="AS304" t="str">
            <v>5610A</v>
          </cell>
          <cell r="AT304">
            <v>40047989500015</v>
          </cell>
          <cell r="AU304" t="str">
            <v>5610A</v>
          </cell>
          <cell r="AV304" t="str">
            <v>Restaranr, Discothèque</v>
          </cell>
          <cell r="AW304" t="str">
            <v>Monsieur CASTANO Jean Luc</v>
          </cell>
          <cell r="AX304" t="str">
            <v>Gérant</v>
          </cell>
          <cell r="AY304" t="str">
            <v>04 67 32 11 14</v>
          </cell>
          <cell r="AZ304" t="str">
            <v>04 67 32 11 14</v>
          </cell>
          <cell r="BA304">
            <v>0</v>
          </cell>
          <cell r="BB304">
            <v>0</v>
          </cell>
          <cell r="BC304">
            <v>0</v>
          </cell>
          <cell r="BD304">
            <v>0</v>
          </cell>
          <cell r="BE304">
            <v>0</v>
          </cell>
          <cell r="BF304">
            <v>0</v>
          </cell>
          <cell r="BG304">
            <v>0</v>
          </cell>
          <cell r="BH304">
            <v>0</v>
          </cell>
          <cell r="BI304">
            <v>0</v>
          </cell>
          <cell r="BJ304">
            <v>0</v>
          </cell>
          <cell r="BK304">
            <v>0</v>
          </cell>
          <cell r="BL304">
            <v>0</v>
          </cell>
          <cell r="BM304">
            <v>1</v>
          </cell>
          <cell r="BN304">
            <v>0</v>
          </cell>
          <cell r="BO304">
            <v>0</v>
          </cell>
          <cell r="BP304">
            <v>0</v>
          </cell>
          <cell r="BQ304">
            <v>0</v>
          </cell>
          <cell r="BR304">
            <v>0</v>
          </cell>
          <cell r="BS304">
            <v>0</v>
          </cell>
          <cell r="BT304">
            <v>0</v>
          </cell>
        </row>
        <row r="305">
          <cell r="A305" t="str">
            <v>S 189</v>
          </cell>
          <cell r="B305" t="str">
            <v>le Club des Vignerons</v>
          </cell>
          <cell r="C305">
            <v>0</v>
          </cell>
          <cell r="D305" t="str">
            <v>Chemin</v>
          </cell>
          <cell r="E305" t="str">
            <v>des Grussanotes</v>
          </cell>
          <cell r="F305" t="str">
            <v>34350</v>
          </cell>
          <cell r="G305" t="str">
            <v>Vendres</v>
          </cell>
          <cell r="H305">
            <v>0</v>
          </cell>
          <cell r="I305">
            <v>0</v>
          </cell>
          <cell r="J305">
            <v>1</v>
          </cell>
          <cell r="K305">
            <v>0</v>
          </cell>
          <cell r="L305">
            <v>0</v>
          </cell>
          <cell r="M305">
            <v>1</v>
          </cell>
          <cell r="N305">
            <v>0</v>
          </cell>
          <cell r="O305">
            <v>0</v>
          </cell>
          <cell r="P305">
            <v>0</v>
          </cell>
          <cell r="Q305">
            <v>2</v>
          </cell>
          <cell r="R305">
            <v>1540</v>
          </cell>
          <cell r="S305">
            <v>2</v>
          </cell>
          <cell r="T305">
            <v>3080</v>
          </cell>
          <cell r="U305">
            <v>52</v>
          </cell>
          <cell r="V305">
            <v>160160</v>
          </cell>
          <cell r="W305">
            <v>1729.7280000000001</v>
          </cell>
          <cell r="X305">
            <v>1041.04</v>
          </cell>
          <cell r="Y305">
            <v>2770.768</v>
          </cell>
          <cell r="Z305">
            <v>60</v>
          </cell>
          <cell r="AA305">
            <v>221.66144</v>
          </cell>
          <cell r="AB305">
            <v>3052.4294399999999</v>
          </cell>
          <cell r="AC305" t="str">
            <v>le Club des Vignerons</v>
          </cell>
          <cell r="AD305">
            <v>0</v>
          </cell>
          <cell r="AE305" t="str">
            <v>Chemin</v>
          </cell>
          <cell r="AF305" t="str">
            <v>des Grussanotes</v>
          </cell>
          <cell r="AG305" t="str">
            <v>34350</v>
          </cell>
          <cell r="AH305" t="str">
            <v>Vendres</v>
          </cell>
          <cell r="AI305">
            <v>3052.4294399999999</v>
          </cell>
          <cell r="AJ305">
            <v>0</v>
          </cell>
          <cell r="AK305">
            <v>3052.4294399999999</v>
          </cell>
          <cell r="AL305">
            <v>3052.4294399999999</v>
          </cell>
          <cell r="AM305" t="str">
            <v>non</v>
          </cell>
          <cell r="AN305">
            <v>0</v>
          </cell>
          <cell r="AO305">
            <v>0</v>
          </cell>
          <cell r="AP305">
            <v>0</v>
          </cell>
          <cell r="AQ305">
            <v>0</v>
          </cell>
          <cell r="AR305">
            <v>0</v>
          </cell>
          <cell r="AS305">
            <v>0</v>
          </cell>
          <cell r="AT305">
            <v>0</v>
          </cell>
          <cell r="AU305">
            <v>0</v>
          </cell>
          <cell r="AV305">
            <v>0</v>
          </cell>
          <cell r="AW305">
            <v>0</v>
          </cell>
          <cell r="AX305">
            <v>0</v>
          </cell>
          <cell r="AY305">
            <v>0</v>
          </cell>
          <cell r="AZ305">
            <v>0</v>
          </cell>
          <cell r="BA305">
            <v>0</v>
          </cell>
          <cell r="BB305">
            <v>0</v>
          </cell>
          <cell r="BC305">
            <v>0</v>
          </cell>
          <cell r="BD305">
            <v>0</v>
          </cell>
          <cell r="BE305">
            <v>0</v>
          </cell>
          <cell r="BF305">
            <v>0</v>
          </cell>
          <cell r="BG305">
            <v>0</v>
          </cell>
          <cell r="BH305">
            <v>0</v>
          </cell>
          <cell r="BI305">
            <v>0</v>
          </cell>
          <cell r="BJ305">
            <v>0</v>
          </cell>
          <cell r="BK305">
            <v>0</v>
          </cell>
          <cell r="BL305">
            <v>0</v>
          </cell>
          <cell r="BM305">
            <v>0</v>
          </cell>
          <cell r="BN305">
            <v>2</v>
          </cell>
          <cell r="BO305">
            <v>0</v>
          </cell>
          <cell r="BP305">
            <v>0</v>
          </cell>
          <cell r="BQ305">
            <v>0</v>
          </cell>
          <cell r="BR305">
            <v>0</v>
          </cell>
          <cell r="BS305">
            <v>0</v>
          </cell>
          <cell r="BT305">
            <v>0</v>
          </cell>
        </row>
        <row r="306">
          <cell r="A306" t="str">
            <v>S 190</v>
          </cell>
          <cell r="B306" t="str">
            <v>AZZO Peinture SARL</v>
          </cell>
          <cell r="C306">
            <v>0</v>
          </cell>
          <cell r="D306" t="str">
            <v>Rue</v>
          </cell>
          <cell r="E306" t="str">
            <v>du Merlot</v>
          </cell>
          <cell r="F306" t="str">
            <v>34350</v>
          </cell>
          <cell r="G306" t="str">
            <v>Vendres</v>
          </cell>
          <cell r="H306">
            <v>0</v>
          </cell>
          <cell r="I306">
            <v>0</v>
          </cell>
          <cell r="J306">
            <v>1</v>
          </cell>
          <cell r="K306">
            <v>0</v>
          </cell>
          <cell r="L306">
            <v>0</v>
          </cell>
          <cell r="M306">
            <v>1</v>
          </cell>
          <cell r="N306">
            <v>0</v>
          </cell>
          <cell r="O306">
            <v>0</v>
          </cell>
          <cell r="P306">
            <v>0</v>
          </cell>
          <cell r="Q306">
            <v>0</v>
          </cell>
          <cell r="R306">
            <v>0</v>
          </cell>
          <cell r="S306">
            <v>2</v>
          </cell>
          <cell r="T306">
            <v>0</v>
          </cell>
          <cell r="U306">
            <v>52</v>
          </cell>
          <cell r="V306">
            <v>0</v>
          </cell>
          <cell r="W306">
            <v>0</v>
          </cell>
          <cell r="X306">
            <v>0</v>
          </cell>
          <cell r="Y306">
            <v>0</v>
          </cell>
          <cell r="Z306">
            <v>0</v>
          </cell>
          <cell r="AA306">
            <v>0</v>
          </cell>
          <cell r="AB306">
            <v>0</v>
          </cell>
          <cell r="AC306" t="str">
            <v>AZZO Peinture SARL</v>
          </cell>
          <cell r="AD306">
            <v>0</v>
          </cell>
          <cell r="AE306" t="str">
            <v>Rue</v>
          </cell>
          <cell r="AF306" t="str">
            <v>du Merlot</v>
          </cell>
          <cell r="AG306" t="str">
            <v>34350</v>
          </cell>
          <cell r="AH306" t="str">
            <v>Vendres</v>
          </cell>
          <cell r="AI306">
            <v>0</v>
          </cell>
          <cell r="AJ306">
            <v>0</v>
          </cell>
          <cell r="AK306">
            <v>0</v>
          </cell>
          <cell r="AL306">
            <v>0</v>
          </cell>
          <cell r="AM306" t="str">
            <v>non</v>
          </cell>
          <cell r="AN306">
            <v>0</v>
          </cell>
          <cell r="AO306">
            <v>0</v>
          </cell>
          <cell r="AP306">
            <v>0</v>
          </cell>
          <cell r="AQ306">
            <v>0</v>
          </cell>
          <cell r="AR306">
            <v>0</v>
          </cell>
          <cell r="AS306">
            <v>0</v>
          </cell>
          <cell r="AT306">
            <v>44822949200013</v>
          </cell>
          <cell r="AU306">
            <v>0</v>
          </cell>
          <cell r="AV306" t="str">
            <v>Entreprise de peinture générale - Décoration</v>
          </cell>
          <cell r="AW306" t="str">
            <v>Monsieur AZZOPARDI</v>
          </cell>
          <cell r="AX306" t="str">
            <v>Gérant</v>
          </cell>
          <cell r="AY306" t="str">
            <v>04 67 32 44 11</v>
          </cell>
          <cell r="AZ306">
            <v>0</v>
          </cell>
          <cell r="BA306" t="str">
            <v>azzopeinture@orange.fr</v>
          </cell>
          <cell r="BB306">
            <v>0</v>
          </cell>
          <cell r="BC306">
            <v>0</v>
          </cell>
          <cell r="BD306">
            <v>0</v>
          </cell>
          <cell r="BE306">
            <v>0</v>
          </cell>
          <cell r="BF306">
            <v>0</v>
          </cell>
          <cell r="BG306">
            <v>0</v>
          </cell>
          <cell r="BH306">
            <v>0</v>
          </cell>
          <cell r="BI306">
            <v>0</v>
          </cell>
          <cell r="BJ306">
            <v>0</v>
          </cell>
          <cell r="BK306">
            <v>0</v>
          </cell>
          <cell r="BL306">
            <v>0</v>
          </cell>
          <cell r="BM306">
            <v>0</v>
          </cell>
          <cell r="BN306">
            <v>0</v>
          </cell>
          <cell r="BO306">
            <v>0</v>
          </cell>
          <cell r="BP306">
            <v>0</v>
          </cell>
          <cell r="BQ306">
            <v>0</v>
          </cell>
          <cell r="BR306">
            <v>0</v>
          </cell>
          <cell r="BS306">
            <v>0</v>
          </cell>
          <cell r="BT306">
            <v>0</v>
          </cell>
        </row>
        <row r="307">
          <cell r="A307" t="str">
            <v>S 191</v>
          </cell>
          <cell r="B307" t="str">
            <v>SCI Ari</v>
          </cell>
          <cell r="C307">
            <v>0</v>
          </cell>
          <cell r="D307" t="str">
            <v>Rue</v>
          </cell>
          <cell r="E307" t="str">
            <v>du Merlot</v>
          </cell>
          <cell r="F307" t="str">
            <v>34350</v>
          </cell>
          <cell r="G307" t="str">
            <v>Vendres</v>
          </cell>
          <cell r="H307">
            <v>0</v>
          </cell>
          <cell r="I307">
            <v>0</v>
          </cell>
          <cell r="J307">
            <v>1</v>
          </cell>
          <cell r="K307">
            <v>0</v>
          </cell>
          <cell r="L307">
            <v>0</v>
          </cell>
          <cell r="M307">
            <v>1</v>
          </cell>
          <cell r="N307">
            <v>0</v>
          </cell>
          <cell r="O307">
            <v>0</v>
          </cell>
          <cell r="P307">
            <v>0</v>
          </cell>
          <cell r="Q307">
            <v>1</v>
          </cell>
          <cell r="R307">
            <v>770</v>
          </cell>
          <cell r="S307">
            <v>2</v>
          </cell>
          <cell r="T307">
            <v>1540</v>
          </cell>
          <cell r="U307">
            <v>52</v>
          </cell>
          <cell r="V307">
            <v>80080</v>
          </cell>
          <cell r="W307">
            <v>864.86400000000003</v>
          </cell>
          <cell r="X307">
            <v>520.52</v>
          </cell>
          <cell r="Y307">
            <v>1385.384</v>
          </cell>
          <cell r="Z307">
            <v>30</v>
          </cell>
          <cell r="AA307">
            <v>110.83072</v>
          </cell>
          <cell r="AB307">
            <v>1526.2147199999999</v>
          </cell>
          <cell r="AC307" t="str">
            <v>SCI Ari</v>
          </cell>
          <cell r="AD307">
            <v>0</v>
          </cell>
          <cell r="AE307" t="str">
            <v>Rue</v>
          </cell>
          <cell r="AF307" t="str">
            <v>du Merlot</v>
          </cell>
          <cell r="AG307" t="str">
            <v>34350</v>
          </cell>
          <cell r="AH307" t="str">
            <v>Vendres</v>
          </cell>
          <cell r="AI307">
            <v>1526.2147199999999</v>
          </cell>
          <cell r="AJ307">
            <v>0</v>
          </cell>
          <cell r="AK307">
            <v>1526.2147199999999</v>
          </cell>
          <cell r="AL307">
            <v>1526.2147199999999</v>
          </cell>
          <cell r="AM307" t="str">
            <v>non</v>
          </cell>
          <cell r="AN307">
            <v>0</v>
          </cell>
          <cell r="AO307">
            <v>0</v>
          </cell>
          <cell r="AP307">
            <v>0</v>
          </cell>
          <cell r="AQ307">
            <v>0</v>
          </cell>
          <cell r="AR307">
            <v>0</v>
          </cell>
          <cell r="AS307">
            <v>0</v>
          </cell>
          <cell r="AT307">
            <v>0</v>
          </cell>
          <cell r="AU307">
            <v>0</v>
          </cell>
          <cell r="AV307">
            <v>0</v>
          </cell>
          <cell r="AW307">
            <v>0</v>
          </cell>
          <cell r="AX307">
            <v>0</v>
          </cell>
          <cell r="AY307">
            <v>0</v>
          </cell>
          <cell r="AZ307">
            <v>0</v>
          </cell>
          <cell r="BA307">
            <v>0</v>
          </cell>
          <cell r="BB307">
            <v>0</v>
          </cell>
          <cell r="BC307">
            <v>0</v>
          </cell>
          <cell r="BD307">
            <v>0</v>
          </cell>
          <cell r="BE307">
            <v>0</v>
          </cell>
          <cell r="BF307">
            <v>0</v>
          </cell>
          <cell r="BG307">
            <v>0</v>
          </cell>
          <cell r="BH307">
            <v>0</v>
          </cell>
          <cell r="BI307">
            <v>0</v>
          </cell>
          <cell r="BJ307">
            <v>0</v>
          </cell>
          <cell r="BK307">
            <v>0</v>
          </cell>
          <cell r="BL307">
            <v>0</v>
          </cell>
          <cell r="BM307">
            <v>0</v>
          </cell>
          <cell r="BN307">
            <v>1</v>
          </cell>
          <cell r="BO307">
            <v>0</v>
          </cell>
          <cell r="BP307">
            <v>0</v>
          </cell>
          <cell r="BQ307">
            <v>0</v>
          </cell>
          <cell r="BR307">
            <v>0</v>
          </cell>
          <cell r="BS307">
            <v>0</v>
          </cell>
          <cell r="BT307">
            <v>0</v>
          </cell>
        </row>
        <row r="308">
          <cell r="A308" t="str">
            <v>S 192</v>
          </cell>
          <cell r="B308" t="str">
            <v>SBTP Million</v>
          </cell>
          <cell r="C308">
            <v>0</v>
          </cell>
          <cell r="D308" t="str">
            <v>Rue</v>
          </cell>
          <cell r="E308" t="str">
            <v>du Merlot</v>
          </cell>
          <cell r="F308" t="str">
            <v>34350</v>
          </cell>
          <cell r="G308" t="str">
            <v>Vendres</v>
          </cell>
          <cell r="H308">
            <v>0</v>
          </cell>
          <cell r="I308">
            <v>0</v>
          </cell>
          <cell r="J308">
            <v>1</v>
          </cell>
          <cell r="K308">
            <v>0</v>
          </cell>
          <cell r="L308">
            <v>0</v>
          </cell>
          <cell r="M308">
            <v>1</v>
          </cell>
          <cell r="N308">
            <v>0</v>
          </cell>
          <cell r="O308">
            <v>0</v>
          </cell>
          <cell r="P308">
            <v>0</v>
          </cell>
          <cell r="Q308">
            <v>1</v>
          </cell>
          <cell r="R308">
            <v>770</v>
          </cell>
          <cell r="S308">
            <v>2</v>
          </cell>
          <cell r="T308">
            <v>1540</v>
          </cell>
          <cell r="U308">
            <v>52</v>
          </cell>
          <cell r="V308">
            <v>80080</v>
          </cell>
          <cell r="W308">
            <v>864.86400000000003</v>
          </cell>
          <cell r="X308">
            <v>520.52</v>
          </cell>
          <cell r="Y308">
            <v>1385.384</v>
          </cell>
          <cell r="Z308">
            <v>30</v>
          </cell>
          <cell r="AA308">
            <v>110.83072</v>
          </cell>
          <cell r="AB308">
            <v>1526.2147199999999</v>
          </cell>
          <cell r="AC308" t="str">
            <v>SBTP Million</v>
          </cell>
          <cell r="AD308">
            <v>0</v>
          </cell>
          <cell r="AE308" t="str">
            <v>Rue</v>
          </cell>
          <cell r="AF308" t="str">
            <v>du Merlot</v>
          </cell>
          <cell r="AG308" t="str">
            <v>34350</v>
          </cell>
          <cell r="AH308" t="str">
            <v>Vendres</v>
          </cell>
          <cell r="AI308">
            <v>1526.2147199999999</v>
          </cell>
          <cell r="AJ308">
            <v>0</v>
          </cell>
          <cell r="AK308">
            <v>1526.2147199999999</v>
          </cell>
          <cell r="AL308">
            <v>1526.2147199999999</v>
          </cell>
          <cell r="AM308" t="str">
            <v>non</v>
          </cell>
          <cell r="AN308">
            <v>0</v>
          </cell>
          <cell r="AO308">
            <v>0</v>
          </cell>
          <cell r="AP308">
            <v>0</v>
          </cell>
          <cell r="AQ308">
            <v>0</v>
          </cell>
          <cell r="AR308">
            <v>0</v>
          </cell>
          <cell r="AS308">
            <v>0</v>
          </cell>
          <cell r="AT308">
            <v>0</v>
          </cell>
          <cell r="AU308">
            <v>0</v>
          </cell>
          <cell r="AV308">
            <v>0</v>
          </cell>
          <cell r="AW308">
            <v>0</v>
          </cell>
          <cell r="AX308">
            <v>0</v>
          </cell>
          <cell r="AY308">
            <v>0</v>
          </cell>
          <cell r="AZ308">
            <v>0</v>
          </cell>
          <cell r="BA308">
            <v>0</v>
          </cell>
          <cell r="BB308">
            <v>0</v>
          </cell>
          <cell r="BC308">
            <v>0</v>
          </cell>
          <cell r="BD308">
            <v>0</v>
          </cell>
          <cell r="BE308">
            <v>0</v>
          </cell>
          <cell r="BF308">
            <v>0</v>
          </cell>
          <cell r="BG308">
            <v>0</v>
          </cell>
          <cell r="BH308">
            <v>0</v>
          </cell>
          <cell r="BI308">
            <v>0</v>
          </cell>
          <cell r="BJ308">
            <v>0</v>
          </cell>
          <cell r="BK308">
            <v>0</v>
          </cell>
          <cell r="BL308">
            <v>0</v>
          </cell>
          <cell r="BM308">
            <v>0</v>
          </cell>
          <cell r="BN308">
            <v>1</v>
          </cell>
          <cell r="BO308">
            <v>0</v>
          </cell>
          <cell r="BP308">
            <v>0</v>
          </cell>
          <cell r="BQ308">
            <v>0</v>
          </cell>
          <cell r="BR308">
            <v>0</v>
          </cell>
          <cell r="BS308">
            <v>0</v>
          </cell>
          <cell r="BT308">
            <v>0</v>
          </cell>
        </row>
        <row r="309">
          <cell r="A309" t="str">
            <v>S 193</v>
          </cell>
          <cell r="B309" t="str">
            <v>MG Construction</v>
          </cell>
          <cell r="C309">
            <v>0</v>
          </cell>
          <cell r="D309" t="str">
            <v>Rue</v>
          </cell>
          <cell r="E309" t="str">
            <v>du Merlot</v>
          </cell>
          <cell r="F309" t="str">
            <v>34350</v>
          </cell>
          <cell r="G309" t="str">
            <v>Vendres</v>
          </cell>
          <cell r="H309">
            <v>0</v>
          </cell>
          <cell r="I309">
            <v>0</v>
          </cell>
          <cell r="J309">
            <v>1</v>
          </cell>
          <cell r="K309">
            <v>0</v>
          </cell>
          <cell r="L309">
            <v>0</v>
          </cell>
          <cell r="M309">
            <v>1</v>
          </cell>
          <cell r="N309">
            <v>0</v>
          </cell>
          <cell r="O309">
            <v>0</v>
          </cell>
          <cell r="P309">
            <v>0</v>
          </cell>
          <cell r="Q309">
            <v>1</v>
          </cell>
          <cell r="R309">
            <v>770</v>
          </cell>
          <cell r="S309">
            <v>2</v>
          </cell>
          <cell r="T309">
            <v>1540</v>
          </cell>
          <cell r="U309">
            <v>52</v>
          </cell>
          <cell r="V309">
            <v>80080</v>
          </cell>
          <cell r="W309">
            <v>864.86400000000003</v>
          </cell>
          <cell r="X309">
            <v>520.52</v>
          </cell>
          <cell r="Y309">
            <v>1385.384</v>
          </cell>
          <cell r="Z309">
            <v>30</v>
          </cell>
          <cell r="AA309">
            <v>110.83072</v>
          </cell>
          <cell r="AB309">
            <v>1526.2147199999999</v>
          </cell>
          <cell r="AC309" t="str">
            <v>MG Construction</v>
          </cell>
          <cell r="AD309">
            <v>0</v>
          </cell>
          <cell r="AE309" t="str">
            <v>Rue</v>
          </cell>
          <cell r="AF309" t="str">
            <v>du Merlot</v>
          </cell>
          <cell r="AG309" t="str">
            <v>34350</v>
          </cell>
          <cell r="AH309" t="str">
            <v>Vendres</v>
          </cell>
          <cell r="AI309">
            <v>1526.2147199999999</v>
          </cell>
          <cell r="AJ309">
            <v>0</v>
          </cell>
          <cell r="AK309">
            <v>1526.2147199999999</v>
          </cell>
          <cell r="AL309">
            <v>1526.2147199999999</v>
          </cell>
          <cell r="AM309" t="str">
            <v>non</v>
          </cell>
          <cell r="AN309">
            <v>0</v>
          </cell>
          <cell r="AO309">
            <v>0</v>
          </cell>
          <cell r="AP309">
            <v>0</v>
          </cell>
          <cell r="AQ309">
            <v>0</v>
          </cell>
          <cell r="AR309">
            <v>0</v>
          </cell>
          <cell r="AS309">
            <v>0</v>
          </cell>
          <cell r="AT309">
            <v>0</v>
          </cell>
          <cell r="AU309">
            <v>0</v>
          </cell>
          <cell r="AV309">
            <v>0</v>
          </cell>
          <cell r="AW309">
            <v>0</v>
          </cell>
          <cell r="AX309">
            <v>0</v>
          </cell>
          <cell r="AY309">
            <v>0</v>
          </cell>
          <cell r="AZ309">
            <v>0</v>
          </cell>
          <cell r="BA309">
            <v>0</v>
          </cell>
          <cell r="BB309">
            <v>0</v>
          </cell>
          <cell r="BC309">
            <v>0</v>
          </cell>
          <cell r="BD309">
            <v>0</v>
          </cell>
          <cell r="BE309">
            <v>0</v>
          </cell>
          <cell r="BF309">
            <v>0</v>
          </cell>
          <cell r="BG309">
            <v>0</v>
          </cell>
          <cell r="BH309">
            <v>0</v>
          </cell>
          <cell r="BI309">
            <v>0</v>
          </cell>
          <cell r="BJ309">
            <v>0</v>
          </cell>
          <cell r="BK309">
            <v>0</v>
          </cell>
          <cell r="BL309">
            <v>0</v>
          </cell>
          <cell r="BM309">
            <v>0</v>
          </cell>
          <cell r="BN309">
            <v>1</v>
          </cell>
          <cell r="BO309">
            <v>0</v>
          </cell>
          <cell r="BP309">
            <v>0</v>
          </cell>
          <cell r="BQ309">
            <v>0</v>
          </cell>
          <cell r="BR309">
            <v>0</v>
          </cell>
          <cell r="BS309">
            <v>0</v>
          </cell>
          <cell r="BT309">
            <v>0</v>
          </cell>
        </row>
        <row r="310">
          <cell r="A310" t="str">
            <v>S 194</v>
          </cell>
          <cell r="B310" t="str">
            <v>Planas Pneus</v>
          </cell>
          <cell r="C310">
            <v>0</v>
          </cell>
          <cell r="D310" t="str">
            <v>Rue</v>
          </cell>
          <cell r="E310" t="str">
            <v>du Merlot</v>
          </cell>
          <cell r="F310" t="str">
            <v>34350</v>
          </cell>
          <cell r="G310" t="str">
            <v>Vendres</v>
          </cell>
          <cell r="H310">
            <v>0</v>
          </cell>
          <cell r="I310">
            <v>0</v>
          </cell>
          <cell r="J310">
            <v>1</v>
          </cell>
          <cell r="K310">
            <v>0</v>
          </cell>
          <cell r="L310">
            <v>0</v>
          </cell>
          <cell r="M310">
            <v>1</v>
          </cell>
          <cell r="N310">
            <v>0</v>
          </cell>
          <cell r="O310">
            <v>0</v>
          </cell>
          <cell r="P310">
            <v>0</v>
          </cell>
          <cell r="Q310">
            <v>2</v>
          </cell>
          <cell r="R310">
            <v>1540</v>
          </cell>
          <cell r="S310">
            <v>2</v>
          </cell>
          <cell r="T310">
            <v>3080</v>
          </cell>
          <cell r="U310">
            <v>52</v>
          </cell>
          <cell r="V310">
            <v>160160</v>
          </cell>
          <cell r="W310">
            <v>1729.7280000000001</v>
          </cell>
          <cell r="X310">
            <v>1041.04</v>
          </cell>
          <cell r="Y310">
            <v>2770.768</v>
          </cell>
          <cell r="Z310">
            <v>60</v>
          </cell>
          <cell r="AA310">
            <v>221.66144</v>
          </cell>
          <cell r="AB310">
            <v>3052.4294399999999</v>
          </cell>
          <cell r="AC310" t="str">
            <v>Planas Pneus</v>
          </cell>
          <cell r="AD310">
            <v>0</v>
          </cell>
          <cell r="AE310" t="str">
            <v>Rue</v>
          </cell>
          <cell r="AF310" t="str">
            <v>du Merlot</v>
          </cell>
          <cell r="AG310" t="str">
            <v>34350</v>
          </cell>
          <cell r="AH310" t="str">
            <v>Vendres</v>
          </cell>
          <cell r="AI310">
            <v>3052.4294399999999</v>
          </cell>
          <cell r="AJ310">
            <v>0</v>
          </cell>
          <cell r="AK310">
            <v>3052.4294399999999</v>
          </cell>
          <cell r="AL310">
            <v>3052.4294399999999</v>
          </cell>
          <cell r="AM310" t="str">
            <v>non</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cell r="BD310">
            <v>0</v>
          </cell>
          <cell r="BE310">
            <v>0</v>
          </cell>
          <cell r="BF310">
            <v>0</v>
          </cell>
          <cell r="BG310">
            <v>0</v>
          </cell>
          <cell r="BH310">
            <v>0</v>
          </cell>
          <cell r="BI310">
            <v>0</v>
          </cell>
          <cell r="BJ310">
            <v>0</v>
          </cell>
          <cell r="BK310">
            <v>0</v>
          </cell>
          <cell r="BL310">
            <v>0</v>
          </cell>
          <cell r="BM310">
            <v>0</v>
          </cell>
          <cell r="BN310">
            <v>2</v>
          </cell>
          <cell r="BO310">
            <v>0</v>
          </cell>
          <cell r="BP310">
            <v>0</v>
          </cell>
          <cell r="BQ310">
            <v>0</v>
          </cell>
          <cell r="BR310">
            <v>0</v>
          </cell>
          <cell r="BS310">
            <v>0</v>
          </cell>
          <cell r="BT310">
            <v>0</v>
          </cell>
        </row>
        <row r="311">
          <cell r="A311" t="str">
            <v>S 195</v>
          </cell>
          <cell r="B311" t="str">
            <v>GFA Domaine de Patau</v>
          </cell>
          <cell r="C311">
            <v>16</v>
          </cell>
          <cell r="D311" t="str">
            <v>Rue</v>
          </cell>
          <cell r="E311" t="str">
            <v>du Cabernet</v>
          </cell>
          <cell r="F311" t="str">
            <v>34350</v>
          </cell>
          <cell r="G311" t="str">
            <v>Vendres</v>
          </cell>
          <cell r="H311">
            <v>0</v>
          </cell>
          <cell r="I311">
            <v>0</v>
          </cell>
          <cell r="J311">
            <v>1</v>
          </cell>
          <cell r="K311">
            <v>0</v>
          </cell>
          <cell r="L311">
            <v>0</v>
          </cell>
          <cell r="M311">
            <v>1</v>
          </cell>
          <cell r="N311">
            <v>0</v>
          </cell>
          <cell r="O311">
            <v>0</v>
          </cell>
          <cell r="P311">
            <v>0</v>
          </cell>
          <cell r="Q311">
            <v>1</v>
          </cell>
          <cell r="R311">
            <v>770</v>
          </cell>
          <cell r="S311">
            <v>2</v>
          </cell>
          <cell r="T311">
            <v>1540</v>
          </cell>
          <cell r="U311">
            <v>52</v>
          </cell>
          <cell r="V311">
            <v>80080</v>
          </cell>
          <cell r="W311">
            <v>864.86400000000003</v>
          </cell>
          <cell r="X311">
            <v>520.52</v>
          </cell>
          <cell r="Y311">
            <v>1385.384</v>
          </cell>
          <cell r="Z311">
            <v>30</v>
          </cell>
          <cell r="AA311">
            <v>110.83072</v>
          </cell>
          <cell r="AB311">
            <v>1526.2147199999999</v>
          </cell>
          <cell r="AC311" t="str">
            <v>GFA Domaine de Patau</v>
          </cell>
          <cell r="AD311">
            <v>16</v>
          </cell>
          <cell r="AE311" t="str">
            <v>Rue</v>
          </cell>
          <cell r="AF311" t="str">
            <v>du Cabernet</v>
          </cell>
          <cell r="AG311" t="str">
            <v>34350</v>
          </cell>
          <cell r="AH311" t="str">
            <v>Vendres</v>
          </cell>
          <cell r="AI311">
            <v>1526.2147199999999</v>
          </cell>
          <cell r="AJ311">
            <v>0</v>
          </cell>
          <cell r="AK311">
            <v>1526.2147199999999</v>
          </cell>
          <cell r="AL311">
            <v>1526.2147199999999</v>
          </cell>
          <cell r="AM311" t="str">
            <v>non</v>
          </cell>
          <cell r="AN311">
            <v>0</v>
          </cell>
          <cell r="AO311">
            <v>0</v>
          </cell>
          <cell r="AP311">
            <v>0</v>
          </cell>
          <cell r="AQ311">
            <v>0</v>
          </cell>
          <cell r="AR311">
            <v>0</v>
          </cell>
          <cell r="AS311">
            <v>0</v>
          </cell>
          <cell r="AT311">
            <v>0</v>
          </cell>
          <cell r="AU311">
            <v>0</v>
          </cell>
          <cell r="AV311">
            <v>0</v>
          </cell>
          <cell r="AW311" t="str">
            <v>CASSAFIERES M.</v>
          </cell>
          <cell r="AX311">
            <v>0</v>
          </cell>
          <cell r="AY311" t="str">
            <v>06 09 53 04 41</v>
          </cell>
          <cell r="AZ311">
            <v>0</v>
          </cell>
          <cell r="BA311">
            <v>0</v>
          </cell>
          <cell r="BB311">
            <v>0</v>
          </cell>
          <cell r="BC311">
            <v>0</v>
          </cell>
          <cell r="BD311">
            <v>0</v>
          </cell>
          <cell r="BE311">
            <v>0</v>
          </cell>
          <cell r="BF311">
            <v>0</v>
          </cell>
          <cell r="BG311">
            <v>0</v>
          </cell>
          <cell r="BH311">
            <v>0</v>
          </cell>
          <cell r="BI311">
            <v>0</v>
          </cell>
          <cell r="BJ311">
            <v>0</v>
          </cell>
          <cell r="BK311">
            <v>0</v>
          </cell>
          <cell r="BL311">
            <v>0</v>
          </cell>
          <cell r="BM311">
            <v>0</v>
          </cell>
          <cell r="BN311">
            <v>1</v>
          </cell>
          <cell r="BO311">
            <v>0</v>
          </cell>
          <cell r="BP311">
            <v>0</v>
          </cell>
          <cell r="BQ311">
            <v>0</v>
          </cell>
          <cell r="BR311">
            <v>0</v>
          </cell>
          <cell r="BS311">
            <v>0</v>
          </cell>
          <cell r="BT311">
            <v>0</v>
          </cell>
        </row>
        <row r="312">
          <cell r="A312" t="str">
            <v>S 196</v>
          </cell>
          <cell r="B312" t="str">
            <v>Ste VRP Mestejanot</v>
          </cell>
          <cell r="C312">
            <v>0</v>
          </cell>
          <cell r="D312" t="str">
            <v>Rue</v>
          </cell>
          <cell r="E312" t="str">
            <v>du Cabernet</v>
          </cell>
          <cell r="F312" t="str">
            <v>34350</v>
          </cell>
          <cell r="G312" t="str">
            <v>Vendres</v>
          </cell>
          <cell r="H312">
            <v>0</v>
          </cell>
          <cell r="I312">
            <v>0</v>
          </cell>
          <cell r="J312">
            <v>1</v>
          </cell>
          <cell r="K312">
            <v>0</v>
          </cell>
          <cell r="L312">
            <v>0</v>
          </cell>
          <cell r="M312">
            <v>1</v>
          </cell>
          <cell r="N312">
            <v>0</v>
          </cell>
          <cell r="O312">
            <v>0</v>
          </cell>
          <cell r="P312">
            <v>0</v>
          </cell>
          <cell r="Q312">
            <v>1</v>
          </cell>
          <cell r="R312">
            <v>770</v>
          </cell>
          <cell r="S312">
            <v>2</v>
          </cell>
          <cell r="T312">
            <v>1540</v>
          </cell>
          <cell r="U312">
            <v>52</v>
          </cell>
          <cell r="V312">
            <v>80080</v>
          </cell>
          <cell r="W312">
            <v>864.86400000000003</v>
          </cell>
          <cell r="X312">
            <v>520.52</v>
          </cell>
          <cell r="Y312">
            <v>1385.384</v>
          </cell>
          <cell r="Z312">
            <v>30</v>
          </cell>
          <cell r="AA312">
            <v>110.83072</v>
          </cell>
          <cell r="AB312">
            <v>1526.2147199999999</v>
          </cell>
          <cell r="AC312" t="str">
            <v>Ste VRP Mestejanot</v>
          </cell>
          <cell r="AD312">
            <v>0</v>
          </cell>
          <cell r="AE312" t="str">
            <v>Rue</v>
          </cell>
          <cell r="AF312" t="str">
            <v>du Cabernet</v>
          </cell>
          <cell r="AG312" t="str">
            <v>34350</v>
          </cell>
          <cell r="AH312" t="str">
            <v>Vendres</v>
          </cell>
          <cell r="AI312">
            <v>1526.2147199999999</v>
          </cell>
          <cell r="AJ312">
            <v>0</v>
          </cell>
          <cell r="AK312">
            <v>1526.2147199999999</v>
          </cell>
          <cell r="AL312">
            <v>1526.2147199999999</v>
          </cell>
          <cell r="AM312" t="str">
            <v>non</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0</v>
          </cell>
          <cell r="BJ312">
            <v>0</v>
          </cell>
          <cell r="BK312">
            <v>0</v>
          </cell>
          <cell r="BL312">
            <v>0</v>
          </cell>
          <cell r="BM312">
            <v>0</v>
          </cell>
          <cell r="BN312">
            <v>1</v>
          </cell>
          <cell r="BO312">
            <v>0</v>
          </cell>
          <cell r="BP312">
            <v>0</v>
          </cell>
          <cell r="BQ312">
            <v>0</v>
          </cell>
          <cell r="BR312">
            <v>0</v>
          </cell>
          <cell r="BS312">
            <v>0</v>
          </cell>
          <cell r="BT312">
            <v>0</v>
          </cell>
        </row>
        <row r="313">
          <cell r="A313" t="str">
            <v>S 197</v>
          </cell>
          <cell r="B313" t="str">
            <v>SARL. Mosca Pneus</v>
          </cell>
          <cell r="C313">
            <v>0</v>
          </cell>
          <cell r="D313" t="str">
            <v>Rue</v>
          </cell>
          <cell r="E313" t="str">
            <v>du Cabernet</v>
          </cell>
          <cell r="F313" t="str">
            <v>34350</v>
          </cell>
          <cell r="G313" t="str">
            <v>Vendres</v>
          </cell>
          <cell r="H313">
            <v>0</v>
          </cell>
          <cell r="I313">
            <v>0</v>
          </cell>
          <cell r="J313">
            <v>1</v>
          </cell>
          <cell r="K313">
            <v>0</v>
          </cell>
          <cell r="L313">
            <v>0</v>
          </cell>
          <cell r="M313">
            <v>1</v>
          </cell>
          <cell r="N313">
            <v>0</v>
          </cell>
          <cell r="O313">
            <v>0</v>
          </cell>
          <cell r="P313">
            <v>2</v>
          </cell>
          <cell r="Q313">
            <v>0</v>
          </cell>
          <cell r="R313">
            <v>720</v>
          </cell>
          <cell r="S313">
            <v>2</v>
          </cell>
          <cell r="T313">
            <v>1440</v>
          </cell>
          <cell r="U313">
            <v>52</v>
          </cell>
          <cell r="V313">
            <v>74880</v>
          </cell>
          <cell r="W313">
            <v>808.70400000000006</v>
          </cell>
          <cell r="X313">
            <v>486.71999999999997</v>
          </cell>
          <cell r="Y313">
            <v>1295.424</v>
          </cell>
          <cell r="Z313">
            <v>24</v>
          </cell>
          <cell r="AA313">
            <v>103.63392</v>
          </cell>
          <cell r="AB313">
            <v>1423.05792</v>
          </cell>
          <cell r="AC313" t="str">
            <v>SARL. Mosca Pneus</v>
          </cell>
          <cell r="AD313">
            <v>0</v>
          </cell>
          <cell r="AE313" t="str">
            <v>Rue</v>
          </cell>
          <cell r="AF313" t="str">
            <v>du Cabernet</v>
          </cell>
          <cell r="AG313" t="str">
            <v>34350</v>
          </cell>
          <cell r="AH313" t="str">
            <v>Vendres</v>
          </cell>
          <cell r="AI313">
            <v>1423.05792</v>
          </cell>
          <cell r="AJ313">
            <v>0</v>
          </cell>
          <cell r="AK313">
            <v>1423.05792</v>
          </cell>
          <cell r="AL313">
            <v>1423.05792</v>
          </cell>
          <cell r="AM313" t="str">
            <v>non</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cell r="BA313">
            <v>0</v>
          </cell>
          <cell r="BB313">
            <v>0</v>
          </cell>
          <cell r="BC313">
            <v>0</v>
          </cell>
          <cell r="BD313">
            <v>0</v>
          </cell>
          <cell r="BE313">
            <v>0</v>
          </cell>
          <cell r="BF313">
            <v>0</v>
          </cell>
          <cell r="BG313">
            <v>0</v>
          </cell>
          <cell r="BH313">
            <v>0</v>
          </cell>
          <cell r="BI313">
            <v>0</v>
          </cell>
          <cell r="BJ313">
            <v>0</v>
          </cell>
          <cell r="BK313">
            <v>0</v>
          </cell>
          <cell r="BL313">
            <v>0</v>
          </cell>
          <cell r="BM313">
            <v>2</v>
          </cell>
          <cell r="BN313">
            <v>0</v>
          </cell>
          <cell r="BO313">
            <v>0</v>
          </cell>
          <cell r="BP313">
            <v>0</v>
          </cell>
          <cell r="BQ313">
            <v>0</v>
          </cell>
          <cell r="BR313">
            <v>0</v>
          </cell>
          <cell r="BS313">
            <v>0</v>
          </cell>
          <cell r="BT313">
            <v>0</v>
          </cell>
        </row>
        <row r="314">
          <cell r="A314" t="str">
            <v>S 198</v>
          </cell>
          <cell r="B314" t="str">
            <v>Crazy-Jet</v>
          </cell>
          <cell r="C314">
            <v>3</v>
          </cell>
          <cell r="D314" t="str">
            <v>Rue</v>
          </cell>
          <cell r="E314" t="str">
            <v>du Cinsault</v>
          </cell>
          <cell r="F314" t="str">
            <v>34350</v>
          </cell>
          <cell r="G314" t="str">
            <v>Vendres</v>
          </cell>
          <cell r="H314">
            <v>0</v>
          </cell>
          <cell r="I314">
            <v>0</v>
          </cell>
          <cell r="J314">
            <v>1</v>
          </cell>
          <cell r="K314">
            <v>0</v>
          </cell>
          <cell r="L314">
            <v>0</v>
          </cell>
          <cell r="M314">
            <v>1</v>
          </cell>
          <cell r="N314">
            <v>0</v>
          </cell>
          <cell r="O314">
            <v>0</v>
          </cell>
          <cell r="P314">
            <v>0</v>
          </cell>
          <cell r="Q314">
            <v>1</v>
          </cell>
          <cell r="R314">
            <v>770</v>
          </cell>
          <cell r="S314">
            <v>2</v>
          </cell>
          <cell r="T314">
            <v>1540</v>
          </cell>
          <cell r="U314">
            <v>52</v>
          </cell>
          <cell r="V314">
            <v>80080</v>
          </cell>
          <cell r="W314">
            <v>864.86400000000003</v>
          </cell>
          <cell r="X314">
            <v>520.52</v>
          </cell>
          <cell r="Y314">
            <v>1385.384</v>
          </cell>
          <cell r="Z314">
            <v>30</v>
          </cell>
          <cell r="AA314">
            <v>110.83072</v>
          </cell>
          <cell r="AB314">
            <v>1526.2147199999999</v>
          </cell>
          <cell r="AC314" t="str">
            <v>Crazy-Jet</v>
          </cell>
          <cell r="AD314">
            <v>3</v>
          </cell>
          <cell r="AE314" t="str">
            <v>Rue</v>
          </cell>
          <cell r="AF314" t="str">
            <v>du Cinsault</v>
          </cell>
          <cell r="AG314" t="str">
            <v>34350</v>
          </cell>
          <cell r="AH314" t="str">
            <v>Vendres</v>
          </cell>
          <cell r="AI314">
            <v>1526.2147199999999</v>
          </cell>
          <cell r="AJ314">
            <v>0</v>
          </cell>
          <cell r="AK314">
            <v>1526.2147199999999</v>
          </cell>
          <cell r="AL314">
            <v>1526.2147199999999</v>
          </cell>
          <cell r="AM314" t="str">
            <v>non</v>
          </cell>
          <cell r="AN314">
            <v>0</v>
          </cell>
          <cell r="AO314">
            <v>0</v>
          </cell>
          <cell r="AP314">
            <v>0</v>
          </cell>
          <cell r="AQ314">
            <v>0</v>
          </cell>
          <cell r="AR314">
            <v>0</v>
          </cell>
          <cell r="AS314">
            <v>0</v>
          </cell>
          <cell r="AT314">
            <v>0</v>
          </cell>
          <cell r="AU314">
            <v>0</v>
          </cell>
          <cell r="AV314">
            <v>0</v>
          </cell>
          <cell r="AW314" t="str">
            <v>Monsieur PARRA Dominique</v>
          </cell>
          <cell r="AX314" t="str">
            <v>Gérant</v>
          </cell>
          <cell r="AY314" t="str">
            <v xml:space="preserve">06 77 14 39 67 </v>
          </cell>
          <cell r="AZ314">
            <v>0</v>
          </cell>
          <cell r="BA314" t="str">
            <v>emeliana34@hotmail.fr</v>
          </cell>
          <cell r="BB314">
            <v>0</v>
          </cell>
          <cell r="BC314">
            <v>0</v>
          </cell>
          <cell r="BD314">
            <v>0</v>
          </cell>
          <cell r="BE314">
            <v>0</v>
          </cell>
          <cell r="BF314">
            <v>0</v>
          </cell>
          <cell r="BG314">
            <v>0</v>
          </cell>
          <cell r="BH314">
            <v>0</v>
          </cell>
          <cell r="BI314">
            <v>0</v>
          </cell>
          <cell r="BJ314">
            <v>0</v>
          </cell>
          <cell r="BK314">
            <v>0</v>
          </cell>
          <cell r="BL314">
            <v>0</v>
          </cell>
          <cell r="BM314">
            <v>0</v>
          </cell>
          <cell r="BN314">
            <v>1</v>
          </cell>
          <cell r="BO314">
            <v>0</v>
          </cell>
          <cell r="BP314">
            <v>0</v>
          </cell>
          <cell r="BQ314">
            <v>0</v>
          </cell>
          <cell r="BR314">
            <v>0</v>
          </cell>
          <cell r="BS314">
            <v>0</v>
          </cell>
          <cell r="BT314">
            <v>0</v>
          </cell>
        </row>
        <row r="315">
          <cell r="A315" t="str">
            <v>S 199</v>
          </cell>
          <cell r="B315" t="str">
            <v>Electric Dream</v>
          </cell>
          <cell r="C315">
            <v>0</v>
          </cell>
          <cell r="D315" t="str">
            <v>Rue</v>
          </cell>
          <cell r="E315" t="str">
            <v>du Cinsault</v>
          </cell>
          <cell r="F315" t="str">
            <v>34350</v>
          </cell>
          <cell r="G315" t="str">
            <v>Vendres</v>
          </cell>
          <cell r="H315">
            <v>0</v>
          </cell>
          <cell r="I315">
            <v>0</v>
          </cell>
          <cell r="J315">
            <v>1</v>
          </cell>
          <cell r="K315">
            <v>0</v>
          </cell>
          <cell r="L315">
            <v>0</v>
          </cell>
          <cell r="M315">
            <v>1</v>
          </cell>
          <cell r="N315">
            <v>0</v>
          </cell>
          <cell r="O315">
            <v>0</v>
          </cell>
          <cell r="P315">
            <v>0</v>
          </cell>
          <cell r="Q315">
            <v>1</v>
          </cell>
          <cell r="R315">
            <v>770</v>
          </cell>
          <cell r="S315">
            <v>2</v>
          </cell>
          <cell r="T315">
            <v>1540</v>
          </cell>
          <cell r="U315">
            <v>52</v>
          </cell>
          <cell r="V315">
            <v>80080</v>
          </cell>
          <cell r="W315">
            <v>864.86400000000003</v>
          </cell>
          <cell r="X315">
            <v>520.52</v>
          </cell>
          <cell r="Y315">
            <v>1385.384</v>
          </cell>
          <cell r="Z315">
            <v>30</v>
          </cell>
          <cell r="AA315">
            <v>110.83072</v>
          </cell>
          <cell r="AB315">
            <v>1526.2147199999999</v>
          </cell>
          <cell r="AC315" t="str">
            <v>Electric Dream</v>
          </cell>
          <cell r="AD315">
            <v>0</v>
          </cell>
          <cell r="AE315" t="str">
            <v>Rue</v>
          </cell>
          <cell r="AF315" t="str">
            <v>du Cinsault</v>
          </cell>
          <cell r="AG315" t="str">
            <v>34350</v>
          </cell>
          <cell r="AH315" t="str">
            <v>Vendres</v>
          </cell>
          <cell r="AI315">
            <v>1526.2147199999999</v>
          </cell>
          <cell r="AJ315">
            <v>0</v>
          </cell>
          <cell r="AK315">
            <v>1526.2147199999999</v>
          </cell>
          <cell r="AL315">
            <v>1526.2147199999999</v>
          </cell>
          <cell r="AM315" t="str">
            <v>non</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cell r="BA315">
            <v>0</v>
          </cell>
          <cell r="BB315">
            <v>0</v>
          </cell>
          <cell r="BC315">
            <v>0</v>
          </cell>
          <cell r="BD315">
            <v>0</v>
          </cell>
          <cell r="BE315">
            <v>0</v>
          </cell>
          <cell r="BF315">
            <v>0</v>
          </cell>
          <cell r="BG315">
            <v>0</v>
          </cell>
          <cell r="BH315">
            <v>0</v>
          </cell>
          <cell r="BI315">
            <v>0</v>
          </cell>
          <cell r="BJ315">
            <v>0</v>
          </cell>
          <cell r="BK315">
            <v>0</v>
          </cell>
          <cell r="BL315">
            <v>0</v>
          </cell>
          <cell r="BM315">
            <v>0</v>
          </cell>
          <cell r="BN315">
            <v>1</v>
          </cell>
          <cell r="BO315">
            <v>0</v>
          </cell>
          <cell r="BP315">
            <v>0</v>
          </cell>
          <cell r="BQ315">
            <v>0</v>
          </cell>
          <cell r="BR315">
            <v>0</v>
          </cell>
          <cell r="BS315">
            <v>0</v>
          </cell>
          <cell r="BT315">
            <v>0</v>
          </cell>
        </row>
        <row r="316">
          <cell r="A316" t="str">
            <v>S 200.1</v>
          </cell>
          <cell r="B316" t="str">
            <v>SVIPM</v>
          </cell>
          <cell r="C316">
            <v>3</v>
          </cell>
          <cell r="D316" t="str">
            <v>Rue</v>
          </cell>
          <cell r="E316" t="str">
            <v>du Cinsault</v>
          </cell>
          <cell r="F316" t="str">
            <v>34350</v>
          </cell>
          <cell r="G316" t="str">
            <v>Vendres</v>
          </cell>
          <cell r="H316">
            <v>0</v>
          </cell>
          <cell r="I316">
            <v>0</v>
          </cell>
          <cell r="J316">
            <v>1</v>
          </cell>
          <cell r="K316">
            <v>0</v>
          </cell>
          <cell r="L316">
            <v>0</v>
          </cell>
          <cell r="M316">
            <v>1</v>
          </cell>
          <cell r="N316">
            <v>0</v>
          </cell>
          <cell r="O316">
            <v>0</v>
          </cell>
          <cell r="P316">
            <v>0</v>
          </cell>
          <cell r="Q316">
            <v>1</v>
          </cell>
          <cell r="R316">
            <v>770</v>
          </cell>
          <cell r="S316">
            <v>2</v>
          </cell>
          <cell r="T316">
            <v>1540</v>
          </cell>
          <cell r="U316">
            <v>52</v>
          </cell>
          <cell r="V316">
            <v>80080</v>
          </cell>
          <cell r="W316">
            <v>864.86400000000003</v>
          </cell>
          <cell r="X316">
            <v>520.52</v>
          </cell>
          <cell r="Y316">
            <v>1385.384</v>
          </cell>
          <cell r="Z316">
            <v>30</v>
          </cell>
          <cell r="AA316">
            <v>110.83072</v>
          </cell>
          <cell r="AB316">
            <v>1526.2147199999999</v>
          </cell>
          <cell r="AC316" t="str">
            <v>SVIPM</v>
          </cell>
          <cell r="AD316">
            <v>3</v>
          </cell>
          <cell r="AE316" t="str">
            <v>Rue</v>
          </cell>
          <cell r="AF316" t="str">
            <v>du Cinsault</v>
          </cell>
          <cell r="AG316" t="str">
            <v>34350</v>
          </cell>
          <cell r="AH316" t="str">
            <v>Vendres</v>
          </cell>
          <cell r="AI316">
            <v>1526.2147199999999</v>
          </cell>
          <cell r="AJ316">
            <v>1710</v>
          </cell>
          <cell r="AK316">
            <v>-183.78528000000006</v>
          </cell>
          <cell r="AL316">
            <v>0</v>
          </cell>
          <cell r="AM316" t="str">
            <v>non</v>
          </cell>
          <cell r="AN316">
            <v>0</v>
          </cell>
          <cell r="AO316">
            <v>0</v>
          </cell>
          <cell r="AP316">
            <v>0</v>
          </cell>
          <cell r="AQ316">
            <v>0</v>
          </cell>
          <cell r="AR316">
            <v>0</v>
          </cell>
          <cell r="AS316">
            <v>0</v>
          </cell>
          <cell r="AT316">
            <v>0</v>
          </cell>
          <cell r="AU316">
            <v>0</v>
          </cell>
          <cell r="AV316">
            <v>0</v>
          </cell>
          <cell r="AW316" t="str">
            <v>M. ESPOSITO</v>
          </cell>
          <cell r="AX316">
            <v>0</v>
          </cell>
          <cell r="AY316">
            <v>0</v>
          </cell>
          <cell r="AZ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1</v>
          </cell>
          <cell r="BO316">
            <v>0</v>
          </cell>
          <cell r="BP316">
            <v>0</v>
          </cell>
          <cell r="BQ316">
            <v>0</v>
          </cell>
          <cell r="BR316">
            <v>0</v>
          </cell>
          <cell r="BS316">
            <v>0</v>
          </cell>
          <cell r="BT316">
            <v>0</v>
          </cell>
        </row>
        <row r="317">
          <cell r="A317" t="str">
            <v>S 201</v>
          </cell>
          <cell r="B317" t="str">
            <v>SARL. Alpha-Jeux</v>
          </cell>
          <cell r="C317">
            <v>5</v>
          </cell>
          <cell r="D317" t="str">
            <v>Rue</v>
          </cell>
          <cell r="E317" t="str">
            <v>du Cinsault</v>
          </cell>
          <cell r="F317" t="str">
            <v>34350</v>
          </cell>
          <cell r="G317" t="str">
            <v>Vendres</v>
          </cell>
          <cell r="H317">
            <v>0</v>
          </cell>
          <cell r="I317">
            <v>0</v>
          </cell>
          <cell r="J317">
            <v>1</v>
          </cell>
          <cell r="K317">
            <v>0</v>
          </cell>
          <cell r="L317">
            <v>0</v>
          </cell>
          <cell r="M317">
            <v>1</v>
          </cell>
          <cell r="N317">
            <v>0</v>
          </cell>
          <cell r="O317">
            <v>0</v>
          </cell>
          <cell r="P317">
            <v>0</v>
          </cell>
          <cell r="Q317">
            <v>0</v>
          </cell>
          <cell r="R317">
            <v>0</v>
          </cell>
          <cell r="S317">
            <v>2</v>
          </cell>
          <cell r="T317">
            <v>0</v>
          </cell>
          <cell r="U317">
            <v>52</v>
          </cell>
          <cell r="V317">
            <v>0</v>
          </cell>
          <cell r="W317">
            <v>0</v>
          </cell>
          <cell r="X317">
            <v>0</v>
          </cell>
          <cell r="Y317">
            <v>0</v>
          </cell>
          <cell r="Z317">
            <v>0</v>
          </cell>
          <cell r="AA317">
            <v>0</v>
          </cell>
          <cell r="AB317">
            <v>0</v>
          </cell>
          <cell r="AC317" t="str">
            <v>SARL. Alpha-Jeux</v>
          </cell>
          <cell r="AD317">
            <v>5</v>
          </cell>
          <cell r="AE317" t="str">
            <v>Rue</v>
          </cell>
          <cell r="AF317" t="str">
            <v>du Cinsault</v>
          </cell>
          <cell r="AG317" t="str">
            <v>34350</v>
          </cell>
          <cell r="AH317" t="str">
            <v>Vendres</v>
          </cell>
          <cell r="AI317">
            <v>0</v>
          </cell>
          <cell r="AJ317">
            <v>0</v>
          </cell>
          <cell r="AK317">
            <v>0</v>
          </cell>
          <cell r="AL317">
            <v>0</v>
          </cell>
          <cell r="AM317" t="str">
            <v>non</v>
          </cell>
          <cell r="AN317">
            <v>0</v>
          </cell>
          <cell r="AO317">
            <v>0</v>
          </cell>
          <cell r="AP317">
            <v>0</v>
          </cell>
          <cell r="AQ317">
            <v>0</v>
          </cell>
          <cell r="AR317">
            <v>0</v>
          </cell>
          <cell r="AS317">
            <v>0</v>
          </cell>
          <cell r="AT317">
            <v>0</v>
          </cell>
          <cell r="AU317">
            <v>0</v>
          </cell>
          <cell r="AV317">
            <v>0</v>
          </cell>
          <cell r="AW317" t="str">
            <v>ROCH M.</v>
          </cell>
          <cell r="AX317">
            <v>0</v>
          </cell>
          <cell r="AY317" t="str">
            <v>04 67 39 60 46</v>
          </cell>
          <cell r="AZ317">
            <v>0</v>
          </cell>
          <cell r="BA317">
            <v>0</v>
          </cell>
          <cell r="BB317">
            <v>0</v>
          </cell>
          <cell r="BC317">
            <v>0</v>
          </cell>
          <cell r="BD317">
            <v>0</v>
          </cell>
          <cell r="BE317">
            <v>0</v>
          </cell>
          <cell r="BF317">
            <v>0</v>
          </cell>
          <cell r="BG317">
            <v>0</v>
          </cell>
          <cell r="BH317">
            <v>0</v>
          </cell>
          <cell r="BI317">
            <v>0</v>
          </cell>
          <cell r="BJ317">
            <v>0</v>
          </cell>
          <cell r="BK317">
            <v>0</v>
          </cell>
          <cell r="BL317">
            <v>0</v>
          </cell>
          <cell r="BM317">
            <v>0</v>
          </cell>
          <cell r="BN317">
            <v>0</v>
          </cell>
          <cell r="BO317">
            <v>0</v>
          </cell>
          <cell r="BP317">
            <v>0</v>
          </cell>
          <cell r="BQ317">
            <v>0</v>
          </cell>
          <cell r="BR317">
            <v>0</v>
          </cell>
          <cell r="BS317">
            <v>0</v>
          </cell>
          <cell r="BT317">
            <v>0</v>
          </cell>
        </row>
        <row r="318">
          <cell r="A318" t="str">
            <v>S 202</v>
          </cell>
          <cell r="B318" t="str">
            <v>Mécanique Générale Arnaud</v>
          </cell>
          <cell r="C318">
            <v>0</v>
          </cell>
          <cell r="D318" t="str">
            <v>Rue</v>
          </cell>
          <cell r="E318" t="str">
            <v>du Chardonnay</v>
          </cell>
          <cell r="F318" t="str">
            <v>34350</v>
          </cell>
          <cell r="G318" t="str">
            <v>Vendres</v>
          </cell>
          <cell r="H318">
            <v>0</v>
          </cell>
          <cell r="I318">
            <v>0</v>
          </cell>
          <cell r="J318">
            <v>1</v>
          </cell>
          <cell r="K318">
            <v>0</v>
          </cell>
          <cell r="L318">
            <v>0</v>
          </cell>
          <cell r="M318">
            <v>1</v>
          </cell>
          <cell r="N318">
            <v>0</v>
          </cell>
          <cell r="O318">
            <v>0</v>
          </cell>
          <cell r="P318">
            <v>0</v>
          </cell>
          <cell r="Q318">
            <v>0</v>
          </cell>
          <cell r="R318">
            <v>0</v>
          </cell>
          <cell r="S318">
            <v>2</v>
          </cell>
          <cell r="T318">
            <v>0</v>
          </cell>
          <cell r="U318">
            <v>52</v>
          </cell>
          <cell r="V318">
            <v>0</v>
          </cell>
          <cell r="W318">
            <v>0</v>
          </cell>
          <cell r="X318">
            <v>0</v>
          </cell>
          <cell r="Y318">
            <v>0</v>
          </cell>
          <cell r="Z318">
            <v>0</v>
          </cell>
          <cell r="AA318">
            <v>0</v>
          </cell>
          <cell r="AB318">
            <v>0</v>
          </cell>
          <cell r="AC318" t="str">
            <v>Mécanique Générale Arnaud</v>
          </cell>
          <cell r="AD318">
            <v>0</v>
          </cell>
          <cell r="AE318" t="str">
            <v>Rue</v>
          </cell>
          <cell r="AF318" t="str">
            <v>du Chardonnay</v>
          </cell>
          <cell r="AG318" t="str">
            <v>34350</v>
          </cell>
          <cell r="AH318" t="str">
            <v>Vendres</v>
          </cell>
          <cell r="AI318">
            <v>0</v>
          </cell>
          <cell r="AJ318">
            <v>0</v>
          </cell>
          <cell r="AK318">
            <v>0</v>
          </cell>
          <cell r="AL318">
            <v>0</v>
          </cell>
          <cell r="AM318" t="str">
            <v>non</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cell r="BA318">
            <v>0</v>
          </cell>
          <cell r="BB318">
            <v>0</v>
          </cell>
          <cell r="BC318">
            <v>0</v>
          </cell>
          <cell r="BD318">
            <v>0</v>
          </cell>
          <cell r="BE318">
            <v>0</v>
          </cell>
          <cell r="BF318">
            <v>0</v>
          </cell>
          <cell r="BG318">
            <v>0</v>
          </cell>
          <cell r="BH318">
            <v>0</v>
          </cell>
          <cell r="BI318">
            <v>0</v>
          </cell>
          <cell r="BJ318">
            <v>0</v>
          </cell>
          <cell r="BK318">
            <v>0</v>
          </cell>
          <cell r="BL318">
            <v>0</v>
          </cell>
          <cell r="BM318">
            <v>0</v>
          </cell>
          <cell r="BN318">
            <v>0</v>
          </cell>
          <cell r="BO318">
            <v>0</v>
          </cell>
          <cell r="BP318">
            <v>0</v>
          </cell>
          <cell r="BQ318">
            <v>0</v>
          </cell>
          <cell r="BR318">
            <v>0</v>
          </cell>
          <cell r="BS318">
            <v>0</v>
          </cell>
          <cell r="BT318">
            <v>0</v>
          </cell>
        </row>
        <row r="319">
          <cell r="A319" t="str">
            <v>S 203</v>
          </cell>
          <cell r="B319" t="str">
            <v>Marbrerie Graef</v>
          </cell>
          <cell r="C319">
            <v>0</v>
          </cell>
          <cell r="D319" t="str">
            <v>Rue</v>
          </cell>
          <cell r="E319" t="str">
            <v>du Chardonnay</v>
          </cell>
          <cell r="F319" t="str">
            <v>34350</v>
          </cell>
          <cell r="G319" t="str">
            <v>Vendres</v>
          </cell>
          <cell r="H319">
            <v>0</v>
          </cell>
          <cell r="I319">
            <v>0</v>
          </cell>
          <cell r="J319">
            <v>1</v>
          </cell>
          <cell r="K319">
            <v>0</v>
          </cell>
          <cell r="L319">
            <v>0</v>
          </cell>
          <cell r="M319">
            <v>1</v>
          </cell>
          <cell r="N319">
            <v>0</v>
          </cell>
          <cell r="O319">
            <v>0</v>
          </cell>
          <cell r="P319">
            <v>1</v>
          </cell>
          <cell r="Q319">
            <v>0</v>
          </cell>
          <cell r="R319">
            <v>360</v>
          </cell>
          <cell r="S319">
            <v>2</v>
          </cell>
          <cell r="T319">
            <v>720</v>
          </cell>
          <cell r="U319">
            <v>52</v>
          </cell>
          <cell r="V319">
            <v>37440</v>
          </cell>
          <cell r="W319">
            <v>404.35200000000003</v>
          </cell>
          <cell r="X319">
            <v>243.35999999999999</v>
          </cell>
          <cell r="Y319">
            <v>647.71199999999999</v>
          </cell>
          <cell r="Z319">
            <v>12</v>
          </cell>
          <cell r="AA319">
            <v>51.816960000000002</v>
          </cell>
          <cell r="AB319">
            <v>711.52895999999998</v>
          </cell>
          <cell r="AC319" t="str">
            <v>Marbrerie Graef</v>
          </cell>
          <cell r="AD319">
            <v>0</v>
          </cell>
          <cell r="AE319" t="str">
            <v>Rue</v>
          </cell>
          <cell r="AF319" t="str">
            <v>du Chardonnay</v>
          </cell>
          <cell r="AG319" t="str">
            <v>34350</v>
          </cell>
          <cell r="AH319" t="str">
            <v>Vendres</v>
          </cell>
          <cell r="AI319">
            <v>711.52895999999998</v>
          </cell>
          <cell r="AJ319">
            <v>0</v>
          </cell>
          <cell r="AK319">
            <v>0</v>
          </cell>
          <cell r="AL319">
            <v>0</v>
          </cell>
          <cell r="AM319" t="str">
            <v>non</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cell r="BD319">
            <v>0</v>
          </cell>
          <cell r="BE319">
            <v>0</v>
          </cell>
          <cell r="BF319">
            <v>0</v>
          </cell>
          <cell r="BG319">
            <v>0</v>
          </cell>
          <cell r="BH319">
            <v>0</v>
          </cell>
          <cell r="BI319">
            <v>0</v>
          </cell>
          <cell r="BJ319">
            <v>0</v>
          </cell>
          <cell r="BK319">
            <v>0</v>
          </cell>
          <cell r="BL319">
            <v>0</v>
          </cell>
          <cell r="BM319">
            <v>1</v>
          </cell>
          <cell r="BN319">
            <v>0</v>
          </cell>
          <cell r="BO319">
            <v>0</v>
          </cell>
          <cell r="BP319">
            <v>0</v>
          </cell>
          <cell r="BQ319">
            <v>0</v>
          </cell>
          <cell r="BR319">
            <v>0</v>
          </cell>
          <cell r="BS319">
            <v>0</v>
          </cell>
          <cell r="BT319">
            <v>0</v>
          </cell>
        </row>
        <row r="320">
          <cell r="A320" t="str">
            <v>S 204</v>
          </cell>
          <cell r="B320" t="str">
            <v>parking plage (restaurant)</v>
          </cell>
          <cell r="C320">
            <v>0</v>
          </cell>
          <cell r="D320" t="str">
            <v>Chemin</v>
          </cell>
          <cell r="E320" t="str">
            <v>des Montilles</v>
          </cell>
          <cell r="F320" t="str">
            <v>34350</v>
          </cell>
          <cell r="G320" t="str">
            <v>Vendres</v>
          </cell>
          <cell r="H320">
            <v>0</v>
          </cell>
          <cell r="I320">
            <v>0</v>
          </cell>
          <cell r="J320">
            <v>0</v>
          </cell>
          <cell r="K320">
            <v>0</v>
          </cell>
          <cell r="L320">
            <v>0</v>
          </cell>
          <cell r="M320">
            <v>0</v>
          </cell>
          <cell r="N320">
            <v>0</v>
          </cell>
          <cell r="O320">
            <v>0</v>
          </cell>
          <cell r="P320">
            <v>0</v>
          </cell>
          <cell r="Q320">
            <v>5</v>
          </cell>
          <cell r="R320">
            <v>3850</v>
          </cell>
          <cell r="S320">
            <v>0</v>
          </cell>
          <cell r="T320">
            <v>0</v>
          </cell>
          <cell r="U320">
            <v>52</v>
          </cell>
          <cell r="V320">
            <v>0</v>
          </cell>
          <cell r="W320">
            <v>0</v>
          </cell>
          <cell r="X320">
            <v>0</v>
          </cell>
          <cell r="Y320">
            <v>0</v>
          </cell>
          <cell r="Z320">
            <v>150</v>
          </cell>
          <cell r="AA320">
            <v>0</v>
          </cell>
          <cell r="AB320">
            <v>150</v>
          </cell>
          <cell r="AC320" t="str">
            <v>parking plage (restaurant)</v>
          </cell>
          <cell r="AD320">
            <v>0</v>
          </cell>
          <cell r="AE320" t="str">
            <v>Chemin</v>
          </cell>
          <cell r="AF320" t="str">
            <v>des Montilles</v>
          </cell>
          <cell r="AG320" t="str">
            <v>34350</v>
          </cell>
          <cell r="AH320" t="str">
            <v>Vendres</v>
          </cell>
          <cell r="AI320">
            <v>150</v>
          </cell>
          <cell r="AJ320">
            <v>0</v>
          </cell>
          <cell r="AK320">
            <v>0</v>
          </cell>
          <cell r="AL320">
            <v>0</v>
          </cell>
          <cell r="AM320" t="str">
            <v>non</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v>0</v>
          </cell>
          <cell r="BB320">
            <v>0</v>
          </cell>
          <cell r="BC320">
            <v>0</v>
          </cell>
          <cell r="BD320">
            <v>0</v>
          </cell>
          <cell r="BE320">
            <v>0</v>
          </cell>
          <cell r="BF320">
            <v>0</v>
          </cell>
          <cell r="BG320">
            <v>0</v>
          </cell>
          <cell r="BH320">
            <v>0</v>
          </cell>
          <cell r="BI320">
            <v>0</v>
          </cell>
          <cell r="BJ320">
            <v>0</v>
          </cell>
          <cell r="BK320">
            <v>0</v>
          </cell>
          <cell r="BL320">
            <v>0</v>
          </cell>
          <cell r="BM320">
            <v>0</v>
          </cell>
          <cell r="BN320">
            <v>5</v>
          </cell>
          <cell r="BO320">
            <v>0</v>
          </cell>
          <cell r="BP320">
            <v>0</v>
          </cell>
          <cell r="BQ320">
            <v>0</v>
          </cell>
          <cell r="BR320">
            <v>0</v>
          </cell>
          <cell r="BS320">
            <v>0</v>
          </cell>
          <cell r="BT320">
            <v>0</v>
          </cell>
        </row>
        <row r="321">
          <cell r="A321" t="str">
            <v>S 205</v>
          </cell>
          <cell r="B321" t="str">
            <v>Le Triangle (Pizzéria)</v>
          </cell>
          <cell r="C321">
            <v>0</v>
          </cell>
          <cell r="D321" t="str">
            <v>Chemin</v>
          </cell>
          <cell r="E321" t="str">
            <v>des Montilles</v>
          </cell>
          <cell r="F321" t="str">
            <v>34350</v>
          </cell>
          <cell r="G321" t="str">
            <v>Vendres</v>
          </cell>
          <cell r="H321">
            <v>1</v>
          </cell>
          <cell r="I321">
            <v>0</v>
          </cell>
          <cell r="J321">
            <v>0</v>
          </cell>
          <cell r="K321">
            <v>1</v>
          </cell>
          <cell r="L321">
            <v>0</v>
          </cell>
          <cell r="M321">
            <v>0</v>
          </cell>
          <cell r="N321">
            <v>0</v>
          </cell>
          <cell r="O321">
            <v>0</v>
          </cell>
          <cell r="P321">
            <v>1</v>
          </cell>
          <cell r="Q321">
            <v>0</v>
          </cell>
          <cell r="R321">
            <v>360</v>
          </cell>
          <cell r="S321">
            <v>2</v>
          </cell>
          <cell r="T321">
            <v>720</v>
          </cell>
          <cell r="U321">
            <v>7</v>
          </cell>
          <cell r="V321">
            <v>5040</v>
          </cell>
          <cell r="W321">
            <v>54.432000000000002</v>
          </cell>
          <cell r="X321">
            <v>32.76</v>
          </cell>
          <cell r="Y321">
            <v>87.191999999999993</v>
          </cell>
          <cell r="Z321">
            <v>0</v>
          </cell>
          <cell r="AA321">
            <v>6.9753599999999993</v>
          </cell>
          <cell r="AB321">
            <v>94.167359999999988</v>
          </cell>
          <cell r="AC321" t="str">
            <v>SARL Le Triangle</v>
          </cell>
          <cell r="AD321">
            <v>0</v>
          </cell>
          <cell r="AE321" t="str">
            <v>Chemin</v>
          </cell>
          <cell r="AF321" t="str">
            <v>des Montilles</v>
          </cell>
          <cell r="AG321" t="str">
            <v>34350</v>
          </cell>
          <cell r="AH321" t="str">
            <v>Vendres</v>
          </cell>
          <cell r="AI321">
            <v>686.07647999999995</v>
          </cell>
          <cell r="AJ321">
            <v>0</v>
          </cell>
          <cell r="AK321">
            <v>0</v>
          </cell>
          <cell r="AL321">
            <v>0</v>
          </cell>
          <cell r="AM321" t="str">
            <v>non</v>
          </cell>
          <cell r="AN321">
            <v>0</v>
          </cell>
          <cell r="AO321">
            <v>0</v>
          </cell>
          <cell r="AP321">
            <v>0</v>
          </cell>
          <cell r="AQ321">
            <v>0</v>
          </cell>
          <cell r="AR321">
            <v>0</v>
          </cell>
          <cell r="AS321">
            <v>0</v>
          </cell>
          <cell r="AT321">
            <v>48835364000011</v>
          </cell>
          <cell r="AU321">
            <v>0</v>
          </cell>
          <cell r="AV321" t="str">
            <v>Pizzéria</v>
          </cell>
          <cell r="AW321" t="str">
            <v>Madame BOUISSIERE</v>
          </cell>
          <cell r="AX321" t="str">
            <v>Gérante</v>
          </cell>
          <cell r="AY321" t="str">
            <v>06 20 59 44 18</v>
          </cell>
          <cell r="AZ321">
            <v>0</v>
          </cell>
          <cell r="BA321" t="str">
            <v>christian.bouissiere@neuf.fr</v>
          </cell>
          <cell r="BB321">
            <v>0</v>
          </cell>
          <cell r="BC321">
            <v>0</v>
          </cell>
          <cell r="BD321">
            <v>0</v>
          </cell>
          <cell r="BE321">
            <v>0</v>
          </cell>
          <cell r="BF321">
            <v>0</v>
          </cell>
          <cell r="BG321">
            <v>0</v>
          </cell>
          <cell r="BH321">
            <v>0</v>
          </cell>
          <cell r="BI321">
            <v>0</v>
          </cell>
          <cell r="BJ321">
            <v>0</v>
          </cell>
          <cell r="BK321">
            <v>0</v>
          </cell>
          <cell r="BL321">
            <v>0</v>
          </cell>
          <cell r="BM321">
            <v>1</v>
          </cell>
          <cell r="BN321">
            <v>0</v>
          </cell>
          <cell r="BO321">
            <v>0</v>
          </cell>
          <cell r="BP321">
            <v>0</v>
          </cell>
          <cell r="BQ321">
            <v>0</v>
          </cell>
          <cell r="BR321">
            <v>0</v>
          </cell>
          <cell r="BS321">
            <v>0</v>
          </cell>
          <cell r="BT321">
            <v>0</v>
          </cell>
        </row>
        <row r="322">
          <cell r="A322" t="str">
            <v>S 205</v>
          </cell>
          <cell r="B322" t="str">
            <v>Le Triangle (Pizzéria)</v>
          </cell>
          <cell r="C322">
            <v>0</v>
          </cell>
          <cell r="D322" t="str">
            <v>Chemin</v>
          </cell>
          <cell r="E322" t="str">
            <v>des Montilles</v>
          </cell>
          <cell r="F322" t="str">
            <v>34350</v>
          </cell>
          <cell r="G322" t="str">
            <v>Vendres</v>
          </cell>
          <cell r="H322">
            <v>1</v>
          </cell>
          <cell r="I322">
            <v>0</v>
          </cell>
          <cell r="J322">
            <v>1</v>
          </cell>
          <cell r="K322">
            <v>1</v>
          </cell>
          <cell r="L322">
            <v>0</v>
          </cell>
          <cell r="M322">
            <v>1</v>
          </cell>
          <cell r="N322">
            <v>0</v>
          </cell>
          <cell r="O322">
            <v>0</v>
          </cell>
          <cell r="P322">
            <v>1</v>
          </cell>
          <cell r="Q322">
            <v>0</v>
          </cell>
          <cell r="R322">
            <v>360</v>
          </cell>
          <cell r="S322">
            <v>4</v>
          </cell>
          <cell r="T322">
            <v>1440</v>
          </cell>
          <cell r="U322">
            <v>8</v>
          </cell>
          <cell r="V322">
            <v>11520</v>
          </cell>
          <cell r="W322">
            <v>124.41600000000001</v>
          </cell>
          <cell r="X322">
            <v>74.88</v>
          </cell>
          <cell r="Y322">
            <v>199.29599999999999</v>
          </cell>
          <cell r="Z322">
            <v>0</v>
          </cell>
          <cell r="AA322">
            <v>15.943680000000001</v>
          </cell>
          <cell r="AB322">
            <v>215.23967999999999</v>
          </cell>
          <cell r="AC322" t="str">
            <v>SARL Le Triangle</v>
          </cell>
          <cell r="AD322">
            <v>0</v>
          </cell>
          <cell r="AE322" t="str">
            <v>Chemin</v>
          </cell>
          <cell r="AF322" t="str">
            <v>des Montilles</v>
          </cell>
          <cell r="AG322" t="str">
            <v>34350</v>
          </cell>
          <cell r="AH322" t="str">
            <v>Vendres</v>
          </cell>
          <cell r="AJ322">
            <v>0</v>
          </cell>
          <cell r="AK322">
            <v>0</v>
          </cell>
          <cell r="AL322">
            <v>0</v>
          </cell>
          <cell r="AM322" t="str">
            <v>non</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0</v>
          </cell>
          <cell r="BK322">
            <v>0</v>
          </cell>
          <cell r="BL322">
            <v>0</v>
          </cell>
          <cell r="BM322">
            <v>1</v>
          </cell>
          <cell r="BN322">
            <v>0</v>
          </cell>
          <cell r="BO322">
            <v>0</v>
          </cell>
          <cell r="BP322">
            <v>0</v>
          </cell>
          <cell r="BQ322">
            <v>0</v>
          </cell>
          <cell r="BR322">
            <v>0</v>
          </cell>
          <cell r="BS322">
            <v>0</v>
          </cell>
          <cell r="BT322">
            <v>0</v>
          </cell>
        </row>
        <row r="323">
          <cell r="A323" t="str">
            <v>S 205</v>
          </cell>
          <cell r="B323" t="str">
            <v>Le Triangle (Pizzéria)</v>
          </cell>
          <cell r="C323">
            <v>0</v>
          </cell>
          <cell r="D323" t="str">
            <v>Chemin</v>
          </cell>
          <cell r="E323" t="str">
            <v>des Montilles</v>
          </cell>
          <cell r="F323" t="str">
            <v>34350</v>
          </cell>
          <cell r="G323" t="str">
            <v>Vendres</v>
          </cell>
          <cell r="H323">
            <v>1</v>
          </cell>
          <cell r="I323">
            <v>1</v>
          </cell>
          <cell r="J323">
            <v>1</v>
          </cell>
          <cell r="K323">
            <v>1</v>
          </cell>
          <cell r="L323">
            <v>1</v>
          </cell>
          <cell r="M323">
            <v>1</v>
          </cell>
          <cell r="N323">
            <v>1</v>
          </cell>
          <cell r="O323">
            <v>0</v>
          </cell>
          <cell r="P323">
            <v>1</v>
          </cell>
          <cell r="Q323">
            <v>0</v>
          </cell>
          <cell r="R323">
            <v>360</v>
          </cell>
          <cell r="S323">
            <v>7</v>
          </cell>
          <cell r="T323">
            <v>2520</v>
          </cell>
          <cell r="U323">
            <v>8</v>
          </cell>
          <cell r="V323">
            <v>20160</v>
          </cell>
          <cell r="W323">
            <v>217.72800000000001</v>
          </cell>
          <cell r="X323">
            <v>131.04</v>
          </cell>
          <cell r="Y323">
            <v>348.76799999999997</v>
          </cell>
          <cell r="Z323">
            <v>0</v>
          </cell>
          <cell r="AA323">
            <v>27.901439999999997</v>
          </cell>
          <cell r="AB323">
            <v>376.66943999999995</v>
          </cell>
          <cell r="AC323" t="str">
            <v>SARL Le Triangle</v>
          </cell>
          <cell r="AD323">
            <v>0</v>
          </cell>
          <cell r="AE323" t="str">
            <v>Chemin</v>
          </cell>
          <cell r="AF323" t="str">
            <v>des Montilles</v>
          </cell>
          <cell r="AG323" t="str">
            <v>34350</v>
          </cell>
          <cell r="AH323" t="str">
            <v>Vendres</v>
          </cell>
          <cell r="AJ323">
            <v>0</v>
          </cell>
          <cell r="AK323">
            <v>0</v>
          </cell>
          <cell r="AL323">
            <v>0</v>
          </cell>
          <cell r="AM323" t="str">
            <v>non</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cell r="BA323">
            <v>0</v>
          </cell>
          <cell r="BB323">
            <v>0</v>
          </cell>
          <cell r="BC323">
            <v>0</v>
          </cell>
          <cell r="BD323">
            <v>0</v>
          </cell>
          <cell r="BE323">
            <v>0</v>
          </cell>
          <cell r="BF323">
            <v>0</v>
          </cell>
          <cell r="BG323">
            <v>0</v>
          </cell>
          <cell r="BH323">
            <v>0</v>
          </cell>
          <cell r="BI323">
            <v>0</v>
          </cell>
          <cell r="BJ323">
            <v>0</v>
          </cell>
          <cell r="BK323">
            <v>0</v>
          </cell>
          <cell r="BL323">
            <v>0</v>
          </cell>
          <cell r="BM323">
            <v>1</v>
          </cell>
          <cell r="BN323">
            <v>0</v>
          </cell>
          <cell r="BO323">
            <v>0</v>
          </cell>
          <cell r="BP323">
            <v>0</v>
          </cell>
          <cell r="BQ323">
            <v>0</v>
          </cell>
          <cell r="BR323">
            <v>0</v>
          </cell>
          <cell r="BS323">
            <v>0</v>
          </cell>
          <cell r="BT323">
            <v>0</v>
          </cell>
        </row>
        <row r="324">
          <cell r="A324" t="str">
            <v>S 206</v>
          </cell>
          <cell r="B324" t="str">
            <v>Le Relais d'Oc</v>
          </cell>
          <cell r="C324">
            <v>0</v>
          </cell>
          <cell r="D324" t="str">
            <v>Chemin</v>
          </cell>
          <cell r="E324" t="str">
            <v>des Montilles</v>
          </cell>
          <cell r="F324" t="str">
            <v>34350</v>
          </cell>
          <cell r="G324" t="str">
            <v>Vendres</v>
          </cell>
          <cell r="H324">
            <v>1</v>
          </cell>
          <cell r="I324">
            <v>0</v>
          </cell>
          <cell r="J324">
            <v>0</v>
          </cell>
          <cell r="K324">
            <v>1</v>
          </cell>
          <cell r="L324">
            <v>0</v>
          </cell>
          <cell r="M324">
            <v>0</v>
          </cell>
          <cell r="N324">
            <v>0</v>
          </cell>
          <cell r="O324">
            <v>1</v>
          </cell>
          <cell r="P324">
            <v>0</v>
          </cell>
          <cell r="Q324">
            <v>0</v>
          </cell>
          <cell r="R324">
            <v>120</v>
          </cell>
          <cell r="S324">
            <v>2</v>
          </cell>
          <cell r="T324">
            <v>240</v>
          </cell>
          <cell r="U324">
            <v>6</v>
          </cell>
          <cell r="V324">
            <v>1440</v>
          </cell>
          <cell r="W324">
            <v>15.552000000000001</v>
          </cell>
          <cell r="X324">
            <v>9.36</v>
          </cell>
          <cell r="Y324">
            <v>24.911999999999999</v>
          </cell>
          <cell r="Z324">
            <v>0</v>
          </cell>
          <cell r="AA324">
            <v>1.9929600000000001</v>
          </cell>
          <cell r="AB324">
            <v>26.904959999999999</v>
          </cell>
          <cell r="AC324" t="str">
            <v>Le Relais d'Oc</v>
          </cell>
          <cell r="AD324">
            <v>0</v>
          </cell>
          <cell r="AE324" t="str">
            <v>Chemin</v>
          </cell>
          <cell r="AF324" t="str">
            <v>des Montilles</v>
          </cell>
          <cell r="AG324" t="str">
            <v>34350</v>
          </cell>
          <cell r="AH324" t="str">
            <v>Vendres</v>
          </cell>
          <cell r="AI324">
            <v>3914.98848</v>
          </cell>
          <cell r="AJ324">
            <v>0</v>
          </cell>
          <cell r="AK324">
            <v>0</v>
          </cell>
          <cell r="AL324">
            <v>0</v>
          </cell>
          <cell r="AM324" t="str">
            <v>non</v>
          </cell>
          <cell r="AN324">
            <v>0</v>
          </cell>
          <cell r="AO324">
            <v>0</v>
          </cell>
          <cell r="AP324">
            <v>0</v>
          </cell>
          <cell r="AQ324">
            <v>0</v>
          </cell>
          <cell r="AR324">
            <v>0</v>
          </cell>
          <cell r="AS324">
            <v>0</v>
          </cell>
          <cell r="AT324">
            <v>38815659800012</v>
          </cell>
          <cell r="AU324">
            <v>0</v>
          </cell>
          <cell r="AV324" t="str">
            <v>Alimentation</v>
          </cell>
          <cell r="AW324" t="str">
            <v>Madame QUITILLA</v>
          </cell>
          <cell r="AX324" t="str">
            <v>Gérante</v>
          </cell>
          <cell r="AY324" t="str">
            <v>04 67 37 32 04</v>
          </cell>
          <cell r="AZ324">
            <v>0</v>
          </cell>
          <cell r="BA324" t="str">
            <v>quintillacorinne@hotmail.fr</v>
          </cell>
          <cell r="BB324">
            <v>0</v>
          </cell>
          <cell r="BC324">
            <v>0</v>
          </cell>
          <cell r="BD324">
            <v>0</v>
          </cell>
          <cell r="BE324">
            <v>0</v>
          </cell>
          <cell r="BF324">
            <v>0</v>
          </cell>
          <cell r="BG324">
            <v>0</v>
          </cell>
          <cell r="BH324">
            <v>0</v>
          </cell>
          <cell r="BI324">
            <v>0</v>
          </cell>
          <cell r="BJ324">
            <v>0</v>
          </cell>
          <cell r="BK324">
            <v>0</v>
          </cell>
          <cell r="BL324">
            <v>1</v>
          </cell>
          <cell r="BM324">
            <v>0</v>
          </cell>
          <cell r="BN324">
            <v>0</v>
          </cell>
          <cell r="BO324">
            <v>0</v>
          </cell>
          <cell r="BP324">
            <v>0</v>
          </cell>
          <cell r="BQ324">
            <v>0</v>
          </cell>
          <cell r="BR324">
            <v>0</v>
          </cell>
          <cell r="BS324">
            <v>0</v>
          </cell>
          <cell r="BT324">
            <v>0</v>
          </cell>
        </row>
        <row r="325">
          <cell r="A325" t="str">
            <v>S 206</v>
          </cell>
          <cell r="B325" t="str">
            <v>Le Relais d'Oc</v>
          </cell>
          <cell r="C325">
            <v>0</v>
          </cell>
          <cell r="D325" t="str">
            <v>Chemin</v>
          </cell>
          <cell r="E325" t="str">
            <v>des Montilles</v>
          </cell>
          <cell r="F325" t="str">
            <v>34350</v>
          </cell>
          <cell r="G325" t="str">
            <v>Vendres</v>
          </cell>
          <cell r="H325">
            <v>1</v>
          </cell>
          <cell r="I325">
            <v>0</v>
          </cell>
          <cell r="J325">
            <v>1</v>
          </cell>
          <cell r="K325">
            <v>1</v>
          </cell>
          <cell r="L325">
            <v>0</v>
          </cell>
          <cell r="M325">
            <v>1</v>
          </cell>
          <cell r="N325">
            <v>0</v>
          </cell>
          <cell r="O325">
            <v>0</v>
          </cell>
          <cell r="P325">
            <v>0</v>
          </cell>
          <cell r="Q325">
            <v>3</v>
          </cell>
          <cell r="R325">
            <v>2310</v>
          </cell>
          <cell r="S325">
            <v>4</v>
          </cell>
          <cell r="T325">
            <v>9240</v>
          </cell>
          <cell r="U325">
            <v>8</v>
          </cell>
          <cell r="V325">
            <v>73920</v>
          </cell>
          <cell r="W325">
            <v>798.33600000000001</v>
          </cell>
          <cell r="X325">
            <v>480.47999999999996</v>
          </cell>
          <cell r="Y325">
            <v>1278.816</v>
          </cell>
          <cell r="Z325">
            <v>90</v>
          </cell>
          <cell r="AA325">
            <v>102.30528000000001</v>
          </cell>
          <cell r="AB325">
            <v>1471.1212800000001</v>
          </cell>
          <cell r="AC325" t="str">
            <v>Le Relais d'Oc</v>
          </cell>
          <cell r="AD325">
            <v>0</v>
          </cell>
          <cell r="AE325" t="str">
            <v>Chemin</v>
          </cell>
          <cell r="AF325" t="str">
            <v>des Montilles</v>
          </cell>
          <cell r="AG325" t="str">
            <v>34350</v>
          </cell>
          <cell r="AH325" t="str">
            <v>Vendres</v>
          </cell>
          <cell r="AJ325">
            <v>0</v>
          </cell>
          <cell r="AK325">
            <v>0</v>
          </cell>
          <cell r="AL325">
            <v>0</v>
          </cell>
          <cell r="AM325" t="str">
            <v>non</v>
          </cell>
          <cell r="AN325">
            <v>0</v>
          </cell>
          <cell r="AO325">
            <v>0</v>
          </cell>
          <cell r="AP325">
            <v>0</v>
          </cell>
          <cell r="AQ325">
            <v>0</v>
          </cell>
          <cell r="AR325">
            <v>0</v>
          </cell>
          <cell r="AS325">
            <v>0</v>
          </cell>
          <cell r="AT325">
            <v>0</v>
          </cell>
          <cell r="AU325">
            <v>0</v>
          </cell>
          <cell r="AV325">
            <v>0</v>
          </cell>
          <cell r="AW325">
            <v>0</v>
          </cell>
          <cell r="AX325">
            <v>0</v>
          </cell>
          <cell r="AY325">
            <v>0</v>
          </cell>
          <cell r="AZ325">
            <v>0</v>
          </cell>
          <cell r="BA325">
            <v>0</v>
          </cell>
          <cell r="BB325">
            <v>0</v>
          </cell>
          <cell r="BC325">
            <v>0</v>
          </cell>
          <cell r="BD325">
            <v>0</v>
          </cell>
          <cell r="BE325">
            <v>0</v>
          </cell>
          <cell r="BF325">
            <v>0</v>
          </cell>
          <cell r="BG325">
            <v>0</v>
          </cell>
          <cell r="BH325">
            <v>0</v>
          </cell>
          <cell r="BI325">
            <v>0</v>
          </cell>
          <cell r="BJ325">
            <v>0</v>
          </cell>
          <cell r="BK325">
            <v>0</v>
          </cell>
          <cell r="BL325">
            <v>0</v>
          </cell>
          <cell r="BM325">
            <v>0</v>
          </cell>
          <cell r="BN325">
            <v>3</v>
          </cell>
          <cell r="BO325">
            <v>0</v>
          </cell>
          <cell r="BP325">
            <v>0</v>
          </cell>
          <cell r="BQ325">
            <v>0</v>
          </cell>
          <cell r="BR325">
            <v>0</v>
          </cell>
          <cell r="BS325">
            <v>0</v>
          </cell>
          <cell r="BT325">
            <v>0</v>
          </cell>
        </row>
        <row r="326">
          <cell r="A326" t="str">
            <v>S 206</v>
          </cell>
          <cell r="B326" t="str">
            <v>Le Relais d'Oc</v>
          </cell>
          <cell r="C326">
            <v>0</v>
          </cell>
          <cell r="D326" t="str">
            <v>Chemin</v>
          </cell>
          <cell r="E326" t="str">
            <v>des Montilles</v>
          </cell>
          <cell r="F326" t="str">
            <v>34350</v>
          </cell>
          <cell r="G326" t="str">
            <v>Vendres</v>
          </cell>
          <cell r="H326">
            <v>1</v>
          </cell>
          <cell r="I326">
            <v>1</v>
          </cell>
          <cell r="J326">
            <v>1</v>
          </cell>
          <cell r="K326">
            <v>1</v>
          </cell>
          <cell r="L326">
            <v>1</v>
          </cell>
          <cell r="M326">
            <v>1</v>
          </cell>
          <cell r="N326">
            <v>1</v>
          </cell>
          <cell r="O326">
            <v>0</v>
          </cell>
          <cell r="P326">
            <v>0</v>
          </cell>
          <cell r="Q326">
            <v>3</v>
          </cell>
          <cell r="R326">
            <v>2310</v>
          </cell>
          <cell r="S326">
            <v>7</v>
          </cell>
          <cell r="T326">
            <v>16170</v>
          </cell>
          <cell r="U326">
            <v>8</v>
          </cell>
          <cell r="V326">
            <v>129360</v>
          </cell>
          <cell r="W326">
            <v>1397.088</v>
          </cell>
          <cell r="X326">
            <v>840.83999999999992</v>
          </cell>
          <cell r="Y326">
            <v>2237.9279999999999</v>
          </cell>
          <cell r="Z326">
            <v>0</v>
          </cell>
          <cell r="AA326">
            <v>179.03423999999998</v>
          </cell>
          <cell r="AB326">
            <v>2416.9622399999998</v>
          </cell>
          <cell r="AC326" t="str">
            <v>Le Relais d'Oc</v>
          </cell>
          <cell r="AD326">
            <v>0</v>
          </cell>
          <cell r="AE326" t="str">
            <v>Chemin</v>
          </cell>
          <cell r="AF326" t="str">
            <v>des Montilles</v>
          </cell>
          <cell r="AG326" t="str">
            <v>34350</v>
          </cell>
          <cell r="AH326" t="str">
            <v>Vendres</v>
          </cell>
          <cell r="AJ326">
            <v>0</v>
          </cell>
          <cell r="AK326">
            <v>0</v>
          </cell>
          <cell r="AL326">
            <v>0</v>
          </cell>
          <cell r="AM326" t="str">
            <v>non</v>
          </cell>
          <cell r="AN326">
            <v>0</v>
          </cell>
          <cell r="AO326">
            <v>0</v>
          </cell>
          <cell r="AP326">
            <v>0</v>
          </cell>
          <cell r="AQ326">
            <v>0</v>
          </cell>
          <cell r="AR326">
            <v>0</v>
          </cell>
          <cell r="AS326">
            <v>0</v>
          </cell>
          <cell r="AT326">
            <v>0</v>
          </cell>
          <cell r="AU326">
            <v>0</v>
          </cell>
          <cell r="AV326">
            <v>0</v>
          </cell>
          <cell r="AW326">
            <v>0</v>
          </cell>
          <cell r="AX326">
            <v>0</v>
          </cell>
          <cell r="AY326">
            <v>0</v>
          </cell>
          <cell r="AZ326">
            <v>0</v>
          </cell>
          <cell r="BA326">
            <v>0</v>
          </cell>
          <cell r="BB326">
            <v>0</v>
          </cell>
          <cell r="BC326">
            <v>0</v>
          </cell>
          <cell r="BD326">
            <v>0</v>
          </cell>
          <cell r="BE326">
            <v>0</v>
          </cell>
          <cell r="BF326">
            <v>0</v>
          </cell>
          <cell r="BG326">
            <v>0</v>
          </cell>
          <cell r="BH326">
            <v>0</v>
          </cell>
          <cell r="BI326">
            <v>0</v>
          </cell>
          <cell r="BJ326">
            <v>0</v>
          </cell>
          <cell r="BK326">
            <v>0</v>
          </cell>
          <cell r="BL326">
            <v>0</v>
          </cell>
          <cell r="BM326">
            <v>0</v>
          </cell>
          <cell r="BN326">
            <v>3</v>
          </cell>
          <cell r="BO326">
            <v>0</v>
          </cell>
          <cell r="BP326">
            <v>0</v>
          </cell>
          <cell r="BQ326">
            <v>0</v>
          </cell>
          <cell r="BR326">
            <v>0</v>
          </cell>
          <cell r="BS326">
            <v>0</v>
          </cell>
          <cell r="BT326">
            <v>0</v>
          </cell>
        </row>
        <row r="327">
          <cell r="A327" t="str">
            <v>S 207.1</v>
          </cell>
          <cell r="B327" t="str">
            <v>Culture Marine (coquillages)</v>
          </cell>
          <cell r="C327">
            <v>0</v>
          </cell>
          <cell r="D327" t="str">
            <v xml:space="preserve">Pointe </v>
          </cell>
          <cell r="E327" t="str">
            <v>du Chichoulet</v>
          </cell>
          <cell r="F327">
            <v>34350</v>
          </cell>
          <cell r="G327" t="str">
            <v>Vendres</v>
          </cell>
          <cell r="H327">
            <v>1</v>
          </cell>
          <cell r="I327">
            <v>0</v>
          </cell>
          <cell r="J327">
            <v>0</v>
          </cell>
          <cell r="K327">
            <v>1</v>
          </cell>
          <cell r="L327">
            <v>0</v>
          </cell>
          <cell r="M327">
            <v>0</v>
          </cell>
          <cell r="N327">
            <v>0</v>
          </cell>
          <cell r="O327">
            <v>0</v>
          </cell>
          <cell r="P327">
            <v>0</v>
          </cell>
          <cell r="Q327">
            <v>1</v>
          </cell>
          <cell r="R327">
            <v>770</v>
          </cell>
          <cell r="S327">
            <v>2</v>
          </cell>
          <cell r="T327">
            <v>1540</v>
          </cell>
          <cell r="U327">
            <v>34</v>
          </cell>
          <cell r="V327">
            <v>52360</v>
          </cell>
          <cell r="W327">
            <v>565.48800000000006</v>
          </cell>
          <cell r="X327">
            <v>340.34</v>
          </cell>
          <cell r="Y327">
            <v>905.82799999999997</v>
          </cell>
          <cell r="Z327">
            <v>30</v>
          </cell>
          <cell r="AA327">
            <v>72.466239999999999</v>
          </cell>
          <cell r="AB327">
            <v>1008.2942399999999</v>
          </cell>
          <cell r="AC327" t="str">
            <v>Culture Marine (coquillages)</v>
          </cell>
          <cell r="AD327">
            <v>0</v>
          </cell>
          <cell r="AE327" t="str">
            <v xml:space="preserve">Pointe </v>
          </cell>
          <cell r="AF327" t="str">
            <v>du Chichoulet</v>
          </cell>
          <cell r="AG327">
            <v>34350</v>
          </cell>
          <cell r="AH327" t="str">
            <v>Vendres</v>
          </cell>
          <cell r="AI327">
            <v>4060.7236800000001</v>
          </cell>
          <cell r="AJ327">
            <v>241</v>
          </cell>
          <cell r="AK327">
            <v>3819.7236800000001</v>
          </cell>
          <cell r="AL327">
            <v>3819.7236800000001</v>
          </cell>
          <cell r="AM327" t="str">
            <v>non</v>
          </cell>
          <cell r="AN327">
            <v>0</v>
          </cell>
          <cell r="AO327">
            <v>0</v>
          </cell>
          <cell r="AP327">
            <v>0</v>
          </cell>
          <cell r="AQ327">
            <v>0</v>
          </cell>
          <cell r="AR327">
            <v>0</v>
          </cell>
          <cell r="AS327" t="str">
            <v>4723Z</v>
          </cell>
          <cell r="AT327">
            <v>39938042700019</v>
          </cell>
          <cell r="AU327">
            <v>0</v>
          </cell>
          <cell r="AV327" t="str">
            <v>vente de coquillages</v>
          </cell>
          <cell r="AW327" t="str">
            <v>Messieurs BLANC Thierry et MOLINIER Claude</v>
          </cell>
          <cell r="AX327" t="str">
            <v>Associés</v>
          </cell>
          <cell r="AY327" t="str">
            <v>04 67 37 53 22</v>
          </cell>
          <cell r="AZ327" t="str">
            <v>04 67 37 55 43</v>
          </cell>
          <cell r="BA327" t="str">
            <v>informations@culturemarine.fr</v>
          </cell>
          <cell r="BB327">
            <v>0</v>
          </cell>
          <cell r="BC327">
            <v>0</v>
          </cell>
          <cell r="BD327">
            <v>0</v>
          </cell>
          <cell r="BE327">
            <v>0</v>
          </cell>
          <cell r="BF327">
            <v>0</v>
          </cell>
          <cell r="BG327">
            <v>0</v>
          </cell>
          <cell r="BH327">
            <v>0</v>
          </cell>
          <cell r="BI327">
            <v>0</v>
          </cell>
          <cell r="BJ327">
            <v>0</v>
          </cell>
          <cell r="BK327">
            <v>0</v>
          </cell>
          <cell r="BL327">
            <v>0</v>
          </cell>
          <cell r="BM327">
            <v>0</v>
          </cell>
          <cell r="BN327">
            <v>1</v>
          </cell>
          <cell r="BO327">
            <v>0</v>
          </cell>
          <cell r="BP327">
            <v>0</v>
          </cell>
          <cell r="BQ327">
            <v>0</v>
          </cell>
          <cell r="BR327">
            <v>0</v>
          </cell>
          <cell r="BS327">
            <v>0</v>
          </cell>
          <cell r="BT327">
            <v>0</v>
          </cell>
        </row>
        <row r="328">
          <cell r="A328" t="str">
            <v>S 207.1</v>
          </cell>
          <cell r="B328" t="str">
            <v>Culture Marine (coquillages)</v>
          </cell>
          <cell r="C328">
            <v>0</v>
          </cell>
          <cell r="D328" t="str">
            <v xml:space="preserve">Pointe </v>
          </cell>
          <cell r="E328" t="str">
            <v>du Chichoulet</v>
          </cell>
          <cell r="F328">
            <v>34350</v>
          </cell>
          <cell r="G328" t="str">
            <v>Vendres</v>
          </cell>
          <cell r="H328">
            <v>1</v>
          </cell>
          <cell r="I328">
            <v>0</v>
          </cell>
          <cell r="J328">
            <v>1</v>
          </cell>
          <cell r="K328">
            <v>1</v>
          </cell>
          <cell r="L328">
            <v>0</v>
          </cell>
          <cell r="M328">
            <v>1</v>
          </cell>
          <cell r="N328">
            <v>0</v>
          </cell>
          <cell r="O328">
            <v>0</v>
          </cell>
          <cell r="P328">
            <v>0</v>
          </cell>
          <cell r="Q328">
            <v>1</v>
          </cell>
          <cell r="R328">
            <v>770</v>
          </cell>
          <cell r="S328">
            <v>4</v>
          </cell>
          <cell r="T328">
            <v>3080</v>
          </cell>
          <cell r="U328">
            <v>10</v>
          </cell>
          <cell r="V328">
            <v>30800</v>
          </cell>
          <cell r="W328">
            <v>332.64000000000004</v>
          </cell>
          <cell r="X328">
            <v>200.2</v>
          </cell>
          <cell r="Y328">
            <v>532.84</v>
          </cell>
          <cell r="Z328">
            <v>0</v>
          </cell>
          <cell r="AA328">
            <v>42.627200000000002</v>
          </cell>
          <cell r="AB328">
            <v>575.46720000000005</v>
          </cell>
          <cell r="AC328" t="str">
            <v>Culture Marine (coquillages)</v>
          </cell>
          <cell r="AD328">
            <v>0</v>
          </cell>
          <cell r="AE328" t="str">
            <v xml:space="preserve">Pointe </v>
          </cell>
          <cell r="AF328" t="str">
            <v>du Chichoulet</v>
          </cell>
          <cell r="AG328">
            <v>34350</v>
          </cell>
          <cell r="AH328" t="str">
            <v>Vendres</v>
          </cell>
          <cell r="AJ328">
            <v>0</v>
          </cell>
          <cell r="AK328">
            <v>0</v>
          </cell>
          <cell r="AL328">
            <v>0</v>
          </cell>
          <cell r="AM328" t="str">
            <v>non</v>
          </cell>
          <cell r="AN328">
            <v>0</v>
          </cell>
          <cell r="AO328">
            <v>0</v>
          </cell>
          <cell r="AP328">
            <v>0</v>
          </cell>
          <cell r="AQ328">
            <v>0</v>
          </cell>
          <cell r="AR328">
            <v>0</v>
          </cell>
          <cell r="AS328">
            <v>0</v>
          </cell>
          <cell r="AT328">
            <v>0</v>
          </cell>
          <cell r="AU328">
            <v>0</v>
          </cell>
          <cell r="AV328" t="str">
            <v>vente de coquillages</v>
          </cell>
          <cell r="AW328" t="str">
            <v>Messieurs BLANC Thierry et MOLINIER Claude</v>
          </cell>
          <cell r="AX328">
            <v>0</v>
          </cell>
          <cell r="AY328" t="str">
            <v>04 67 37 53 22</v>
          </cell>
          <cell r="AZ328" t="str">
            <v>04 67 37 55 43</v>
          </cell>
          <cell r="BA328" t="str">
            <v>informations@culturemarine.fr</v>
          </cell>
          <cell r="BB328">
            <v>0</v>
          </cell>
          <cell r="BC328">
            <v>0</v>
          </cell>
          <cell r="BD328">
            <v>0</v>
          </cell>
          <cell r="BE328">
            <v>0</v>
          </cell>
          <cell r="BF328">
            <v>0</v>
          </cell>
          <cell r="BG328">
            <v>0</v>
          </cell>
          <cell r="BH328">
            <v>0</v>
          </cell>
          <cell r="BI328">
            <v>0</v>
          </cell>
          <cell r="BJ328">
            <v>0</v>
          </cell>
          <cell r="BK328">
            <v>0</v>
          </cell>
          <cell r="BL328">
            <v>0</v>
          </cell>
          <cell r="BM328">
            <v>0</v>
          </cell>
          <cell r="BN328">
            <v>1</v>
          </cell>
          <cell r="BO328">
            <v>0</v>
          </cell>
          <cell r="BP328">
            <v>0</v>
          </cell>
          <cell r="BQ328">
            <v>0</v>
          </cell>
          <cell r="BR328">
            <v>0</v>
          </cell>
          <cell r="BS328">
            <v>0</v>
          </cell>
          <cell r="BT328">
            <v>0</v>
          </cell>
        </row>
        <row r="329">
          <cell r="A329" t="str">
            <v>S 207.1</v>
          </cell>
          <cell r="B329" t="str">
            <v>Culture Marine (coquillages)</v>
          </cell>
          <cell r="C329">
            <v>0</v>
          </cell>
          <cell r="D329" t="str">
            <v xml:space="preserve">Pointe </v>
          </cell>
          <cell r="E329" t="str">
            <v>du Chichoulet</v>
          </cell>
          <cell r="F329">
            <v>34350</v>
          </cell>
          <cell r="G329" t="str">
            <v>Vendres</v>
          </cell>
          <cell r="H329">
            <v>1</v>
          </cell>
          <cell r="I329">
            <v>1</v>
          </cell>
          <cell r="J329">
            <v>1</v>
          </cell>
          <cell r="K329">
            <v>1</v>
          </cell>
          <cell r="L329">
            <v>1</v>
          </cell>
          <cell r="M329">
            <v>1</v>
          </cell>
          <cell r="N329">
            <v>1</v>
          </cell>
          <cell r="O329">
            <v>0</v>
          </cell>
          <cell r="P329">
            <v>0</v>
          </cell>
          <cell r="Q329">
            <v>3</v>
          </cell>
          <cell r="R329">
            <v>2310</v>
          </cell>
          <cell r="S329">
            <v>7</v>
          </cell>
          <cell r="T329">
            <v>16170</v>
          </cell>
          <cell r="U329">
            <v>8</v>
          </cell>
          <cell r="V329">
            <v>129360</v>
          </cell>
          <cell r="W329">
            <v>1397.088</v>
          </cell>
          <cell r="X329">
            <v>840.83999999999992</v>
          </cell>
          <cell r="Y329">
            <v>2237.9279999999999</v>
          </cell>
          <cell r="Z329">
            <v>60</v>
          </cell>
          <cell r="AA329">
            <v>179.03423999999998</v>
          </cell>
          <cell r="AB329">
            <v>2476.9622399999998</v>
          </cell>
          <cell r="AC329" t="str">
            <v>Culture Marine (coquillages)</v>
          </cell>
          <cell r="AD329">
            <v>0</v>
          </cell>
          <cell r="AE329" t="str">
            <v xml:space="preserve">Pointe </v>
          </cell>
          <cell r="AF329" t="str">
            <v>du Chichoulet</v>
          </cell>
          <cell r="AG329">
            <v>34350</v>
          </cell>
          <cell r="AH329" t="str">
            <v>Vendres</v>
          </cell>
          <cell r="AJ329">
            <v>0</v>
          </cell>
          <cell r="AK329">
            <v>0</v>
          </cell>
          <cell r="AL329">
            <v>0</v>
          </cell>
          <cell r="AM329" t="str">
            <v>non</v>
          </cell>
          <cell r="AN329">
            <v>0</v>
          </cell>
          <cell r="AO329">
            <v>0</v>
          </cell>
          <cell r="AP329">
            <v>0</v>
          </cell>
          <cell r="AQ329">
            <v>0</v>
          </cell>
          <cell r="AR329">
            <v>0</v>
          </cell>
          <cell r="AS329">
            <v>0</v>
          </cell>
          <cell r="AT329">
            <v>0</v>
          </cell>
          <cell r="AU329">
            <v>0</v>
          </cell>
          <cell r="AV329" t="str">
            <v>vente de coquillages</v>
          </cell>
          <cell r="AW329" t="str">
            <v>Messieurs BLANC Thierry et MOLINIER Claude</v>
          </cell>
          <cell r="AX329">
            <v>0</v>
          </cell>
          <cell r="AY329" t="str">
            <v>04 67 37 53 22</v>
          </cell>
          <cell r="AZ329" t="str">
            <v>04 67 37 55 43</v>
          </cell>
          <cell r="BA329" t="str">
            <v>informations@culturemarine.fr</v>
          </cell>
          <cell r="BB329">
            <v>0</v>
          </cell>
          <cell r="BC329">
            <v>0</v>
          </cell>
          <cell r="BD329">
            <v>0</v>
          </cell>
          <cell r="BE329">
            <v>0</v>
          </cell>
          <cell r="BF329">
            <v>0</v>
          </cell>
          <cell r="BG329">
            <v>0</v>
          </cell>
          <cell r="BH329">
            <v>0</v>
          </cell>
          <cell r="BI329">
            <v>0</v>
          </cell>
          <cell r="BJ329">
            <v>0</v>
          </cell>
          <cell r="BK329">
            <v>0</v>
          </cell>
          <cell r="BL329">
            <v>0</v>
          </cell>
          <cell r="BM329">
            <v>0</v>
          </cell>
          <cell r="BN329">
            <v>3</v>
          </cell>
          <cell r="BO329">
            <v>0</v>
          </cell>
          <cell r="BP329">
            <v>0</v>
          </cell>
          <cell r="BQ329">
            <v>0</v>
          </cell>
          <cell r="BR329">
            <v>0</v>
          </cell>
          <cell r="BS329">
            <v>0</v>
          </cell>
          <cell r="BT329">
            <v>0</v>
          </cell>
        </row>
        <row r="330">
          <cell r="A330" t="str">
            <v>S 207.1</v>
          </cell>
          <cell r="B330" t="str">
            <v>La Table du Pêcheur</v>
          </cell>
          <cell r="C330">
            <v>0</v>
          </cell>
          <cell r="D330" t="str">
            <v xml:space="preserve">Pointe </v>
          </cell>
          <cell r="E330" t="str">
            <v>du Chichoulet</v>
          </cell>
          <cell r="F330">
            <v>34350</v>
          </cell>
          <cell r="G330" t="str">
            <v>Vendres</v>
          </cell>
          <cell r="H330">
            <v>1</v>
          </cell>
          <cell r="I330">
            <v>1</v>
          </cell>
          <cell r="J330">
            <v>1</v>
          </cell>
          <cell r="K330">
            <v>1</v>
          </cell>
          <cell r="L330">
            <v>1</v>
          </cell>
          <cell r="M330">
            <v>1</v>
          </cell>
          <cell r="N330">
            <v>1</v>
          </cell>
          <cell r="O330">
            <v>0</v>
          </cell>
          <cell r="P330">
            <v>0</v>
          </cell>
          <cell r="Q330">
            <v>0</v>
          </cell>
          <cell r="R330">
            <v>0</v>
          </cell>
          <cell r="S330">
            <v>7</v>
          </cell>
          <cell r="T330">
            <v>0</v>
          </cell>
          <cell r="U330">
            <v>8</v>
          </cell>
          <cell r="V330">
            <v>0</v>
          </cell>
          <cell r="W330">
            <v>0</v>
          </cell>
          <cell r="X330">
            <v>0</v>
          </cell>
          <cell r="Y330">
            <v>0</v>
          </cell>
          <cell r="Z330">
            <v>0</v>
          </cell>
          <cell r="AA330">
            <v>0</v>
          </cell>
          <cell r="AB330">
            <v>0</v>
          </cell>
          <cell r="AC330" t="str">
            <v>La Table du Pêcheur</v>
          </cell>
          <cell r="AD330">
            <v>0</v>
          </cell>
          <cell r="AE330" t="str">
            <v xml:space="preserve">Pointe </v>
          </cell>
          <cell r="AF330" t="str">
            <v>du Chichoulet</v>
          </cell>
          <cell r="AG330">
            <v>34350</v>
          </cell>
          <cell r="AH330" t="str">
            <v>Vendres</v>
          </cell>
          <cell r="AJ330">
            <v>0</v>
          </cell>
          <cell r="AK330">
            <v>0</v>
          </cell>
          <cell r="AL330">
            <v>0</v>
          </cell>
          <cell r="AM330" t="str">
            <v>non</v>
          </cell>
          <cell r="AN330">
            <v>0</v>
          </cell>
          <cell r="AO330">
            <v>0</v>
          </cell>
          <cell r="AP330">
            <v>0</v>
          </cell>
          <cell r="AQ330">
            <v>0</v>
          </cell>
          <cell r="AR330">
            <v>0</v>
          </cell>
          <cell r="AS330">
            <v>0</v>
          </cell>
          <cell r="AT330">
            <v>0</v>
          </cell>
          <cell r="AU330">
            <v>0</v>
          </cell>
          <cell r="AV330" t="str">
            <v>Restaurant</v>
          </cell>
          <cell r="AW330" t="str">
            <v>Messieurs BLANC Thierry et MOLINIER Claude</v>
          </cell>
          <cell r="AX330">
            <v>0</v>
          </cell>
          <cell r="AY330" t="str">
            <v>04 67 37 12 38</v>
          </cell>
          <cell r="AZ330">
            <v>0</v>
          </cell>
          <cell r="BA330">
            <v>0</v>
          </cell>
          <cell r="BB330">
            <v>0</v>
          </cell>
          <cell r="BC330">
            <v>0</v>
          </cell>
          <cell r="BD330">
            <v>0</v>
          </cell>
          <cell r="BE330">
            <v>0</v>
          </cell>
          <cell r="BF330">
            <v>0</v>
          </cell>
          <cell r="BG330">
            <v>0</v>
          </cell>
          <cell r="BH330">
            <v>0</v>
          </cell>
          <cell r="BI330">
            <v>0</v>
          </cell>
          <cell r="BJ330">
            <v>0</v>
          </cell>
          <cell r="BK330">
            <v>0</v>
          </cell>
          <cell r="BL330">
            <v>0</v>
          </cell>
          <cell r="BM330">
            <v>0</v>
          </cell>
          <cell r="BN330">
            <v>0</v>
          </cell>
          <cell r="BO330">
            <v>0</v>
          </cell>
          <cell r="BP330">
            <v>0</v>
          </cell>
          <cell r="BQ330">
            <v>0</v>
          </cell>
          <cell r="BR330">
            <v>0</v>
          </cell>
          <cell r="BS330">
            <v>0</v>
          </cell>
          <cell r="BT330">
            <v>0</v>
          </cell>
        </row>
        <row r="331">
          <cell r="A331" t="str">
            <v>S 208</v>
          </cell>
          <cell r="B331" t="str">
            <v>Occitanie Coquillages</v>
          </cell>
          <cell r="C331">
            <v>0</v>
          </cell>
          <cell r="D331" t="str">
            <v xml:space="preserve">Pointe </v>
          </cell>
          <cell r="E331" t="str">
            <v>du Chichoulet</v>
          </cell>
          <cell r="F331">
            <v>34350</v>
          </cell>
          <cell r="G331" t="str">
            <v>Vendres</v>
          </cell>
          <cell r="H331">
            <v>1</v>
          </cell>
          <cell r="I331">
            <v>0</v>
          </cell>
          <cell r="J331">
            <v>0</v>
          </cell>
          <cell r="K331">
            <v>1</v>
          </cell>
          <cell r="L331">
            <v>0</v>
          </cell>
          <cell r="M331">
            <v>0</v>
          </cell>
          <cell r="N331">
            <v>0</v>
          </cell>
          <cell r="O331">
            <v>0</v>
          </cell>
          <cell r="P331">
            <v>0</v>
          </cell>
          <cell r="Q331">
            <v>1</v>
          </cell>
          <cell r="R331">
            <v>770</v>
          </cell>
          <cell r="S331">
            <v>2</v>
          </cell>
          <cell r="T331">
            <v>1540</v>
          </cell>
          <cell r="U331">
            <v>34</v>
          </cell>
          <cell r="V331">
            <v>52360</v>
          </cell>
          <cell r="W331">
            <v>565.48800000000006</v>
          </cell>
          <cell r="X331">
            <v>340.34</v>
          </cell>
          <cell r="Y331">
            <v>905.82799999999997</v>
          </cell>
          <cell r="Z331">
            <v>30</v>
          </cell>
          <cell r="AA331">
            <v>72.466239999999999</v>
          </cell>
          <cell r="AB331">
            <v>1008.2942399999999</v>
          </cell>
          <cell r="AC331" t="str">
            <v>Occitanie Coquillages</v>
          </cell>
          <cell r="AD331">
            <v>0</v>
          </cell>
          <cell r="AE331" t="str">
            <v xml:space="preserve">Pointe </v>
          </cell>
          <cell r="AF331" t="str">
            <v>du Chichoulet</v>
          </cell>
          <cell r="AG331">
            <v>34350</v>
          </cell>
          <cell r="AH331" t="str">
            <v>Vendres</v>
          </cell>
          <cell r="AI331">
            <v>2449.41552</v>
          </cell>
          <cell r="AJ331">
            <v>0</v>
          </cell>
          <cell r="AK331">
            <v>2449.41552</v>
          </cell>
          <cell r="AL331">
            <v>2449.41552</v>
          </cell>
          <cell r="AM331" t="str">
            <v>non</v>
          </cell>
          <cell r="AN331">
            <v>0</v>
          </cell>
          <cell r="AO331">
            <v>0</v>
          </cell>
          <cell r="AP331">
            <v>0</v>
          </cell>
          <cell r="AQ331">
            <v>0</v>
          </cell>
          <cell r="AR331">
            <v>0</v>
          </cell>
          <cell r="AS331" t="str">
            <v>4723Z</v>
          </cell>
          <cell r="AT331">
            <v>42504771900017</v>
          </cell>
          <cell r="AU331">
            <v>0</v>
          </cell>
          <cell r="AV331" t="str">
            <v>vente de coquillages</v>
          </cell>
          <cell r="AW331" t="str">
            <v>Madame ESTAQUE Michelle</v>
          </cell>
          <cell r="AX331" t="str">
            <v>Gérante</v>
          </cell>
          <cell r="AY331" t="str">
            <v>04 67 37 53 26</v>
          </cell>
          <cell r="AZ331">
            <v>0</v>
          </cell>
          <cell r="BA331" t="str">
            <v>occitaniecoquillages@orange.fr</v>
          </cell>
          <cell r="BB331">
            <v>0</v>
          </cell>
          <cell r="BC331">
            <v>0</v>
          </cell>
          <cell r="BD331">
            <v>0</v>
          </cell>
          <cell r="BE331">
            <v>0</v>
          </cell>
          <cell r="BF331">
            <v>0</v>
          </cell>
          <cell r="BG331">
            <v>0</v>
          </cell>
          <cell r="BH331">
            <v>0</v>
          </cell>
          <cell r="BI331">
            <v>0</v>
          </cell>
          <cell r="BJ331">
            <v>0</v>
          </cell>
          <cell r="BK331">
            <v>0</v>
          </cell>
          <cell r="BL331">
            <v>0</v>
          </cell>
          <cell r="BM331">
            <v>0</v>
          </cell>
          <cell r="BN331">
            <v>1</v>
          </cell>
          <cell r="BO331">
            <v>0</v>
          </cell>
          <cell r="BP331">
            <v>0</v>
          </cell>
          <cell r="BQ331">
            <v>0</v>
          </cell>
          <cell r="BR331">
            <v>0</v>
          </cell>
          <cell r="BS331">
            <v>0</v>
          </cell>
          <cell r="BT331">
            <v>0</v>
          </cell>
        </row>
        <row r="332">
          <cell r="A332" t="str">
            <v>S 208</v>
          </cell>
          <cell r="B332" t="str">
            <v>Occitanie Coquillages</v>
          </cell>
          <cell r="C332">
            <v>0</v>
          </cell>
          <cell r="D332" t="str">
            <v xml:space="preserve">Pointe </v>
          </cell>
          <cell r="E332" t="str">
            <v>du Chichoulet</v>
          </cell>
          <cell r="F332">
            <v>34350</v>
          </cell>
          <cell r="G332" t="str">
            <v>Vendres</v>
          </cell>
          <cell r="H332">
            <v>1</v>
          </cell>
          <cell r="I332">
            <v>0</v>
          </cell>
          <cell r="J332">
            <v>1</v>
          </cell>
          <cell r="K332">
            <v>1</v>
          </cell>
          <cell r="L332">
            <v>0</v>
          </cell>
          <cell r="M332">
            <v>1</v>
          </cell>
          <cell r="N332">
            <v>0</v>
          </cell>
          <cell r="O332">
            <v>0</v>
          </cell>
          <cell r="P332">
            <v>0</v>
          </cell>
          <cell r="Q332">
            <v>1</v>
          </cell>
          <cell r="R332">
            <v>770</v>
          </cell>
          <cell r="S332">
            <v>4</v>
          </cell>
          <cell r="T332">
            <v>3080</v>
          </cell>
          <cell r="U332">
            <v>10</v>
          </cell>
          <cell r="V332">
            <v>30800</v>
          </cell>
          <cell r="W332">
            <v>332.64000000000004</v>
          </cell>
          <cell r="X332">
            <v>200.2</v>
          </cell>
          <cell r="Y332">
            <v>532.84</v>
          </cell>
          <cell r="Z332">
            <v>30</v>
          </cell>
          <cell r="AA332">
            <v>42.627200000000002</v>
          </cell>
          <cell r="AB332">
            <v>605.46720000000005</v>
          </cell>
          <cell r="AC332" t="str">
            <v>Occitanie Coquillages</v>
          </cell>
          <cell r="AD332">
            <v>0</v>
          </cell>
          <cell r="AE332" t="str">
            <v xml:space="preserve">Pointe </v>
          </cell>
          <cell r="AF332" t="str">
            <v>du Chichoulet</v>
          </cell>
          <cell r="AG332">
            <v>34350</v>
          </cell>
          <cell r="AH332" t="str">
            <v>Vendres</v>
          </cell>
          <cell r="AJ332">
            <v>0</v>
          </cell>
          <cell r="AK332">
            <v>0</v>
          </cell>
          <cell r="AL332">
            <v>0</v>
          </cell>
          <cell r="AM332" t="str">
            <v>non</v>
          </cell>
          <cell r="AN332">
            <v>0</v>
          </cell>
          <cell r="AO332">
            <v>0</v>
          </cell>
          <cell r="AP332">
            <v>0</v>
          </cell>
          <cell r="AQ332">
            <v>0</v>
          </cell>
          <cell r="AR332">
            <v>0</v>
          </cell>
          <cell r="AS332">
            <v>0</v>
          </cell>
          <cell r="AT332">
            <v>0</v>
          </cell>
          <cell r="AU332">
            <v>0</v>
          </cell>
          <cell r="AV332" t="str">
            <v>vente de coquillages</v>
          </cell>
          <cell r="AW332" t="str">
            <v>Madame ESTAQUE Michelle</v>
          </cell>
          <cell r="AX332">
            <v>0</v>
          </cell>
          <cell r="AY332" t="str">
            <v>04 67 37 53 26</v>
          </cell>
          <cell r="AZ332">
            <v>0</v>
          </cell>
          <cell r="BA332" t="str">
            <v>occitaniecoquillages@orange.fr</v>
          </cell>
          <cell r="BB332">
            <v>0</v>
          </cell>
          <cell r="BC332">
            <v>0</v>
          </cell>
          <cell r="BD332">
            <v>0</v>
          </cell>
          <cell r="BE332">
            <v>0</v>
          </cell>
          <cell r="BF332">
            <v>0</v>
          </cell>
          <cell r="BG332">
            <v>0</v>
          </cell>
          <cell r="BH332">
            <v>0</v>
          </cell>
          <cell r="BI332">
            <v>0</v>
          </cell>
          <cell r="BJ332">
            <v>0</v>
          </cell>
          <cell r="BK332">
            <v>0</v>
          </cell>
          <cell r="BL332">
            <v>0</v>
          </cell>
          <cell r="BM332">
            <v>0</v>
          </cell>
          <cell r="BN332">
            <v>1</v>
          </cell>
          <cell r="BO332">
            <v>0</v>
          </cell>
          <cell r="BP332">
            <v>0</v>
          </cell>
          <cell r="BQ332">
            <v>0</v>
          </cell>
          <cell r="BR332">
            <v>0</v>
          </cell>
          <cell r="BS332">
            <v>0</v>
          </cell>
          <cell r="BT332">
            <v>0</v>
          </cell>
        </row>
        <row r="333">
          <cell r="A333" t="str">
            <v>S 208</v>
          </cell>
          <cell r="B333" t="str">
            <v>Occitanie Coquillages</v>
          </cell>
          <cell r="C333">
            <v>0</v>
          </cell>
          <cell r="D333" t="str">
            <v xml:space="preserve">Pointe </v>
          </cell>
          <cell r="E333" t="str">
            <v>du Chichoulet</v>
          </cell>
          <cell r="F333">
            <v>34350</v>
          </cell>
          <cell r="G333" t="str">
            <v>Vendres</v>
          </cell>
          <cell r="H333">
            <v>1</v>
          </cell>
          <cell r="I333">
            <v>1</v>
          </cell>
          <cell r="J333">
            <v>1</v>
          </cell>
          <cell r="K333">
            <v>1</v>
          </cell>
          <cell r="L333">
            <v>1</v>
          </cell>
          <cell r="M333">
            <v>1</v>
          </cell>
          <cell r="N333">
            <v>1</v>
          </cell>
          <cell r="O333">
            <v>0</v>
          </cell>
          <cell r="P333">
            <v>0</v>
          </cell>
          <cell r="Q333">
            <v>1</v>
          </cell>
          <cell r="R333">
            <v>770</v>
          </cell>
          <cell r="S333">
            <v>7</v>
          </cell>
          <cell r="T333">
            <v>5390</v>
          </cell>
          <cell r="U333">
            <v>8</v>
          </cell>
          <cell r="V333">
            <v>43120</v>
          </cell>
          <cell r="W333">
            <v>465.69600000000003</v>
          </cell>
          <cell r="X333">
            <v>280.27999999999997</v>
          </cell>
          <cell r="Y333">
            <v>745.976</v>
          </cell>
          <cell r="Z333">
            <v>30</v>
          </cell>
          <cell r="AA333">
            <v>59.678080000000001</v>
          </cell>
          <cell r="AB333">
            <v>835.65408000000002</v>
          </cell>
          <cell r="AC333" t="str">
            <v>Occitanie Coquillages</v>
          </cell>
          <cell r="AD333">
            <v>0</v>
          </cell>
          <cell r="AE333" t="str">
            <v xml:space="preserve">Pointe </v>
          </cell>
          <cell r="AF333" t="str">
            <v>du Chichoulet</v>
          </cell>
          <cell r="AG333">
            <v>34350</v>
          </cell>
          <cell r="AH333" t="str">
            <v>Vendres</v>
          </cell>
          <cell r="AJ333">
            <v>0</v>
          </cell>
          <cell r="AK333">
            <v>0</v>
          </cell>
          <cell r="AL333">
            <v>0</v>
          </cell>
          <cell r="AM333" t="str">
            <v>non</v>
          </cell>
          <cell r="AN333">
            <v>0</v>
          </cell>
          <cell r="AO333">
            <v>0</v>
          </cell>
          <cell r="AP333">
            <v>0</v>
          </cell>
          <cell r="AQ333">
            <v>0</v>
          </cell>
          <cell r="AR333">
            <v>0</v>
          </cell>
          <cell r="AS333">
            <v>0</v>
          </cell>
          <cell r="AT333">
            <v>0</v>
          </cell>
          <cell r="AU333">
            <v>0</v>
          </cell>
          <cell r="AV333" t="str">
            <v>vente de coquillages</v>
          </cell>
          <cell r="AW333" t="str">
            <v>Madame ESTAQUE Michelle</v>
          </cell>
          <cell r="AX333">
            <v>0</v>
          </cell>
          <cell r="AY333" t="str">
            <v>04 67 37 53 26</v>
          </cell>
          <cell r="AZ333">
            <v>0</v>
          </cell>
          <cell r="BA333" t="str">
            <v>occitaniecoquillages@orange.fr</v>
          </cell>
          <cell r="BB333">
            <v>0</v>
          </cell>
          <cell r="BC333">
            <v>0</v>
          </cell>
          <cell r="BD333">
            <v>0</v>
          </cell>
          <cell r="BE333">
            <v>0</v>
          </cell>
          <cell r="BF333">
            <v>0</v>
          </cell>
          <cell r="BG333">
            <v>0</v>
          </cell>
          <cell r="BH333">
            <v>0</v>
          </cell>
          <cell r="BI333">
            <v>0</v>
          </cell>
          <cell r="BJ333">
            <v>0</v>
          </cell>
          <cell r="BK333">
            <v>0</v>
          </cell>
          <cell r="BL333">
            <v>0</v>
          </cell>
          <cell r="BM333">
            <v>0</v>
          </cell>
          <cell r="BN333">
            <v>1</v>
          </cell>
          <cell r="BO333">
            <v>0</v>
          </cell>
          <cell r="BP333">
            <v>0</v>
          </cell>
          <cell r="BQ333">
            <v>0</v>
          </cell>
          <cell r="BR333">
            <v>0</v>
          </cell>
          <cell r="BS333">
            <v>0</v>
          </cell>
          <cell r="BT333">
            <v>0</v>
          </cell>
        </row>
        <row r="334">
          <cell r="A334" t="str">
            <v>S 209</v>
          </cell>
          <cell r="B334" t="str">
            <v xml:space="preserve">La Moule Occitane </v>
          </cell>
          <cell r="C334">
            <v>0</v>
          </cell>
          <cell r="D334" t="str">
            <v xml:space="preserve">Pointe </v>
          </cell>
          <cell r="E334" t="str">
            <v>du Chichoulet</v>
          </cell>
          <cell r="F334">
            <v>34350</v>
          </cell>
          <cell r="G334" t="str">
            <v>Vendres</v>
          </cell>
          <cell r="H334">
            <v>1</v>
          </cell>
          <cell r="I334">
            <v>0</v>
          </cell>
          <cell r="J334">
            <v>0</v>
          </cell>
          <cell r="K334">
            <v>1</v>
          </cell>
          <cell r="L334">
            <v>0</v>
          </cell>
          <cell r="M334">
            <v>0</v>
          </cell>
          <cell r="N334">
            <v>0</v>
          </cell>
          <cell r="O334">
            <v>1</v>
          </cell>
          <cell r="P334">
            <v>0</v>
          </cell>
          <cell r="Q334">
            <v>0</v>
          </cell>
          <cell r="R334">
            <v>120</v>
          </cell>
          <cell r="S334">
            <v>2</v>
          </cell>
          <cell r="T334">
            <v>240</v>
          </cell>
          <cell r="U334">
            <v>34</v>
          </cell>
          <cell r="V334">
            <v>8160</v>
          </cell>
          <cell r="W334">
            <v>88.128</v>
          </cell>
          <cell r="X334">
            <v>53.04</v>
          </cell>
          <cell r="Y334">
            <v>141.16800000000001</v>
          </cell>
          <cell r="Z334">
            <v>0</v>
          </cell>
          <cell r="AA334">
            <v>11.29344</v>
          </cell>
          <cell r="AB334">
            <v>152.46144000000001</v>
          </cell>
          <cell r="AC334" t="str">
            <v xml:space="preserve">La Moule Occitane </v>
          </cell>
          <cell r="AD334">
            <v>0</v>
          </cell>
          <cell r="AE334" t="str">
            <v xml:space="preserve">Pointe </v>
          </cell>
          <cell r="AF334" t="str">
            <v>du Chichoulet</v>
          </cell>
          <cell r="AG334">
            <v>34350</v>
          </cell>
          <cell r="AH334" t="str">
            <v>Vendres</v>
          </cell>
          <cell r="AI334">
            <v>367.70111999999995</v>
          </cell>
          <cell r="AJ334">
            <v>0</v>
          </cell>
          <cell r="AK334">
            <v>0</v>
          </cell>
          <cell r="AL334">
            <v>0</v>
          </cell>
          <cell r="AM334" t="str">
            <v>non</v>
          </cell>
          <cell r="AN334">
            <v>0</v>
          </cell>
          <cell r="AO334">
            <v>0</v>
          </cell>
          <cell r="AP334">
            <v>0</v>
          </cell>
          <cell r="AQ334">
            <v>0</v>
          </cell>
          <cell r="AR334">
            <v>0</v>
          </cell>
          <cell r="AS334" t="str">
            <v>050C</v>
          </cell>
          <cell r="AT334">
            <v>32907859600023</v>
          </cell>
          <cell r="AU334">
            <v>0</v>
          </cell>
          <cell r="AV334" t="str">
            <v>conchyliculture</v>
          </cell>
          <cell r="AW334" t="str">
            <v>Monsieur PALETTA Jack</v>
          </cell>
          <cell r="AX334" t="str">
            <v>Chef d'Entreprise</v>
          </cell>
          <cell r="AY334" t="str">
            <v xml:space="preserve">04 67 11 91 52 </v>
          </cell>
          <cell r="AZ334">
            <v>0</v>
          </cell>
          <cell r="BA334">
            <v>0</v>
          </cell>
          <cell r="BB334">
            <v>0</v>
          </cell>
          <cell r="BC334">
            <v>0</v>
          </cell>
          <cell r="BD334">
            <v>0</v>
          </cell>
          <cell r="BE334">
            <v>0</v>
          </cell>
          <cell r="BF334">
            <v>0</v>
          </cell>
          <cell r="BG334">
            <v>0</v>
          </cell>
          <cell r="BH334">
            <v>0</v>
          </cell>
          <cell r="BI334">
            <v>0</v>
          </cell>
          <cell r="BJ334">
            <v>0</v>
          </cell>
          <cell r="BK334">
            <v>0</v>
          </cell>
          <cell r="BL334">
            <v>1</v>
          </cell>
          <cell r="BM334">
            <v>0</v>
          </cell>
          <cell r="BN334">
            <v>0</v>
          </cell>
          <cell r="BO334">
            <v>0</v>
          </cell>
          <cell r="BP334">
            <v>0</v>
          </cell>
          <cell r="BQ334">
            <v>0</v>
          </cell>
          <cell r="BR334">
            <v>0</v>
          </cell>
          <cell r="BS334">
            <v>0</v>
          </cell>
          <cell r="BT334">
            <v>0</v>
          </cell>
        </row>
        <row r="335">
          <cell r="A335" t="str">
            <v>S 209</v>
          </cell>
          <cell r="B335" t="str">
            <v xml:space="preserve">La Moule Occitane </v>
          </cell>
          <cell r="C335">
            <v>0</v>
          </cell>
          <cell r="D335" t="str">
            <v xml:space="preserve">Pointe </v>
          </cell>
          <cell r="E335" t="str">
            <v>du Chichoulet</v>
          </cell>
          <cell r="F335">
            <v>34350</v>
          </cell>
          <cell r="G335" t="str">
            <v>Vendres</v>
          </cell>
          <cell r="H335">
            <v>1</v>
          </cell>
          <cell r="I335">
            <v>0</v>
          </cell>
          <cell r="J335">
            <v>1</v>
          </cell>
          <cell r="K335">
            <v>1</v>
          </cell>
          <cell r="L335">
            <v>0</v>
          </cell>
          <cell r="M335">
            <v>1</v>
          </cell>
          <cell r="N335">
            <v>0</v>
          </cell>
          <cell r="O335">
            <v>1</v>
          </cell>
          <cell r="P335">
            <v>0</v>
          </cell>
          <cell r="Q335">
            <v>0</v>
          </cell>
          <cell r="R335">
            <v>120</v>
          </cell>
          <cell r="S335">
            <v>4</v>
          </cell>
          <cell r="T335">
            <v>480</v>
          </cell>
          <cell r="U335">
            <v>10</v>
          </cell>
          <cell r="V335">
            <v>4800</v>
          </cell>
          <cell r="W335">
            <v>51.84</v>
          </cell>
          <cell r="X335">
            <v>31.2</v>
          </cell>
          <cell r="Y335">
            <v>83.039999999999992</v>
          </cell>
          <cell r="Z335">
            <v>0</v>
          </cell>
          <cell r="AA335">
            <v>6.6431999999999993</v>
          </cell>
          <cell r="AB335">
            <v>89.683199999999985</v>
          </cell>
          <cell r="AC335" t="str">
            <v xml:space="preserve">La Moule Occitane </v>
          </cell>
          <cell r="AD335">
            <v>0</v>
          </cell>
          <cell r="AE335" t="str">
            <v xml:space="preserve">Pointe </v>
          </cell>
          <cell r="AF335" t="str">
            <v>du Chichoulet</v>
          </cell>
          <cell r="AG335">
            <v>34350</v>
          </cell>
          <cell r="AH335" t="str">
            <v>Vendres</v>
          </cell>
          <cell r="AJ335">
            <v>0</v>
          </cell>
          <cell r="AK335">
            <v>0</v>
          </cell>
          <cell r="AL335">
            <v>0</v>
          </cell>
          <cell r="AM335" t="str">
            <v>non</v>
          </cell>
          <cell r="AN335">
            <v>0</v>
          </cell>
          <cell r="AO335">
            <v>0</v>
          </cell>
          <cell r="AP335">
            <v>0</v>
          </cell>
          <cell r="AQ335">
            <v>0</v>
          </cell>
          <cell r="AR335">
            <v>0</v>
          </cell>
          <cell r="AS335">
            <v>0</v>
          </cell>
          <cell r="AT335">
            <v>0</v>
          </cell>
          <cell r="AU335">
            <v>0</v>
          </cell>
          <cell r="AV335" t="str">
            <v>conchyliculture</v>
          </cell>
          <cell r="AW335" t="str">
            <v>Monsieur PALETTA Jack</v>
          </cell>
          <cell r="AX335">
            <v>0</v>
          </cell>
          <cell r="AY335" t="str">
            <v xml:space="preserve">04 67 11 91 52 </v>
          </cell>
          <cell r="AZ335">
            <v>0</v>
          </cell>
          <cell r="BA335">
            <v>0</v>
          </cell>
          <cell r="BB335">
            <v>0</v>
          </cell>
          <cell r="BC335">
            <v>0</v>
          </cell>
          <cell r="BD335">
            <v>0</v>
          </cell>
          <cell r="BE335">
            <v>0</v>
          </cell>
          <cell r="BF335">
            <v>0</v>
          </cell>
          <cell r="BG335">
            <v>0</v>
          </cell>
          <cell r="BH335">
            <v>0</v>
          </cell>
          <cell r="BI335">
            <v>0</v>
          </cell>
          <cell r="BJ335">
            <v>0</v>
          </cell>
          <cell r="BK335">
            <v>0</v>
          </cell>
          <cell r="BL335">
            <v>1</v>
          </cell>
          <cell r="BM335">
            <v>0</v>
          </cell>
          <cell r="BN335">
            <v>0</v>
          </cell>
          <cell r="BO335">
            <v>0</v>
          </cell>
          <cell r="BP335">
            <v>0</v>
          </cell>
          <cell r="BQ335">
            <v>0</v>
          </cell>
          <cell r="BR335">
            <v>0</v>
          </cell>
          <cell r="BS335">
            <v>0</v>
          </cell>
          <cell r="BT335">
            <v>0</v>
          </cell>
        </row>
        <row r="336">
          <cell r="A336" t="str">
            <v>S 209</v>
          </cell>
          <cell r="B336" t="str">
            <v xml:space="preserve">La Moule Occitane </v>
          </cell>
          <cell r="C336">
            <v>0</v>
          </cell>
          <cell r="D336" t="str">
            <v xml:space="preserve">Pointe </v>
          </cell>
          <cell r="E336" t="str">
            <v>du Chichoulet</v>
          </cell>
          <cell r="F336">
            <v>34350</v>
          </cell>
          <cell r="G336" t="str">
            <v>Vendres</v>
          </cell>
          <cell r="H336">
            <v>1</v>
          </cell>
          <cell r="I336">
            <v>1</v>
          </cell>
          <cell r="J336">
            <v>1</v>
          </cell>
          <cell r="K336">
            <v>1</v>
          </cell>
          <cell r="L336">
            <v>1</v>
          </cell>
          <cell r="M336">
            <v>1</v>
          </cell>
          <cell r="N336">
            <v>1</v>
          </cell>
          <cell r="O336">
            <v>1</v>
          </cell>
          <cell r="P336">
            <v>0</v>
          </cell>
          <cell r="Q336">
            <v>0</v>
          </cell>
          <cell r="R336">
            <v>120</v>
          </cell>
          <cell r="S336">
            <v>7</v>
          </cell>
          <cell r="T336">
            <v>840</v>
          </cell>
          <cell r="U336">
            <v>8</v>
          </cell>
          <cell r="V336">
            <v>6720</v>
          </cell>
          <cell r="W336">
            <v>72.576000000000008</v>
          </cell>
          <cell r="X336">
            <v>43.68</v>
          </cell>
          <cell r="Y336">
            <v>116.256</v>
          </cell>
          <cell r="Z336">
            <v>0</v>
          </cell>
          <cell r="AA336">
            <v>9.3004800000000003</v>
          </cell>
          <cell r="AB336">
            <v>125.55647999999999</v>
          </cell>
          <cell r="AC336" t="str">
            <v xml:space="preserve">La Moule Occitane </v>
          </cell>
          <cell r="AD336">
            <v>0</v>
          </cell>
          <cell r="AE336" t="str">
            <v xml:space="preserve">Pointe </v>
          </cell>
          <cell r="AF336" t="str">
            <v>du Chichoulet</v>
          </cell>
          <cell r="AG336">
            <v>34350</v>
          </cell>
          <cell r="AH336" t="str">
            <v>Vendres</v>
          </cell>
          <cell r="AJ336">
            <v>0</v>
          </cell>
          <cell r="AK336">
            <v>0</v>
          </cell>
          <cell r="AL336">
            <v>0</v>
          </cell>
          <cell r="AM336" t="str">
            <v>non</v>
          </cell>
          <cell r="AN336">
            <v>0</v>
          </cell>
          <cell r="AO336">
            <v>0</v>
          </cell>
          <cell r="AP336">
            <v>0</v>
          </cell>
          <cell r="AQ336">
            <v>0</v>
          </cell>
          <cell r="AR336">
            <v>0</v>
          </cell>
          <cell r="AS336">
            <v>0</v>
          </cell>
          <cell r="AT336">
            <v>0</v>
          </cell>
          <cell r="AU336">
            <v>0</v>
          </cell>
          <cell r="AV336" t="str">
            <v>conchyliculture</v>
          </cell>
          <cell r="AW336" t="str">
            <v>Monsieur PALETTA Jack</v>
          </cell>
          <cell r="AX336">
            <v>0</v>
          </cell>
          <cell r="AY336" t="str">
            <v xml:space="preserve">04 67 11 91 52 </v>
          </cell>
          <cell r="AZ336">
            <v>0</v>
          </cell>
          <cell r="BA336">
            <v>0</v>
          </cell>
          <cell r="BB336">
            <v>0</v>
          </cell>
          <cell r="BC336">
            <v>0</v>
          </cell>
          <cell r="BD336">
            <v>0</v>
          </cell>
          <cell r="BE336">
            <v>0</v>
          </cell>
          <cell r="BF336">
            <v>0</v>
          </cell>
          <cell r="BG336">
            <v>0</v>
          </cell>
          <cell r="BH336">
            <v>0</v>
          </cell>
          <cell r="BI336">
            <v>0</v>
          </cell>
          <cell r="BJ336">
            <v>0</v>
          </cell>
          <cell r="BK336">
            <v>0</v>
          </cell>
          <cell r="BL336">
            <v>1</v>
          </cell>
          <cell r="BM336">
            <v>0</v>
          </cell>
          <cell r="BN336">
            <v>0</v>
          </cell>
          <cell r="BO336">
            <v>0</v>
          </cell>
          <cell r="BP336">
            <v>0</v>
          </cell>
          <cell r="BQ336">
            <v>0</v>
          </cell>
          <cell r="BR336">
            <v>0</v>
          </cell>
          <cell r="BS336">
            <v>0</v>
          </cell>
          <cell r="BT336">
            <v>0</v>
          </cell>
        </row>
        <row r="337">
          <cell r="A337" t="str">
            <v>S 210</v>
          </cell>
          <cell r="B337" t="str">
            <v>Cazouls Auto Distribution</v>
          </cell>
          <cell r="C337">
            <v>1</v>
          </cell>
          <cell r="D337" t="str">
            <v>Avenue</v>
          </cell>
          <cell r="E337" t="str">
            <v>Pierre Mendes France</v>
          </cell>
          <cell r="F337" t="str">
            <v>34370</v>
          </cell>
          <cell r="G337" t="str">
            <v>Cazouls les Béziers</v>
          </cell>
          <cell r="H337">
            <v>0</v>
          </cell>
          <cell r="I337">
            <v>0</v>
          </cell>
          <cell r="J337">
            <v>0</v>
          </cell>
          <cell r="K337">
            <v>0</v>
          </cell>
          <cell r="L337">
            <v>0</v>
          </cell>
          <cell r="M337">
            <v>0</v>
          </cell>
          <cell r="N337">
            <v>0</v>
          </cell>
          <cell r="O337">
            <v>0</v>
          </cell>
          <cell r="P337">
            <v>0</v>
          </cell>
          <cell r="Q337">
            <v>0</v>
          </cell>
          <cell r="R337">
            <v>0</v>
          </cell>
          <cell r="S337">
            <v>0</v>
          </cell>
          <cell r="T337">
            <v>0</v>
          </cell>
          <cell r="U337">
            <v>52</v>
          </cell>
          <cell r="V337">
            <v>0</v>
          </cell>
          <cell r="W337">
            <v>0</v>
          </cell>
          <cell r="X337">
            <v>0</v>
          </cell>
          <cell r="Y337">
            <v>0</v>
          </cell>
          <cell r="Z337">
            <v>0</v>
          </cell>
          <cell r="AA337">
            <v>0</v>
          </cell>
          <cell r="AB337">
            <v>0</v>
          </cell>
          <cell r="AC337" t="str">
            <v>Cazouls Auto Distribution</v>
          </cell>
          <cell r="AD337">
            <v>1</v>
          </cell>
          <cell r="AE337" t="str">
            <v>Avenue</v>
          </cell>
          <cell r="AF337" t="str">
            <v>Pierre Mendes France</v>
          </cell>
          <cell r="AG337" t="str">
            <v>34370</v>
          </cell>
          <cell r="AH337" t="str">
            <v>Cazouls les Béziers</v>
          </cell>
          <cell r="AI337">
            <v>0</v>
          </cell>
          <cell r="AJ337">
            <v>0</v>
          </cell>
          <cell r="AK337">
            <v>0</v>
          </cell>
          <cell r="AL337">
            <v>0</v>
          </cell>
          <cell r="AM337" t="str">
            <v>non</v>
          </cell>
          <cell r="AN337">
            <v>0</v>
          </cell>
          <cell r="AO337">
            <v>0</v>
          </cell>
          <cell r="AP337">
            <v>0</v>
          </cell>
          <cell r="AQ337">
            <v>0</v>
          </cell>
          <cell r="AR337">
            <v>0</v>
          </cell>
          <cell r="AS337">
            <v>0</v>
          </cell>
          <cell r="AT337">
            <v>0</v>
          </cell>
          <cell r="AU337">
            <v>0</v>
          </cell>
          <cell r="AV337">
            <v>0</v>
          </cell>
          <cell r="AW337">
            <v>0</v>
          </cell>
          <cell r="AX337">
            <v>0</v>
          </cell>
          <cell r="AY337" t="str">
            <v>04 67 93 48 02</v>
          </cell>
          <cell r="AZ337">
            <v>0</v>
          </cell>
          <cell r="BA337">
            <v>0</v>
          </cell>
          <cell r="BB337">
            <v>0</v>
          </cell>
          <cell r="BC337">
            <v>0</v>
          </cell>
          <cell r="BD337">
            <v>0</v>
          </cell>
          <cell r="BE337">
            <v>0</v>
          </cell>
          <cell r="BF337">
            <v>0</v>
          </cell>
          <cell r="BG337">
            <v>0</v>
          </cell>
          <cell r="BH337">
            <v>0</v>
          </cell>
          <cell r="BI337">
            <v>0</v>
          </cell>
          <cell r="BJ337">
            <v>0</v>
          </cell>
          <cell r="BK337">
            <v>0</v>
          </cell>
          <cell r="BL337">
            <v>0</v>
          </cell>
          <cell r="BM337">
            <v>0</v>
          </cell>
          <cell r="BN337">
            <v>0</v>
          </cell>
          <cell r="BO337">
            <v>0</v>
          </cell>
          <cell r="BP337">
            <v>0</v>
          </cell>
          <cell r="BQ337">
            <v>0</v>
          </cell>
          <cell r="BR337">
            <v>0</v>
          </cell>
          <cell r="BS337">
            <v>0</v>
          </cell>
          <cell r="BT337">
            <v>0</v>
          </cell>
        </row>
        <row r="338">
          <cell r="A338" t="str">
            <v>S 211</v>
          </cell>
          <cell r="B338" t="str">
            <v>Peugeot concession EURL garage Lignon</v>
          </cell>
          <cell r="C338">
            <v>1</v>
          </cell>
          <cell r="D338" t="str">
            <v>ZAE</v>
          </cell>
          <cell r="E338" t="str">
            <v>St Julien</v>
          </cell>
          <cell r="F338" t="str">
            <v>34370</v>
          </cell>
          <cell r="G338" t="str">
            <v>Cazouls les Béziers</v>
          </cell>
          <cell r="H338">
            <v>0</v>
          </cell>
          <cell r="I338">
            <v>0</v>
          </cell>
          <cell r="J338">
            <v>0</v>
          </cell>
          <cell r="K338">
            <v>0</v>
          </cell>
          <cell r="L338">
            <v>0</v>
          </cell>
          <cell r="M338">
            <v>0</v>
          </cell>
          <cell r="N338">
            <v>0</v>
          </cell>
          <cell r="O338">
            <v>0</v>
          </cell>
          <cell r="P338">
            <v>0</v>
          </cell>
          <cell r="Q338">
            <v>0</v>
          </cell>
          <cell r="R338">
            <v>0</v>
          </cell>
          <cell r="S338">
            <v>0</v>
          </cell>
          <cell r="T338">
            <v>0</v>
          </cell>
          <cell r="U338">
            <v>52</v>
          </cell>
          <cell r="V338">
            <v>0</v>
          </cell>
          <cell r="W338">
            <v>0</v>
          </cell>
          <cell r="X338">
            <v>0</v>
          </cell>
          <cell r="Y338">
            <v>0</v>
          </cell>
          <cell r="Z338">
            <v>0</v>
          </cell>
          <cell r="AA338">
            <v>0</v>
          </cell>
          <cell r="AB338">
            <v>0</v>
          </cell>
          <cell r="AC338" t="str">
            <v>Peugeot concession EURL garage Lignon</v>
          </cell>
          <cell r="AD338">
            <v>1</v>
          </cell>
          <cell r="AE338" t="str">
            <v>ZAE</v>
          </cell>
          <cell r="AF338" t="str">
            <v>St Julien</v>
          </cell>
          <cell r="AG338" t="str">
            <v>34370</v>
          </cell>
          <cell r="AH338" t="str">
            <v>Cazouls les Béziers</v>
          </cell>
          <cell r="AI338">
            <v>0</v>
          </cell>
          <cell r="AJ338">
            <v>0</v>
          </cell>
          <cell r="AK338">
            <v>0</v>
          </cell>
          <cell r="AL338">
            <v>0</v>
          </cell>
          <cell r="AM338" t="str">
            <v>non</v>
          </cell>
          <cell r="AN338">
            <v>0</v>
          </cell>
          <cell r="AO338">
            <v>0</v>
          </cell>
          <cell r="AP338">
            <v>0</v>
          </cell>
          <cell r="AQ338">
            <v>0</v>
          </cell>
          <cell r="AR338">
            <v>0</v>
          </cell>
          <cell r="AS338">
            <v>0</v>
          </cell>
          <cell r="AT338">
            <v>0</v>
          </cell>
          <cell r="AU338">
            <v>0</v>
          </cell>
          <cell r="AV338">
            <v>0</v>
          </cell>
          <cell r="AW338">
            <v>0</v>
          </cell>
          <cell r="AX338">
            <v>0</v>
          </cell>
          <cell r="AY338" t="str">
            <v>04 67 93 60 67</v>
          </cell>
          <cell r="AZ338" t="str">
            <v>04 67 93 60 67</v>
          </cell>
          <cell r="BA338">
            <v>0</v>
          </cell>
          <cell r="BB338">
            <v>0</v>
          </cell>
          <cell r="BC338">
            <v>0</v>
          </cell>
          <cell r="BD338">
            <v>0</v>
          </cell>
          <cell r="BE338">
            <v>0</v>
          </cell>
          <cell r="BF338">
            <v>0</v>
          </cell>
          <cell r="BG338">
            <v>0</v>
          </cell>
          <cell r="BH338">
            <v>0</v>
          </cell>
          <cell r="BI338">
            <v>0</v>
          </cell>
          <cell r="BJ338">
            <v>0</v>
          </cell>
          <cell r="BK338">
            <v>0</v>
          </cell>
          <cell r="BL338">
            <v>0</v>
          </cell>
          <cell r="BM338">
            <v>0</v>
          </cell>
          <cell r="BN338">
            <v>0</v>
          </cell>
          <cell r="BO338">
            <v>0</v>
          </cell>
          <cell r="BP338">
            <v>0</v>
          </cell>
          <cell r="BQ338">
            <v>0</v>
          </cell>
          <cell r="BR338">
            <v>0</v>
          </cell>
          <cell r="BS338">
            <v>0</v>
          </cell>
          <cell r="BT338">
            <v>0</v>
          </cell>
        </row>
        <row r="339">
          <cell r="A339" t="str">
            <v>S 212</v>
          </cell>
          <cell r="B339" t="str">
            <v>SAS Les Sablières du Littoral</v>
          </cell>
          <cell r="C339">
            <v>0</v>
          </cell>
          <cell r="D339" t="str">
            <v>Route</v>
          </cell>
          <cell r="E339" t="str">
            <v>de Villenouvette</v>
          </cell>
          <cell r="F339" t="str">
            <v>34370</v>
          </cell>
          <cell r="G339" t="str">
            <v>Cazouls les Béziers</v>
          </cell>
          <cell r="H339">
            <v>0</v>
          </cell>
          <cell r="I339">
            <v>0</v>
          </cell>
          <cell r="J339">
            <v>0</v>
          </cell>
          <cell r="K339">
            <v>0</v>
          </cell>
          <cell r="L339">
            <v>0</v>
          </cell>
          <cell r="M339">
            <v>0</v>
          </cell>
          <cell r="N339">
            <v>0</v>
          </cell>
          <cell r="O339">
            <v>0</v>
          </cell>
          <cell r="P339">
            <v>0</v>
          </cell>
          <cell r="Q339">
            <v>0</v>
          </cell>
          <cell r="R339">
            <v>0</v>
          </cell>
          <cell r="S339">
            <v>0</v>
          </cell>
          <cell r="T339">
            <v>0</v>
          </cell>
          <cell r="U339">
            <v>52</v>
          </cell>
          <cell r="V339">
            <v>0</v>
          </cell>
          <cell r="W339">
            <v>0</v>
          </cell>
          <cell r="X339">
            <v>0</v>
          </cell>
          <cell r="Y339">
            <v>0</v>
          </cell>
          <cell r="Z339">
            <v>0</v>
          </cell>
          <cell r="AA339">
            <v>0</v>
          </cell>
          <cell r="AB339">
            <v>0</v>
          </cell>
          <cell r="AC339" t="str">
            <v>SAS Les Sablières du Littoral</v>
          </cell>
          <cell r="AD339">
            <v>0</v>
          </cell>
          <cell r="AE339" t="str">
            <v>Route</v>
          </cell>
          <cell r="AF339" t="str">
            <v>de Villenouvette</v>
          </cell>
          <cell r="AG339" t="str">
            <v>34370</v>
          </cell>
          <cell r="AH339" t="str">
            <v>Cazouls les Béziers</v>
          </cell>
          <cell r="AI339">
            <v>0</v>
          </cell>
          <cell r="AJ339">
            <v>0</v>
          </cell>
          <cell r="AK339">
            <v>0</v>
          </cell>
          <cell r="AL339">
            <v>0</v>
          </cell>
          <cell r="AM339" t="str">
            <v>non</v>
          </cell>
          <cell r="AN339">
            <v>0</v>
          </cell>
          <cell r="AO339">
            <v>0</v>
          </cell>
          <cell r="AP339">
            <v>0</v>
          </cell>
          <cell r="AQ339">
            <v>0</v>
          </cell>
          <cell r="AR339">
            <v>0</v>
          </cell>
          <cell r="AS339">
            <v>0</v>
          </cell>
          <cell r="AT339">
            <v>0</v>
          </cell>
          <cell r="AU339">
            <v>0</v>
          </cell>
          <cell r="AV339" t="str">
            <v>Exploitation de gravières et sablières, extraction d'argile et de kaolin</v>
          </cell>
          <cell r="AW339" t="str">
            <v>Buesa joseph</v>
          </cell>
          <cell r="AX339" t="str">
            <v>DG</v>
          </cell>
          <cell r="AY339">
            <v>0</v>
          </cell>
          <cell r="AZ339">
            <v>0</v>
          </cell>
          <cell r="BA339">
            <v>0</v>
          </cell>
          <cell r="BB339">
            <v>0</v>
          </cell>
          <cell r="BC339">
            <v>0</v>
          </cell>
          <cell r="BD339">
            <v>0</v>
          </cell>
          <cell r="BE339">
            <v>0</v>
          </cell>
          <cell r="BF339">
            <v>0</v>
          </cell>
          <cell r="BG339">
            <v>0</v>
          </cell>
          <cell r="BH339">
            <v>0</v>
          </cell>
          <cell r="BI339">
            <v>0</v>
          </cell>
          <cell r="BJ339">
            <v>0</v>
          </cell>
          <cell r="BK339">
            <v>0</v>
          </cell>
          <cell r="BL339">
            <v>0</v>
          </cell>
          <cell r="BM339">
            <v>0</v>
          </cell>
          <cell r="BN339">
            <v>0</v>
          </cell>
          <cell r="BO339">
            <v>0</v>
          </cell>
          <cell r="BP339">
            <v>0</v>
          </cell>
          <cell r="BQ339">
            <v>0</v>
          </cell>
          <cell r="BR339">
            <v>0</v>
          </cell>
          <cell r="BS339">
            <v>0</v>
          </cell>
          <cell r="BT339">
            <v>0</v>
          </cell>
        </row>
        <row r="340">
          <cell r="A340" t="str">
            <v>S 213</v>
          </cell>
          <cell r="B340" t="str">
            <v>SAS le fournil Biterrois</v>
          </cell>
          <cell r="C340">
            <v>0</v>
          </cell>
          <cell r="D340" t="str">
            <v>ZAE</v>
          </cell>
          <cell r="E340" t="str">
            <v>Viargues</v>
          </cell>
          <cell r="F340" t="str">
            <v>34440</v>
          </cell>
          <cell r="G340" t="str">
            <v>Colombiers</v>
          </cell>
          <cell r="H340">
            <v>0</v>
          </cell>
          <cell r="I340">
            <v>0</v>
          </cell>
          <cell r="J340">
            <v>0</v>
          </cell>
          <cell r="K340">
            <v>0</v>
          </cell>
          <cell r="L340">
            <v>0</v>
          </cell>
          <cell r="M340">
            <v>0</v>
          </cell>
          <cell r="N340">
            <v>0</v>
          </cell>
          <cell r="O340">
            <v>0</v>
          </cell>
          <cell r="P340">
            <v>0</v>
          </cell>
          <cell r="Q340">
            <v>0</v>
          </cell>
          <cell r="R340">
            <v>0</v>
          </cell>
          <cell r="S340">
            <v>0</v>
          </cell>
          <cell r="T340">
            <v>0</v>
          </cell>
          <cell r="U340">
            <v>52</v>
          </cell>
          <cell r="V340">
            <v>0</v>
          </cell>
          <cell r="W340">
            <v>0</v>
          </cell>
          <cell r="X340">
            <v>0</v>
          </cell>
          <cell r="Y340">
            <v>0</v>
          </cell>
          <cell r="Z340">
            <v>0</v>
          </cell>
          <cell r="AA340">
            <v>0</v>
          </cell>
          <cell r="AB340">
            <v>0</v>
          </cell>
          <cell r="AC340" t="str">
            <v>SAS le fournil Biterrois</v>
          </cell>
          <cell r="AD340">
            <v>0</v>
          </cell>
          <cell r="AE340" t="str">
            <v>ZAE</v>
          </cell>
          <cell r="AF340" t="str">
            <v>Viargues</v>
          </cell>
          <cell r="AG340" t="str">
            <v>34440</v>
          </cell>
          <cell r="AH340" t="str">
            <v>Colombiers</v>
          </cell>
          <cell r="AI340">
            <v>0</v>
          </cell>
          <cell r="AJ340">
            <v>0</v>
          </cell>
          <cell r="AK340">
            <v>0</v>
          </cell>
          <cell r="AL340">
            <v>0</v>
          </cell>
          <cell r="AM340" t="str">
            <v>non</v>
          </cell>
          <cell r="AN340">
            <v>0</v>
          </cell>
          <cell r="AO340">
            <v>0</v>
          </cell>
          <cell r="AP340">
            <v>0</v>
          </cell>
          <cell r="AQ340">
            <v>0</v>
          </cell>
          <cell r="AR340">
            <v>0</v>
          </cell>
          <cell r="AS340">
            <v>0</v>
          </cell>
          <cell r="AT340">
            <v>0</v>
          </cell>
          <cell r="AU340">
            <v>0</v>
          </cell>
          <cell r="AV340" t="str">
            <v>fabrication industrielle de pain et de patisseries fraiches</v>
          </cell>
          <cell r="AW340" t="str">
            <v>Couturier Alexandre</v>
          </cell>
          <cell r="AX340" t="str">
            <v>Dirigeant</v>
          </cell>
          <cell r="AY340">
            <v>0</v>
          </cell>
          <cell r="AZ340">
            <v>0</v>
          </cell>
          <cell r="BA340">
            <v>0</v>
          </cell>
          <cell r="BB340">
            <v>0</v>
          </cell>
          <cell r="BC340">
            <v>0</v>
          </cell>
          <cell r="BD340">
            <v>0</v>
          </cell>
          <cell r="BE340">
            <v>0</v>
          </cell>
          <cell r="BF340">
            <v>0</v>
          </cell>
          <cell r="BG340">
            <v>0</v>
          </cell>
          <cell r="BH340">
            <v>0</v>
          </cell>
          <cell r="BI340">
            <v>0</v>
          </cell>
          <cell r="BJ340">
            <v>0</v>
          </cell>
          <cell r="BK340">
            <v>0</v>
          </cell>
          <cell r="BL340">
            <v>0</v>
          </cell>
          <cell r="BM340">
            <v>0</v>
          </cell>
          <cell r="BN340">
            <v>0</v>
          </cell>
          <cell r="BO340">
            <v>0</v>
          </cell>
          <cell r="BP340">
            <v>0</v>
          </cell>
          <cell r="BQ340">
            <v>0</v>
          </cell>
          <cell r="BR340">
            <v>0</v>
          </cell>
          <cell r="BS340">
            <v>0</v>
          </cell>
          <cell r="BT340">
            <v>0</v>
          </cell>
        </row>
        <row r="341">
          <cell r="A341" t="str">
            <v>S 214</v>
          </cell>
          <cell r="B341" t="str">
            <v>SARL PM</v>
          </cell>
          <cell r="C341">
            <v>0</v>
          </cell>
          <cell r="D341" t="str">
            <v>ZAE</v>
          </cell>
          <cell r="E341" t="str">
            <v>Viargues</v>
          </cell>
          <cell r="F341" t="str">
            <v>34440</v>
          </cell>
          <cell r="G341" t="str">
            <v>Colombiers</v>
          </cell>
          <cell r="H341">
            <v>0</v>
          </cell>
          <cell r="I341">
            <v>0</v>
          </cell>
          <cell r="J341">
            <v>0</v>
          </cell>
          <cell r="K341">
            <v>0</v>
          </cell>
          <cell r="L341">
            <v>0</v>
          </cell>
          <cell r="M341">
            <v>0</v>
          </cell>
          <cell r="N341">
            <v>0</v>
          </cell>
          <cell r="O341">
            <v>0</v>
          </cell>
          <cell r="P341">
            <v>0</v>
          </cell>
          <cell r="Q341">
            <v>0</v>
          </cell>
          <cell r="R341">
            <v>0</v>
          </cell>
          <cell r="S341">
            <v>0</v>
          </cell>
          <cell r="T341">
            <v>0</v>
          </cell>
          <cell r="U341">
            <v>52</v>
          </cell>
          <cell r="V341">
            <v>0</v>
          </cell>
          <cell r="W341">
            <v>0</v>
          </cell>
          <cell r="X341">
            <v>0</v>
          </cell>
          <cell r="Y341">
            <v>0</v>
          </cell>
          <cell r="Z341">
            <v>0</v>
          </cell>
          <cell r="AA341">
            <v>0</v>
          </cell>
          <cell r="AB341">
            <v>0</v>
          </cell>
          <cell r="AC341" t="str">
            <v>SARL PM</v>
          </cell>
          <cell r="AD341">
            <v>0</v>
          </cell>
          <cell r="AE341" t="str">
            <v>ZAE</v>
          </cell>
          <cell r="AF341" t="str">
            <v>Viargues</v>
          </cell>
          <cell r="AG341" t="str">
            <v>34440</v>
          </cell>
          <cell r="AH341" t="str">
            <v>Colombiers</v>
          </cell>
          <cell r="AI341">
            <v>0</v>
          </cell>
          <cell r="AJ341">
            <v>0</v>
          </cell>
          <cell r="AK341">
            <v>0</v>
          </cell>
          <cell r="AL341">
            <v>0</v>
          </cell>
          <cell r="AM341" t="str">
            <v>non</v>
          </cell>
          <cell r="AN341">
            <v>0</v>
          </cell>
          <cell r="AO341">
            <v>0</v>
          </cell>
          <cell r="AP341">
            <v>0</v>
          </cell>
          <cell r="AQ341">
            <v>0</v>
          </cell>
          <cell r="AR341">
            <v>0</v>
          </cell>
          <cell r="AS341">
            <v>0</v>
          </cell>
          <cell r="AT341">
            <v>0</v>
          </cell>
          <cell r="AU341">
            <v>0</v>
          </cell>
          <cell r="AV341">
            <v>0</v>
          </cell>
          <cell r="AW341" t="str">
            <v>Couturier Alexandre</v>
          </cell>
          <cell r="AX341" t="str">
            <v>Dirigeant</v>
          </cell>
          <cell r="AY341">
            <v>0</v>
          </cell>
          <cell r="AZ341">
            <v>0</v>
          </cell>
          <cell r="BA341">
            <v>0</v>
          </cell>
          <cell r="BB341">
            <v>0</v>
          </cell>
          <cell r="BC341">
            <v>0</v>
          </cell>
          <cell r="BD341">
            <v>0</v>
          </cell>
          <cell r="BE341">
            <v>0</v>
          </cell>
          <cell r="BF341">
            <v>0</v>
          </cell>
          <cell r="BG341">
            <v>0</v>
          </cell>
          <cell r="BH341">
            <v>0</v>
          </cell>
          <cell r="BI341">
            <v>0</v>
          </cell>
          <cell r="BJ341">
            <v>0</v>
          </cell>
          <cell r="BK341">
            <v>0</v>
          </cell>
          <cell r="BL341">
            <v>0</v>
          </cell>
          <cell r="BM341">
            <v>0</v>
          </cell>
          <cell r="BN341">
            <v>0</v>
          </cell>
          <cell r="BO341">
            <v>0</v>
          </cell>
          <cell r="BP341">
            <v>0</v>
          </cell>
          <cell r="BQ341">
            <v>0</v>
          </cell>
          <cell r="BR341">
            <v>0</v>
          </cell>
          <cell r="BS341">
            <v>0</v>
          </cell>
          <cell r="BT341">
            <v>0</v>
          </cell>
        </row>
        <row r="342">
          <cell r="A342" t="str">
            <v>S 215</v>
          </cell>
          <cell r="B342" t="str">
            <v>SAS Ets Claude</v>
          </cell>
          <cell r="C342">
            <v>0</v>
          </cell>
          <cell r="D342">
            <v>0</v>
          </cell>
          <cell r="E342" t="str">
            <v>La Gare</v>
          </cell>
          <cell r="F342" t="str">
            <v>34440</v>
          </cell>
          <cell r="G342" t="str">
            <v>Colombiers</v>
          </cell>
          <cell r="H342">
            <v>0</v>
          </cell>
          <cell r="I342">
            <v>0</v>
          </cell>
          <cell r="J342">
            <v>0</v>
          </cell>
          <cell r="K342">
            <v>0</v>
          </cell>
          <cell r="L342">
            <v>0</v>
          </cell>
          <cell r="M342">
            <v>0</v>
          </cell>
          <cell r="N342">
            <v>0</v>
          </cell>
          <cell r="O342">
            <v>0</v>
          </cell>
          <cell r="P342">
            <v>0</v>
          </cell>
          <cell r="Q342">
            <v>0</v>
          </cell>
          <cell r="R342">
            <v>0</v>
          </cell>
          <cell r="S342">
            <v>0</v>
          </cell>
          <cell r="T342">
            <v>0</v>
          </cell>
          <cell r="U342">
            <v>52</v>
          </cell>
          <cell r="V342">
            <v>0</v>
          </cell>
          <cell r="W342">
            <v>0</v>
          </cell>
          <cell r="X342">
            <v>0</v>
          </cell>
          <cell r="Y342">
            <v>0</v>
          </cell>
          <cell r="Z342">
            <v>0</v>
          </cell>
          <cell r="AA342">
            <v>0</v>
          </cell>
          <cell r="AB342">
            <v>0</v>
          </cell>
          <cell r="AC342" t="str">
            <v>SAS Ets Claude</v>
          </cell>
          <cell r="AD342">
            <v>0</v>
          </cell>
          <cell r="AE342">
            <v>0</v>
          </cell>
          <cell r="AF342" t="str">
            <v>La Gare</v>
          </cell>
          <cell r="AG342" t="str">
            <v>34440</v>
          </cell>
          <cell r="AH342" t="str">
            <v>Colombiers</v>
          </cell>
          <cell r="AI342">
            <v>0</v>
          </cell>
          <cell r="AJ342">
            <v>0</v>
          </cell>
          <cell r="AK342">
            <v>0</v>
          </cell>
          <cell r="AL342">
            <v>0</v>
          </cell>
          <cell r="AM342" t="str">
            <v>non</v>
          </cell>
          <cell r="AN342">
            <v>0</v>
          </cell>
          <cell r="AO342">
            <v>0</v>
          </cell>
          <cell r="AP342">
            <v>0</v>
          </cell>
          <cell r="AQ342">
            <v>0</v>
          </cell>
          <cell r="AR342">
            <v>0</v>
          </cell>
          <cell r="AS342">
            <v>0</v>
          </cell>
          <cell r="AT342">
            <v>0</v>
          </cell>
          <cell r="AU342">
            <v>0</v>
          </cell>
          <cell r="AV342" t="str">
            <v>Entretien réparétion de wagons, réservoirs,citernes</v>
          </cell>
          <cell r="AW342" t="str">
            <v>Bjork M.</v>
          </cell>
          <cell r="AX342" t="str">
            <v>Dirigeant</v>
          </cell>
          <cell r="AY342">
            <v>0</v>
          </cell>
          <cell r="AZ342">
            <v>0</v>
          </cell>
          <cell r="BA342">
            <v>0</v>
          </cell>
          <cell r="BB342">
            <v>0</v>
          </cell>
          <cell r="BC342">
            <v>0</v>
          </cell>
          <cell r="BD342">
            <v>0</v>
          </cell>
          <cell r="BE342">
            <v>0</v>
          </cell>
          <cell r="BF342">
            <v>0</v>
          </cell>
          <cell r="BG342">
            <v>0</v>
          </cell>
          <cell r="BH342">
            <v>0</v>
          </cell>
          <cell r="BI342">
            <v>0</v>
          </cell>
          <cell r="BJ342">
            <v>0</v>
          </cell>
          <cell r="BK342">
            <v>0</v>
          </cell>
          <cell r="BL342">
            <v>0</v>
          </cell>
          <cell r="BM342">
            <v>0</v>
          </cell>
          <cell r="BN342">
            <v>0</v>
          </cell>
          <cell r="BO342">
            <v>0</v>
          </cell>
          <cell r="BP342">
            <v>0</v>
          </cell>
          <cell r="BQ342">
            <v>0</v>
          </cell>
          <cell r="BR342">
            <v>0</v>
          </cell>
          <cell r="BS342">
            <v>0</v>
          </cell>
          <cell r="BT342">
            <v>0</v>
          </cell>
        </row>
        <row r="343">
          <cell r="A343" t="str">
            <v>S 216</v>
          </cell>
          <cell r="B343" t="str">
            <v>Exploitation des transports Alboseta</v>
          </cell>
          <cell r="C343">
            <v>0</v>
          </cell>
          <cell r="D343" t="str">
            <v xml:space="preserve">zone logistique </v>
          </cell>
          <cell r="E343" t="str">
            <v>de Colombiers</v>
          </cell>
          <cell r="F343" t="str">
            <v>34440</v>
          </cell>
          <cell r="G343" t="str">
            <v>Colombiers</v>
          </cell>
          <cell r="H343">
            <v>0</v>
          </cell>
          <cell r="I343">
            <v>0</v>
          </cell>
          <cell r="J343">
            <v>0</v>
          </cell>
          <cell r="K343">
            <v>0</v>
          </cell>
          <cell r="L343">
            <v>0</v>
          </cell>
          <cell r="M343">
            <v>0</v>
          </cell>
          <cell r="N343">
            <v>0</v>
          </cell>
          <cell r="O343">
            <v>0</v>
          </cell>
          <cell r="P343">
            <v>0</v>
          </cell>
          <cell r="Q343">
            <v>0</v>
          </cell>
          <cell r="R343">
            <v>0</v>
          </cell>
          <cell r="S343">
            <v>0</v>
          </cell>
          <cell r="T343">
            <v>0</v>
          </cell>
          <cell r="U343">
            <v>52</v>
          </cell>
          <cell r="V343">
            <v>0</v>
          </cell>
          <cell r="W343">
            <v>0</v>
          </cell>
          <cell r="X343">
            <v>0</v>
          </cell>
          <cell r="Y343">
            <v>0</v>
          </cell>
          <cell r="Z343">
            <v>0</v>
          </cell>
          <cell r="AA343">
            <v>0</v>
          </cell>
          <cell r="AB343">
            <v>0</v>
          </cell>
          <cell r="AC343" t="str">
            <v>Exploitation des transports Alboseta</v>
          </cell>
          <cell r="AD343">
            <v>0</v>
          </cell>
          <cell r="AE343" t="str">
            <v xml:space="preserve">zone logistique </v>
          </cell>
          <cell r="AF343" t="str">
            <v>de Colombiers</v>
          </cell>
          <cell r="AG343" t="str">
            <v>34440</v>
          </cell>
          <cell r="AH343" t="str">
            <v>Colombiers</v>
          </cell>
          <cell r="AI343">
            <v>0</v>
          </cell>
          <cell r="AJ343">
            <v>0</v>
          </cell>
          <cell r="AK343">
            <v>0</v>
          </cell>
          <cell r="AL343">
            <v>0</v>
          </cell>
          <cell r="AM343" t="str">
            <v>non</v>
          </cell>
          <cell r="AN343">
            <v>0</v>
          </cell>
          <cell r="AO343">
            <v>0</v>
          </cell>
          <cell r="AP343">
            <v>0</v>
          </cell>
          <cell r="AQ343">
            <v>0</v>
          </cell>
          <cell r="AR343">
            <v>0</v>
          </cell>
          <cell r="AS343">
            <v>0</v>
          </cell>
          <cell r="AT343">
            <v>0</v>
          </cell>
          <cell r="AU343">
            <v>0</v>
          </cell>
          <cell r="AV343" t="str">
            <v>Transport routier de fret interurbain</v>
          </cell>
          <cell r="AW343" t="str">
            <v>Dubois Christian</v>
          </cell>
          <cell r="AX343" t="str">
            <v>Dirigeant</v>
          </cell>
          <cell r="AY343">
            <v>0</v>
          </cell>
          <cell r="AZ343">
            <v>0</v>
          </cell>
          <cell r="BA343">
            <v>0</v>
          </cell>
          <cell r="BB343">
            <v>0</v>
          </cell>
          <cell r="BC343">
            <v>0</v>
          </cell>
          <cell r="BD343">
            <v>0</v>
          </cell>
          <cell r="BE343">
            <v>0</v>
          </cell>
          <cell r="BF343">
            <v>0</v>
          </cell>
          <cell r="BG343">
            <v>0</v>
          </cell>
          <cell r="BH343">
            <v>0</v>
          </cell>
          <cell r="BI343">
            <v>0</v>
          </cell>
          <cell r="BJ343">
            <v>0</v>
          </cell>
          <cell r="BK343">
            <v>0</v>
          </cell>
          <cell r="BL343">
            <v>0</v>
          </cell>
          <cell r="BM343">
            <v>0</v>
          </cell>
          <cell r="BN343">
            <v>0</v>
          </cell>
          <cell r="BO343">
            <v>0</v>
          </cell>
          <cell r="BP343">
            <v>0</v>
          </cell>
          <cell r="BQ343">
            <v>0</v>
          </cell>
          <cell r="BR343">
            <v>0</v>
          </cell>
          <cell r="BS343">
            <v>0</v>
          </cell>
          <cell r="BT343">
            <v>0</v>
          </cell>
        </row>
        <row r="344">
          <cell r="A344" t="str">
            <v>S 217</v>
          </cell>
          <cell r="B344" t="str">
            <v>A COOKIES</v>
          </cell>
          <cell r="C344">
            <v>0</v>
          </cell>
          <cell r="D344" t="str">
            <v xml:space="preserve">Centre commercial </v>
          </cell>
          <cell r="E344" t="str">
            <v>Cantegals</v>
          </cell>
          <cell r="F344" t="str">
            <v>34440</v>
          </cell>
          <cell r="G344" t="str">
            <v>Colombiers</v>
          </cell>
          <cell r="H344">
            <v>0</v>
          </cell>
          <cell r="I344">
            <v>0</v>
          </cell>
          <cell r="J344">
            <v>0</v>
          </cell>
          <cell r="K344">
            <v>0</v>
          </cell>
          <cell r="L344">
            <v>0</v>
          </cell>
          <cell r="M344">
            <v>0</v>
          </cell>
          <cell r="N344">
            <v>0</v>
          </cell>
          <cell r="O344">
            <v>0</v>
          </cell>
          <cell r="P344">
            <v>0</v>
          </cell>
          <cell r="Q344">
            <v>0</v>
          </cell>
          <cell r="R344">
            <v>0</v>
          </cell>
          <cell r="S344">
            <v>0</v>
          </cell>
          <cell r="T344">
            <v>0</v>
          </cell>
          <cell r="U344">
            <v>52</v>
          </cell>
          <cell r="V344">
            <v>0</v>
          </cell>
          <cell r="W344">
            <v>0</v>
          </cell>
          <cell r="X344">
            <v>0</v>
          </cell>
          <cell r="Y344">
            <v>0</v>
          </cell>
          <cell r="Z344">
            <v>0</v>
          </cell>
          <cell r="AA344">
            <v>0</v>
          </cell>
          <cell r="AB344">
            <v>0</v>
          </cell>
          <cell r="AC344" t="str">
            <v>A COOKIES</v>
          </cell>
          <cell r="AD344">
            <v>0</v>
          </cell>
          <cell r="AE344" t="str">
            <v xml:space="preserve">Centre commercial </v>
          </cell>
          <cell r="AF344" t="str">
            <v>Cantegals</v>
          </cell>
          <cell r="AG344" t="str">
            <v>34440</v>
          </cell>
          <cell r="AH344" t="str">
            <v>Colombiers</v>
          </cell>
          <cell r="AI344">
            <v>0</v>
          </cell>
          <cell r="AJ344">
            <v>0</v>
          </cell>
          <cell r="AK344">
            <v>0</v>
          </cell>
          <cell r="AL344">
            <v>0</v>
          </cell>
          <cell r="AM344" t="str">
            <v>non</v>
          </cell>
          <cell r="AN344">
            <v>0</v>
          </cell>
          <cell r="AO344">
            <v>0</v>
          </cell>
          <cell r="AP344">
            <v>0</v>
          </cell>
          <cell r="AQ344">
            <v>0</v>
          </cell>
          <cell r="AR344">
            <v>0</v>
          </cell>
          <cell r="AS344">
            <v>0</v>
          </cell>
          <cell r="AT344">
            <v>0</v>
          </cell>
          <cell r="AU344">
            <v>0</v>
          </cell>
          <cell r="AV344">
            <v>0</v>
          </cell>
          <cell r="AW344" t="str">
            <v>Canovas Christophe</v>
          </cell>
          <cell r="AX344" t="str">
            <v>Dirigeant</v>
          </cell>
          <cell r="AY344">
            <v>0</v>
          </cell>
          <cell r="AZ344">
            <v>0</v>
          </cell>
          <cell r="BA344">
            <v>0</v>
          </cell>
          <cell r="BB344">
            <v>0</v>
          </cell>
          <cell r="BC344">
            <v>0</v>
          </cell>
          <cell r="BD344">
            <v>0</v>
          </cell>
          <cell r="BE344">
            <v>0</v>
          </cell>
          <cell r="BF344">
            <v>0</v>
          </cell>
          <cell r="BG344">
            <v>0</v>
          </cell>
          <cell r="BH344">
            <v>0</v>
          </cell>
          <cell r="BI344">
            <v>0</v>
          </cell>
          <cell r="BJ344">
            <v>0</v>
          </cell>
          <cell r="BK344">
            <v>0</v>
          </cell>
          <cell r="BL344">
            <v>0</v>
          </cell>
          <cell r="BM344">
            <v>0</v>
          </cell>
          <cell r="BN344">
            <v>0</v>
          </cell>
          <cell r="BO344">
            <v>0</v>
          </cell>
          <cell r="BP344">
            <v>0</v>
          </cell>
          <cell r="BQ344">
            <v>0</v>
          </cell>
          <cell r="BR344">
            <v>0</v>
          </cell>
          <cell r="BS344">
            <v>0</v>
          </cell>
          <cell r="BT344">
            <v>0</v>
          </cell>
        </row>
        <row r="345">
          <cell r="A345" t="str">
            <v>S 218</v>
          </cell>
          <cell r="B345" t="str">
            <v>AS Piscines</v>
          </cell>
          <cell r="C345">
            <v>0</v>
          </cell>
          <cell r="D345" t="str">
            <v>ZAE</v>
          </cell>
          <cell r="E345" t="str">
            <v>Cantegals</v>
          </cell>
          <cell r="F345" t="str">
            <v>34440</v>
          </cell>
          <cell r="G345" t="str">
            <v>Colombiers</v>
          </cell>
          <cell r="H345">
            <v>0</v>
          </cell>
          <cell r="I345">
            <v>0</v>
          </cell>
          <cell r="J345">
            <v>0</v>
          </cell>
          <cell r="K345">
            <v>0</v>
          </cell>
          <cell r="L345">
            <v>0</v>
          </cell>
          <cell r="M345">
            <v>0</v>
          </cell>
          <cell r="N345">
            <v>0</v>
          </cell>
          <cell r="O345">
            <v>0</v>
          </cell>
          <cell r="P345">
            <v>0</v>
          </cell>
          <cell r="Q345">
            <v>0</v>
          </cell>
          <cell r="R345">
            <v>0</v>
          </cell>
          <cell r="S345">
            <v>0</v>
          </cell>
          <cell r="T345">
            <v>0</v>
          </cell>
          <cell r="U345">
            <v>52</v>
          </cell>
          <cell r="V345">
            <v>0</v>
          </cell>
          <cell r="W345">
            <v>0</v>
          </cell>
          <cell r="X345">
            <v>0</v>
          </cell>
          <cell r="Y345">
            <v>0</v>
          </cell>
          <cell r="Z345">
            <v>0</v>
          </cell>
          <cell r="AA345">
            <v>0</v>
          </cell>
          <cell r="AB345">
            <v>0</v>
          </cell>
          <cell r="AC345" t="str">
            <v>AS Piscines</v>
          </cell>
          <cell r="AD345">
            <v>0</v>
          </cell>
          <cell r="AE345" t="str">
            <v>ZAE</v>
          </cell>
          <cell r="AF345" t="str">
            <v>Cantegals</v>
          </cell>
          <cell r="AG345" t="str">
            <v>34440</v>
          </cell>
          <cell r="AH345" t="str">
            <v>Colombiers</v>
          </cell>
          <cell r="AI345">
            <v>0</v>
          </cell>
          <cell r="AJ345">
            <v>0</v>
          </cell>
          <cell r="AK345">
            <v>0</v>
          </cell>
          <cell r="AL345">
            <v>0</v>
          </cell>
          <cell r="AM345" t="str">
            <v>non</v>
          </cell>
          <cell r="AN345">
            <v>0</v>
          </cell>
          <cell r="AO345">
            <v>0</v>
          </cell>
          <cell r="AP345">
            <v>0</v>
          </cell>
          <cell r="AQ345">
            <v>0</v>
          </cell>
          <cell r="AR345">
            <v>0</v>
          </cell>
          <cell r="AS345">
            <v>0</v>
          </cell>
          <cell r="AT345">
            <v>0</v>
          </cell>
          <cell r="AU345">
            <v>0</v>
          </cell>
          <cell r="AV345">
            <v>0</v>
          </cell>
          <cell r="AW345" t="str">
            <v>Arribaud</v>
          </cell>
          <cell r="AX345" t="str">
            <v>Dirigeant</v>
          </cell>
          <cell r="AY345">
            <v>0</v>
          </cell>
          <cell r="AZ345">
            <v>0</v>
          </cell>
          <cell r="BA345">
            <v>0</v>
          </cell>
          <cell r="BB345">
            <v>0</v>
          </cell>
          <cell r="BC345">
            <v>0</v>
          </cell>
          <cell r="BD345">
            <v>0</v>
          </cell>
          <cell r="BE345">
            <v>0</v>
          </cell>
          <cell r="BF345">
            <v>0</v>
          </cell>
          <cell r="BG345">
            <v>0</v>
          </cell>
          <cell r="BH345">
            <v>0</v>
          </cell>
          <cell r="BI345">
            <v>0</v>
          </cell>
          <cell r="BJ345">
            <v>0</v>
          </cell>
          <cell r="BK345">
            <v>0</v>
          </cell>
          <cell r="BL345">
            <v>0</v>
          </cell>
          <cell r="BM345">
            <v>0</v>
          </cell>
          <cell r="BN345">
            <v>0</v>
          </cell>
          <cell r="BO345">
            <v>0</v>
          </cell>
          <cell r="BP345">
            <v>0</v>
          </cell>
          <cell r="BQ345">
            <v>0</v>
          </cell>
          <cell r="BR345">
            <v>0</v>
          </cell>
          <cell r="BS345">
            <v>0</v>
          </cell>
          <cell r="BT345">
            <v>0</v>
          </cell>
        </row>
        <row r="346">
          <cell r="A346" t="str">
            <v>S 219</v>
          </cell>
          <cell r="B346" t="str">
            <v>GHE</v>
          </cell>
          <cell r="C346">
            <v>0</v>
          </cell>
          <cell r="D346" t="str">
            <v>ZAE</v>
          </cell>
          <cell r="E346" t="str">
            <v>Cantegals</v>
          </cell>
          <cell r="F346" t="str">
            <v>34440</v>
          </cell>
          <cell r="G346" t="str">
            <v>Colombiers</v>
          </cell>
          <cell r="H346">
            <v>0</v>
          </cell>
          <cell r="I346">
            <v>0</v>
          </cell>
          <cell r="J346">
            <v>0</v>
          </cell>
          <cell r="K346">
            <v>0</v>
          </cell>
          <cell r="L346">
            <v>0</v>
          </cell>
          <cell r="M346">
            <v>0</v>
          </cell>
          <cell r="N346">
            <v>0</v>
          </cell>
          <cell r="O346">
            <v>0</v>
          </cell>
          <cell r="P346">
            <v>0</v>
          </cell>
          <cell r="Q346">
            <v>0</v>
          </cell>
          <cell r="R346">
            <v>0</v>
          </cell>
          <cell r="S346">
            <v>0</v>
          </cell>
          <cell r="T346">
            <v>0</v>
          </cell>
          <cell r="U346">
            <v>52</v>
          </cell>
          <cell r="V346">
            <v>0</v>
          </cell>
          <cell r="W346">
            <v>0</v>
          </cell>
          <cell r="X346">
            <v>0</v>
          </cell>
          <cell r="Y346">
            <v>0</v>
          </cell>
          <cell r="Z346">
            <v>0</v>
          </cell>
          <cell r="AA346">
            <v>0</v>
          </cell>
          <cell r="AB346">
            <v>0</v>
          </cell>
          <cell r="AC346" t="str">
            <v>GHE</v>
          </cell>
          <cell r="AD346">
            <v>0</v>
          </cell>
          <cell r="AE346" t="str">
            <v>ZAE</v>
          </cell>
          <cell r="AF346" t="str">
            <v>Cantegals</v>
          </cell>
          <cell r="AG346" t="str">
            <v>34440</v>
          </cell>
          <cell r="AH346" t="str">
            <v>Colombiers</v>
          </cell>
          <cell r="AI346">
            <v>0</v>
          </cell>
          <cell r="AJ346">
            <v>0</v>
          </cell>
          <cell r="AK346">
            <v>0</v>
          </cell>
          <cell r="AL346">
            <v>0</v>
          </cell>
          <cell r="AM346" t="str">
            <v>non</v>
          </cell>
          <cell r="AN346">
            <v>0</v>
          </cell>
          <cell r="AO346">
            <v>0</v>
          </cell>
          <cell r="AP346">
            <v>0</v>
          </cell>
          <cell r="AQ346">
            <v>0</v>
          </cell>
          <cell r="AR346">
            <v>0</v>
          </cell>
          <cell r="AS346">
            <v>0</v>
          </cell>
          <cell r="AT346">
            <v>0</v>
          </cell>
          <cell r="AU346">
            <v>0</v>
          </cell>
          <cell r="AV346">
            <v>0</v>
          </cell>
          <cell r="AW346" t="str">
            <v>Gelikbas Hoci Emin</v>
          </cell>
          <cell r="AX346" t="str">
            <v>Dirigeant</v>
          </cell>
          <cell r="AY346">
            <v>0</v>
          </cell>
          <cell r="AZ346">
            <v>0</v>
          </cell>
          <cell r="BA346">
            <v>0</v>
          </cell>
          <cell r="BB346">
            <v>0</v>
          </cell>
          <cell r="BC346">
            <v>0</v>
          </cell>
          <cell r="BD346">
            <v>0</v>
          </cell>
          <cell r="BE346">
            <v>0</v>
          </cell>
          <cell r="BF346">
            <v>0</v>
          </cell>
          <cell r="BG346">
            <v>0</v>
          </cell>
          <cell r="BH346">
            <v>0</v>
          </cell>
          <cell r="BI346">
            <v>0</v>
          </cell>
          <cell r="BJ346">
            <v>0</v>
          </cell>
          <cell r="BK346">
            <v>0</v>
          </cell>
          <cell r="BL346">
            <v>0</v>
          </cell>
          <cell r="BM346">
            <v>0</v>
          </cell>
          <cell r="BN346">
            <v>0</v>
          </cell>
          <cell r="BO346">
            <v>0</v>
          </cell>
          <cell r="BP346">
            <v>0</v>
          </cell>
          <cell r="BQ346">
            <v>0</v>
          </cell>
          <cell r="BR346">
            <v>0</v>
          </cell>
          <cell r="BS346">
            <v>0</v>
          </cell>
          <cell r="BT346">
            <v>0</v>
          </cell>
        </row>
        <row r="347">
          <cell r="A347" t="str">
            <v>S 220</v>
          </cell>
          <cell r="B347" t="str">
            <v>Lamb'art a des fleurs</v>
          </cell>
          <cell r="C347">
            <v>0</v>
          </cell>
          <cell r="D347" t="str">
            <v xml:space="preserve">Centre commercial </v>
          </cell>
          <cell r="E347" t="str">
            <v>Cantegals</v>
          </cell>
          <cell r="F347" t="str">
            <v>34440</v>
          </cell>
          <cell r="G347" t="str">
            <v>Colombiers</v>
          </cell>
          <cell r="H347">
            <v>0</v>
          </cell>
          <cell r="I347">
            <v>0</v>
          </cell>
          <cell r="J347">
            <v>0</v>
          </cell>
          <cell r="K347">
            <v>0</v>
          </cell>
          <cell r="L347">
            <v>0</v>
          </cell>
          <cell r="M347">
            <v>0</v>
          </cell>
          <cell r="N347">
            <v>0</v>
          </cell>
          <cell r="O347">
            <v>0</v>
          </cell>
          <cell r="P347">
            <v>0</v>
          </cell>
          <cell r="Q347">
            <v>0</v>
          </cell>
          <cell r="R347">
            <v>0</v>
          </cell>
          <cell r="S347">
            <v>0</v>
          </cell>
          <cell r="T347">
            <v>0</v>
          </cell>
          <cell r="U347">
            <v>52</v>
          </cell>
          <cell r="V347">
            <v>0</v>
          </cell>
          <cell r="W347">
            <v>0</v>
          </cell>
          <cell r="X347">
            <v>0</v>
          </cell>
          <cell r="Y347">
            <v>0</v>
          </cell>
          <cell r="Z347">
            <v>0</v>
          </cell>
          <cell r="AA347">
            <v>0</v>
          </cell>
          <cell r="AB347">
            <v>0</v>
          </cell>
          <cell r="AC347" t="str">
            <v>Lamb'art a des fleurs</v>
          </cell>
          <cell r="AD347">
            <v>0</v>
          </cell>
          <cell r="AE347" t="str">
            <v xml:space="preserve">Centre commercial </v>
          </cell>
          <cell r="AF347" t="str">
            <v>Cantegals</v>
          </cell>
          <cell r="AG347" t="str">
            <v>34440</v>
          </cell>
          <cell r="AH347" t="str">
            <v>Colombiers</v>
          </cell>
          <cell r="AI347">
            <v>0</v>
          </cell>
          <cell r="AJ347">
            <v>0</v>
          </cell>
          <cell r="AK347">
            <v>0</v>
          </cell>
          <cell r="AL347">
            <v>0</v>
          </cell>
          <cell r="AM347" t="str">
            <v>non</v>
          </cell>
          <cell r="AN347">
            <v>0</v>
          </cell>
          <cell r="AO347">
            <v>0</v>
          </cell>
          <cell r="AP347">
            <v>0</v>
          </cell>
          <cell r="AQ347">
            <v>0</v>
          </cell>
          <cell r="AR347">
            <v>0</v>
          </cell>
          <cell r="AS347">
            <v>0</v>
          </cell>
          <cell r="AT347">
            <v>0</v>
          </cell>
          <cell r="AU347">
            <v>0</v>
          </cell>
          <cell r="AV347">
            <v>0</v>
          </cell>
          <cell r="AW347" t="str">
            <v>Lambart Nathalie</v>
          </cell>
          <cell r="AX347" t="str">
            <v>Dirigeant</v>
          </cell>
          <cell r="AY347">
            <v>0</v>
          </cell>
          <cell r="AZ347">
            <v>0</v>
          </cell>
          <cell r="BA347">
            <v>0</v>
          </cell>
          <cell r="BB347">
            <v>0</v>
          </cell>
          <cell r="BC347">
            <v>0</v>
          </cell>
          <cell r="BD347">
            <v>0</v>
          </cell>
          <cell r="BE347">
            <v>0</v>
          </cell>
          <cell r="BF347">
            <v>0</v>
          </cell>
          <cell r="BG347">
            <v>0</v>
          </cell>
          <cell r="BH347">
            <v>0</v>
          </cell>
          <cell r="BI347">
            <v>0</v>
          </cell>
          <cell r="BJ347">
            <v>0</v>
          </cell>
          <cell r="BK347">
            <v>0</v>
          </cell>
          <cell r="BL347">
            <v>0</v>
          </cell>
          <cell r="BM347">
            <v>0</v>
          </cell>
          <cell r="BN347">
            <v>0</v>
          </cell>
          <cell r="BO347">
            <v>0</v>
          </cell>
          <cell r="BP347">
            <v>0</v>
          </cell>
          <cell r="BQ347">
            <v>0</v>
          </cell>
          <cell r="BR347">
            <v>0</v>
          </cell>
          <cell r="BS347">
            <v>0</v>
          </cell>
          <cell r="BT347">
            <v>0</v>
          </cell>
        </row>
        <row r="348">
          <cell r="A348" t="str">
            <v>S 221</v>
          </cell>
          <cell r="B348" t="str">
            <v>Probatiment façades</v>
          </cell>
          <cell r="C348">
            <v>0</v>
          </cell>
          <cell r="D348" t="str">
            <v>ZAE</v>
          </cell>
          <cell r="E348" t="str">
            <v>Cantegals</v>
          </cell>
          <cell r="F348" t="str">
            <v>34440</v>
          </cell>
          <cell r="G348" t="str">
            <v>Colombiers</v>
          </cell>
          <cell r="H348">
            <v>0</v>
          </cell>
          <cell r="I348">
            <v>0</v>
          </cell>
          <cell r="J348">
            <v>0</v>
          </cell>
          <cell r="K348">
            <v>0</v>
          </cell>
          <cell r="L348">
            <v>0</v>
          </cell>
          <cell r="M348">
            <v>0</v>
          </cell>
          <cell r="N348">
            <v>0</v>
          </cell>
          <cell r="O348">
            <v>0</v>
          </cell>
          <cell r="P348">
            <v>0</v>
          </cell>
          <cell r="Q348">
            <v>0</v>
          </cell>
          <cell r="R348">
            <v>0</v>
          </cell>
          <cell r="S348">
            <v>0</v>
          </cell>
          <cell r="T348">
            <v>0</v>
          </cell>
          <cell r="U348">
            <v>52</v>
          </cell>
          <cell r="V348">
            <v>0</v>
          </cell>
          <cell r="W348">
            <v>0</v>
          </cell>
          <cell r="X348">
            <v>0</v>
          </cell>
          <cell r="Y348">
            <v>0</v>
          </cell>
          <cell r="Z348">
            <v>0</v>
          </cell>
          <cell r="AA348">
            <v>0</v>
          </cell>
          <cell r="AB348">
            <v>0</v>
          </cell>
          <cell r="AC348" t="str">
            <v>Probatiment façades</v>
          </cell>
          <cell r="AD348">
            <v>0</v>
          </cell>
          <cell r="AE348" t="str">
            <v>ZAE</v>
          </cell>
          <cell r="AF348" t="str">
            <v>Cantegals</v>
          </cell>
          <cell r="AG348" t="str">
            <v>34440</v>
          </cell>
          <cell r="AH348" t="str">
            <v>Colombiers</v>
          </cell>
          <cell r="AI348">
            <v>0</v>
          </cell>
          <cell r="AJ348">
            <v>0</v>
          </cell>
          <cell r="AK348">
            <v>0</v>
          </cell>
          <cell r="AL348">
            <v>0</v>
          </cell>
          <cell r="AM348" t="str">
            <v>non</v>
          </cell>
          <cell r="AN348">
            <v>0</v>
          </cell>
          <cell r="AO348">
            <v>0</v>
          </cell>
          <cell r="AP348">
            <v>0</v>
          </cell>
          <cell r="AQ348">
            <v>0</v>
          </cell>
          <cell r="AR348">
            <v>0</v>
          </cell>
          <cell r="AS348">
            <v>0</v>
          </cell>
          <cell r="AT348">
            <v>0</v>
          </cell>
          <cell r="AU348">
            <v>0</v>
          </cell>
          <cell r="AV348">
            <v>0</v>
          </cell>
          <cell r="AW348" t="str">
            <v>Yildrim Osman</v>
          </cell>
          <cell r="AX348" t="str">
            <v>Dirigeant</v>
          </cell>
          <cell r="AY348">
            <v>0</v>
          </cell>
          <cell r="AZ348">
            <v>0</v>
          </cell>
          <cell r="BA348">
            <v>0</v>
          </cell>
          <cell r="BB348">
            <v>0</v>
          </cell>
          <cell r="BC348">
            <v>0</v>
          </cell>
          <cell r="BD348">
            <v>0</v>
          </cell>
          <cell r="BE348">
            <v>0</v>
          </cell>
          <cell r="BF348">
            <v>0</v>
          </cell>
          <cell r="BG348">
            <v>0</v>
          </cell>
          <cell r="BH348">
            <v>0</v>
          </cell>
          <cell r="BI348">
            <v>0</v>
          </cell>
          <cell r="BJ348">
            <v>0</v>
          </cell>
          <cell r="BK348">
            <v>0</v>
          </cell>
          <cell r="BL348">
            <v>0</v>
          </cell>
          <cell r="BM348">
            <v>0</v>
          </cell>
          <cell r="BN348">
            <v>0</v>
          </cell>
          <cell r="BO348">
            <v>0</v>
          </cell>
          <cell r="BP348">
            <v>0</v>
          </cell>
          <cell r="BQ348">
            <v>0</v>
          </cell>
          <cell r="BR348">
            <v>0</v>
          </cell>
          <cell r="BS348">
            <v>0</v>
          </cell>
          <cell r="BT348">
            <v>0</v>
          </cell>
        </row>
        <row r="349">
          <cell r="A349" t="str">
            <v>S 222</v>
          </cell>
          <cell r="B349" t="str">
            <v>Probat</v>
          </cell>
          <cell r="C349">
            <v>0</v>
          </cell>
          <cell r="D349" t="str">
            <v>ZAE</v>
          </cell>
          <cell r="E349" t="str">
            <v>Cantegals</v>
          </cell>
          <cell r="F349" t="str">
            <v>34440</v>
          </cell>
          <cell r="G349" t="str">
            <v>Colombiers</v>
          </cell>
          <cell r="H349">
            <v>0</v>
          </cell>
          <cell r="I349">
            <v>0</v>
          </cell>
          <cell r="J349">
            <v>0</v>
          </cell>
          <cell r="K349">
            <v>0</v>
          </cell>
          <cell r="L349">
            <v>0</v>
          </cell>
          <cell r="M349">
            <v>0</v>
          </cell>
          <cell r="N349">
            <v>0</v>
          </cell>
          <cell r="O349">
            <v>0</v>
          </cell>
          <cell r="P349">
            <v>0</v>
          </cell>
          <cell r="Q349">
            <v>0</v>
          </cell>
          <cell r="R349">
            <v>0</v>
          </cell>
          <cell r="S349">
            <v>0</v>
          </cell>
          <cell r="T349">
            <v>0</v>
          </cell>
          <cell r="U349">
            <v>52</v>
          </cell>
          <cell r="V349">
            <v>0</v>
          </cell>
          <cell r="W349">
            <v>0</v>
          </cell>
          <cell r="X349">
            <v>0</v>
          </cell>
          <cell r="Y349">
            <v>0</v>
          </cell>
          <cell r="Z349">
            <v>0</v>
          </cell>
          <cell r="AA349">
            <v>0</v>
          </cell>
          <cell r="AB349">
            <v>0</v>
          </cell>
          <cell r="AC349" t="str">
            <v>Probat</v>
          </cell>
          <cell r="AD349">
            <v>0</v>
          </cell>
          <cell r="AE349" t="str">
            <v>ZAE</v>
          </cell>
          <cell r="AF349" t="str">
            <v>Cantegals</v>
          </cell>
          <cell r="AG349" t="str">
            <v>34440</v>
          </cell>
          <cell r="AH349" t="str">
            <v>Colombiers</v>
          </cell>
          <cell r="AI349">
            <v>0</v>
          </cell>
          <cell r="AJ349">
            <v>0</v>
          </cell>
          <cell r="AK349">
            <v>0</v>
          </cell>
          <cell r="AL349">
            <v>0</v>
          </cell>
          <cell r="AM349" t="str">
            <v>non</v>
          </cell>
          <cell r="AN349">
            <v>0</v>
          </cell>
          <cell r="AO349">
            <v>0</v>
          </cell>
          <cell r="AP349">
            <v>0</v>
          </cell>
          <cell r="AQ349">
            <v>0</v>
          </cell>
          <cell r="AR349">
            <v>0</v>
          </cell>
          <cell r="AS349">
            <v>0</v>
          </cell>
          <cell r="AT349">
            <v>0</v>
          </cell>
          <cell r="AU349">
            <v>0</v>
          </cell>
          <cell r="AV349">
            <v>0</v>
          </cell>
          <cell r="AW349" t="str">
            <v>Yildrim Osman</v>
          </cell>
          <cell r="AX349" t="str">
            <v>Dirigeant</v>
          </cell>
          <cell r="AY349">
            <v>0</v>
          </cell>
          <cell r="AZ349">
            <v>0</v>
          </cell>
          <cell r="BA349">
            <v>0</v>
          </cell>
          <cell r="BB349">
            <v>0</v>
          </cell>
          <cell r="BC349">
            <v>0</v>
          </cell>
          <cell r="BD349">
            <v>0</v>
          </cell>
          <cell r="BE349">
            <v>0</v>
          </cell>
          <cell r="BF349">
            <v>0</v>
          </cell>
          <cell r="BG349">
            <v>0</v>
          </cell>
          <cell r="BH349">
            <v>0</v>
          </cell>
          <cell r="BI349">
            <v>0</v>
          </cell>
          <cell r="BJ349">
            <v>0</v>
          </cell>
          <cell r="BK349">
            <v>0</v>
          </cell>
          <cell r="BL349">
            <v>0</v>
          </cell>
          <cell r="BM349">
            <v>0</v>
          </cell>
          <cell r="BN349">
            <v>0</v>
          </cell>
          <cell r="BO349">
            <v>0</v>
          </cell>
          <cell r="BP349">
            <v>0</v>
          </cell>
          <cell r="BQ349">
            <v>0</v>
          </cell>
          <cell r="BR349">
            <v>0</v>
          </cell>
          <cell r="BS349">
            <v>0</v>
          </cell>
          <cell r="BT349">
            <v>0</v>
          </cell>
        </row>
        <row r="350">
          <cell r="A350" t="str">
            <v>S 223</v>
          </cell>
          <cell r="B350" t="str">
            <v>Béziers matériaux</v>
          </cell>
          <cell r="C350">
            <v>0</v>
          </cell>
          <cell r="D350">
            <v>0</v>
          </cell>
          <cell r="E350">
            <v>0</v>
          </cell>
          <cell r="F350" t="str">
            <v>34440</v>
          </cell>
          <cell r="G350" t="str">
            <v>Colombiers</v>
          </cell>
          <cell r="H350">
            <v>0</v>
          </cell>
          <cell r="I350">
            <v>0</v>
          </cell>
          <cell r="J350">
            <v>0</v>
          </cell>
          <cell r="K350">
            <v>0</v>
          </cell>
          <cell r="L350">
            <v>0</v>
          </cell>
          <cell r="M350">
            <v>0</v>
          </cell>
          <cell r="N350">
            <v>0</v>
          </cell>
          <cell r="O350">
            <v>0</v>
          </cell>
          <cell r="P350">
            <v>0</v>
          </cell>
          <cell r="Q350">
            <v>0</v>
          </cell>
          <cell r="R350">
            <v>0</v>
          </cell>
          <cell r="S350">
            <v>0</v>
          </cell>
          <cell r="T350">
            <v>0</v>
          </cell>
          <cell r="U350">
            <v>52</v>
          </cell>
          <cell r="V350">
            <v>0</v>
          </cell>
          <cell r="W350">
            <v>0</v>
          </cell>
          <cell r="X350">
            <v>0</v>
          </cell>
          <cell r="Y350">
            <v>0</v>
          </cell>
          <cell r="Z350">
            <v>0</v>
          </cell>
          <cell r="AA350">
            <v>0</v>
          </cell>
          <cell r="AB350">
            <v>0</v>
          </cell>
          <cell r="AC350" t="str">
            <v>Béziers matériaux</v>
          </cell>
          <cell r="AD350">
            <v>0</v>
          </cell>
          <cell r="AE350">
            <v>0</v>
          </cell>
          <cell r="AF350">
            <v>0</v>
          </cell>
          <cell r="AG350" t="str">
            <v>34440</v>
          </cell>
          <cell r="AH350" t="str">
            <v>Colombiers</v>
          </cell>
          <cell r="AI350">
            <v>0</v>
          </cell>
          <cell r="AJ350">
            <v>0</v>
          </cell>
          <cell r="AK350">
            <v>0</v>
          </cell>
          <cell r="AL350">
            <v>0</v>
          </cell>
          <cell r="AM350" t="str">
            <v>non</v>
          </cell>
          <cell r="AN350">
            <v>0</v>
          </cell>
          <cell r="AO350">
            <v>0</v>
          </cell>
          <cell r="AP350">
            <v>0</v>
          </cell>
          <cell r="AQ350">
            <v>0</v>
          </cell>
          <cell r="AR350">
            <v>0</v>
          </cell>
          <cell r="AS350">
            <v>0</v>
          </cell>
          <cell r="AT350">
            <v>0</v>
          </cell>
          <cell r="AU350">
            <v>0</v>
          </cell>
          <cell r="AV350">
            <v>0</v>
          </cell>
          <cell r="AW350" t="str">
            <v>Erny Philippe</v>
          </cell>
          <cell r="AX350" t="str">
            <v>Dirigeant</v>
          </cell>
          <cell r="AY350">
            <v>0</v>
          </cell>
          <cell r="AZ350">
            <v>0</v>
          </cell>
          <cell r="BA350">
            <v>0</v>
          </cell>
          <cell r="BB350">
            <v>0</v>
          </cell>
          <cell r="BC350">
            <v>0</v>
          </cell>
          <cell r="BD350">
            <v>0</v>
          </cell>
          <cell r="BE350">
            <v>0</v>
          </cell>
          <cell r="BF350">
            <v>0</v>
          </cell>
          <cell r="BG350">
            <v>0</v>
          </cell>
          <cell r="BH350">
            <v>0</v>
          </cell>
          <cell r="BI350">
            <v>0</v>
          </cell>
          <cell r="BJ350">
            <v>0</v>
          </cell>
          <cell r="BK350">
            <v>0</v>
          </cell>
          <cell r="BL350">
            <v>0</v>
          </cell>
          <cell r="BM350">
            <v>0</v>
          </cell>
          <cell r="BN350">
            <v>0</v>
          </cell>
          <cell r="BO350">
            <v>0</v>
          </cell>
          <cell r="BP350">
            <v>0</v>
          </cell>
          <cell r="BQ350">
            <v>0</v>
          </cell>
          <cell r="BR350">
            <v>0</v>
          </cell>
          <cell r="BS350">
            <v>0</v>
          </cell>
          <cell r="BT350">
            <v>0</v>
          </cell>
        </row>
        <row r="351">
          <cell r="A351" t="str">
            <v>S 224</v>
          </cell>
          <cell r="B351" t="str">
            <v>Distribution matériel piscine DMP</v>
          </cell>
          <cell r="C351">
            <v>0</v>
          </cell>
          <cell r="D351" t="str">
            <v>ZAE</v>
          </cell>
          <cell r="E351" t="str">
            <v>Cantegals</v>
          </cell>
          <cell r="F351" t="str">
            <v>34440</v>
          </cell>
          <cell r="G351" t="str">
            <v>Colombiers</v>
          </cell>
          <cell r="H351">
            <v>0</v>
          </cell>
          <cell r="I351">
            <v>0</v>
          </cell>
          <cell r="J351">
            <v>0</v>
          </cell>
          <cell r="K351">
            <v>0</v>
          </cell>
          <cell r="L351">
            <v>0</v>
          </cell>
          <cell r="M351">
            <v>0</v>
          </cell>
          <cell r="N351">
            <v>0</v>
          </cell>
          <cell r="O351">
            <v>0</v>
          </cell>
          <cell r="P351">
            <v>0</v>
          </cell>
          <cell r="Q351">
            <v>0</v>
          </cell>
          <cell r="R351">
            <v>0</v>
          </cell>
          <cell r="S351">
            <v>0</v>
          </cell>
          <cell r="T351">
            <v>0</v>
          </cell>
          <cell r="U351">
            <v>52</v>
          </cell>
          <cell r="V351">
            <v>0</v>
          </cell>
          <cell r="W351">
            <v>0</v>
          </cell>
          <cell r="X351">
            <v>0</v>
          </cell>
          <cell r="Y351">
            <v>0</v>
          </cell>
          <cell r="Z351">
            <v>0</v>
          </cell>
          <cell r="AA351">
            <v>0</v>
          </cell>
          <cell r="AB351">
            <v>0</v>
          </cell>
          <cell r="AC351" t="str">
            <v>Distribution matériel piscine DMP</v>
          </cell>
          <cell r="AD351">
            <v>0</v>
          </cell>
          <cell r="AE351" t="str">
            <v>ZAE</v>
          </cell>
          <cell r="AF351" t="str">
            <v>Cantegals</v>
          </cell>
          <cell r="AG351" t="str">
            <v>34440</v>
          </cell>
          <cell r="AH351" t="str">
            <v>Colombiers</v>
          </cell>
          <cell r="AI351">
            <v>0</v>
          </cell>
          <cell r="AJ351">
            <v>0</v>
          </cell>
          <cell r="AK351">
            <v>0</v>
          </cell>
          <cell r="AL351">
            <v>0</v>
          </cell>
          <cell r="AM351" t="str">
            <v>non</v>
          </cell>
          <cell r="AN351">
            <v>0</v>
          </cell>
          <cell r="AO351">
            <v>0</v>
          </cell>
          <cell r="AP351">
            <v>0</v>
          </cell>
          <cell r="AQ351">
            <v>0</v>
          </cell>
          <cell r="AR351">
            <v>0</v>
          </cell>
          <cell r="AS351">
            <v>0</v>
          </cell>
          <cell r="AT351">
            <v>0</v>
          </cell>
          <cell r="AU351">
            <v>0</v>
          </cell>
          <cell r="AV351">
            <v>0</v>
          </cell>
          <cell r="AW351" t="str">
            <v>Peyre René</v>
          </cell>
          <cell r="AX351" t="str">
            <v>Dirigeant</v>
          </cell>
          <cell r="AY351">
            <v>0</v>
          </cell>
          <cell r="AZ351">
            <v>0</v>
          </cell>
          <cell r="BA351">
            <v>0</v>
          </cell>
          <cell r="BB351">
            <v>0</v>
          </cell>
          <cell r="BC351">
            <v>0</v>
          </cell>
          <cell r="BD351">
            <v>0</v>
          </cell>
          <cell r="BE351">
            <v>0</v>
          </cell>
          <cell r="BF351">
            <v>0</v>
          </cell>
          <cell r="BG351">
            <v>0</v>
          </cell>
          <cell r="BH351">
            <v>0</v>
          </cell>
          <cell r="BI351">
            <v>0</v>
          </cell>
          <cell r="BJ351">
            <v>0</v>
          </cell>
          <cell r="BK351">
            <v>0</v>
          </cell>
          <cell r="BL351">
            <v>0</v>
          </cell>
          <cell r="BM351">
            <v>0</v>
          </cell>
          <cell r="BN351">
            <v>0</v>
          </cell>
          <cell r="BO351">
            <v>0</v>
          </cell>
          <cell r="BP351">
            <v>0</v>
          </cell>
          <cell r="BQ351">
            <v>0</v>
          </cell>
          <cell r="BR351">
            <v>0</v>
          </cell>
          <cell r="BS351">
            <v>0</v>
          </cell>
          <cell r="BT351">
            <v>0</v>
          </cell>
        </row>
        <row r="352">
          <cell r="A352" t="str">
            <v>S 225</v>
          </cell>
          <cell r="B352" t="str">
            <v>Sup caro littoral</v>
          </cell>
          <cell r="C352">
            <v>0</v>
          </cell>
          <cell r="D352" t="str">
            <v>ZAE</v>
          </cell>
          <cell r="E352" t="str">
            <v>Viargues</v>
          </cell>
          <cell r="F352" t="str">
            <v>34440</v>
          </cell>
          <cell r="G352" t="str">
            <v>Colombiers</v>
          </cell>
          <cell r="H352">
            <v>0</v>
          </cell>
          <cell r="I352">
            <v>0</v>
          </cell>
          <cell r="J352">
            <v>0</v>
          </cell>
          <cell r="K352">
            <v>0</v>
          </cell>
          <cell r="L352">
            <v>0</v>
          </cell>
          <cell r="M352">
            <v>0</v>
          </cell>
          <cell r="N352">
            <v>0</v>
          </cell>
          <cell r="O352">
            <v>0</v>
          </cell>
          <cell r="P352">
            <v>0</v>
          </cell>
          <cell r="Q352">
            <v>0</v>
          </cell>
          <cell r="R352">
            <v>0</v>
          </cell>
          <cell r="S352">
            <v>0</v>
          </cell>
          <cell r="T352">
            <v>0</v>
          </cell>
          <cell r="U352">
            <v>52</v>
          </cell>
          <cell r="V352">
            <v>0</v>
          </cell>
          <cell r="W352">
            <v>0</v>
          </cell>
          <cell r="X352">
            <v>0</v>
          </cell>
          <cell r="Y352">
            <v>0</v>
          </cell>
          <cell r="Z352">
            <v>0</v>
          </cell>
          <cell r="AA352">
            <v>0</v>
          </cell>
          <cell r="AB352">
            <v>0</v>
          </cell>
          <cell r="AC352" t="str">
            <v>Sup caro littoral</v>
          </cell>
          <cell r="AD352">
            <v>0</v>
          </cell>
          <cell r="AE352" t="str">
            <v>ZAE</v>
          </cell>
          <cell r="AF352" t="str">
            <v>Viargues</v>
          </cell>
          <cell r="AG352" t="str">
            <v>34440</v>
          </cell>
          <cell r="AH352" t="str">
            <v>Colombiers</v>
          </cell>
          <cell r="AI352">
            <v>0</v>
          </cell>
          <cell r="AJ352">
            <v>0</v>
          </cell>
          <cell r="AK352">
            <v>0</v>
          </cell>
          <cell r="AL352">
            <v>0</v>
          </cell>
          <cell r="AM352" t="str">
            <v>non</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cell r="BA352">
            <v>0</v>
          </cell>
          <cell r="BB352">
            <v>0</v>
          </cell>
          <cell r="BC352">
            <v>0</v>
          </cell>
          <cell r="BD352">
            <v>0</v>
          </cell>
          <cell r="BE352">
            <v>0</v>
          </cell>
          <cell r="BF352">
            <v>0</v>
          </cell>
          <cell r="BG352">
            <v>0</v>
          </cell>
          <cell r="BH352">
            <v>0</v>
          </cell>
          <cell r="BI352">
            <v>0</v>
          </cell>
          <cell r="BJ352">
            <v>0</v>
          </cell>
          <cell r="BK352">
            <v>0</v>
          </cell>
          <cell r="BL352">
            <v>0</v>
          </cell>
          <cell r="BM352">
            <v>0</v>
          </cell>
          <cell r="BN352">
            <v>0</v>
          </cell>
          <cell r="BO352">
            <v>0</v>
          </cell>
          <cell r="BP352">
            <v>0</v>
          </cell>
          <cell r="BQ352">
            <v>0</v>
          </cell>
          <cell r="BR352">
            <v>0</v>
          </cell>
          <cell r="BS352">
            <v>0</v>
          </cell>
          <cell r="BT352">
            <v>0</v>
          </cell>
        </row>
        <row r="353">
          <cell r="A353" t="str">
            <v>S 226</v>
          </cell>
          <cell r="B353" t="str">
            <v>PBM Electro</v>
          </cell>
          <cell r="C353">
            <v>0</v>
          </cell>
          <cell r="D353">
            <v>0</v>
          </cell>
          <cell r="E353">
            <v>0</v>
          </cell>
          <cell r="F353" t="str">
            <v>34440</v>
          </cell>
          <cell r="G353" t="str">
            <v>Colombiers</v>
          </cell>
          <cell r="H353">
            <v>0</v>
          </cell>
          <cell r="I353">
            <v>0</v>
          </cell>
          <cell r="J353">
            <v>0</v>
          </cell>
          <cell r="K353">
            <v>0</v>
          </cell>
          <cell r="L353">
            <v>0</v>
          </cell>
          <cell r="M353">
            <v>0</v>
          </cell>
          <cell r="N353">
            <v>0</v>
          </cell>
          <cell r="O353">
            <v>0</v>
          </cell>
          <cell r="P353">
            <v>0</v>
          </cell>
          <cell r="Q353">
            <v>0</v>
          </cell>
          <cell r="R353">
            <v>0</v>
          </cell>
          <cell r="S353">
            <v>0</v>
          </cell>
          <cell r="T353">
            <v>0</v>
          </cell>
          <cell r="U353">
            <v>52</v>
          </cell>
          <cell r="V353">
            <v>0</v>
          </cell>
          <cell r="W353">
            <v>0</v>
          </cell>
          <cell r="X353">
            <v>0</v>
          </cell>
          <cell r="Y353">
            <v>0</v>
          </cell>
          <cell r="Z353">
            <v>0</v>
          </cell>
          <cell r="AA353">
            <v>0</v>
          </cell>
          <cell r="AB353">
            <v>0</v>
          </cell>
          <cell r="AC353" t="str">
            <v>PBM Electro</v>
          </cell>
          <cell r="AD353">
            <v>0</v>
          </cell>
          <cell r="AE353">
            <v>0</v>
          </cell>
          <cell r="AF353">
            <v>0</v>
          </cell>
          <cell r="AG353" t="str">
            <v>34440</v>
          </cell>
          <cell r="AH353" t="str">
            <v>Colombiers</v>
          </cell>
          <cell r="AI353">
            <v>0</v>
          </cell>
          <cell r="AJ353">
            <v>0</v>
          </cell>
          <cell r="AK353">
            <v>0</v>
          </cell>
          <cell r="AL353">
            <v>0</v>
          </cell>
          <cell r="AM353" t="str">
            <v>non</v>
          </cell>
          <cell r="AN353">
            <v>0</v>
          </cell>
          <cell r="AO353">
            <v>0</v>
          </cell>
          <cell r="AP353">
            <v>0</v>
          </cell>
          <cell r="AQ353">
            <v>0</v>
          </cell>
          <cell r="AR353">
            <v>0</v>
          </cell>
          <cell r="AS353">
            <v>0</v>
          </cell>
          <cell r="AT353">
            <v>0</v>
          </cell>
          <cell r="AU353">
            <v>0</v>
          </cell>
          <cell r="AV353">
            <v>0</v>
          </cell>
          <cell r="AW353" t="str">
            <v>Miro Bernard</v>
          </cell>
          <cell r="AX353" t="str">
            <v>Dirigeant</v>
          </cell>
          <cell r="AY353">
            <v>0</v>
          </cell>
          <cell r="AZ353">
            <v>0</v>
          </cell>
          <cell r="BA353">
            <v>0</v>
          </cell>
          <cell r="BB353">
            <v>0</v>
          </cell>
          <cell r="BC353">
            <v>0</v>
          </cell>
          <cell r="BD353">
            <v>0</v>
          </cell>
          <cell r="BE353">
            <v>0</v>
          </cell>
          <cell r="BF353">
            <v>0</v>
          </cell>
          <cell r="BG353">
            <v>0</v>
          </cell>
          <cell r="BH353">
            <v>0</v>
          </cell>
          <cell r="BI353">
            <v>0</v>
          </cell>
          <cell r="BJ353">
            <v>0</v>
          </cell>
          <cell r="BK353">
            <v>0</v>
          </cell>
          <cell r="BL353">
            <v>0</v>
          </cell>
          <cell r="BM353">
            <v>0</v>
          </cell>
          <cell r="BN353">
            <v>0</v>
          </cell>
          <cell r="BO353">
            <v>0</v>
          </cell>
          <cell r="BP353">
            <v>0</v>
          </cell>
          <cell r="BQ353">
            <v>0</v>
          </cell>
          <cell r="BR353">
            <v>0</v>
          </cell>
          <cell r="BS353">
            <v>0</v>
          </cell>
          <cell r="BT353">
            <v>0</v>
          </cell>
        </row>
        <row r="354">
          <cell r="A354" t="str">
            <v>S 227</v>
          </cell>
          <cell r="B354" t="str">
            <v>Lyonnaise des eaux</v>
          </cell>
          <cell r="C354">
            <v>0</v>
          </cell>
          <cell r="D354" t="str">
            <v>ZAE</v>
          </cell>
          <cell r="E354" t="str">
            <v>Cantegals</v>
          </cell>
          <cell r="F354" t="str">
            <v>34440</v>
          </cell>
          <cell r="G354" t="str">
            <v>Colombiers</v>
          </cell>
          <cell r="H354">
            <v>0</v>
          </cell>
          <cell r="I354">
            <v>0</v>
          </cell>
          <cell r="J354">
            <v>0</v>
          </cell>
          <cell r="K354">
            <v>0</v>
          </cell>
          <cell r="L354">
            <v>0</v>
          </cell>
          <cell r="M354">
            <v>0</v>
          </cell>
          <cell r="N354">
            <v>0</v>
          </cell>
          <cell r="O354">
            <v>0</v>
          </cell>
          <cell r="P354">
            <v>0</v>
          </cell>
          <cell r="Q354">
            <v>0</v>
          </cell>
          <cell r="R354">
            <v>0</v>
          </cell>
          <cell r="S354">
            <v>0</v>
          </cell>
          <cell r="T354">
            <v>0</v>
          </cell>
          <cell r="U354">
            <v>52</v>
          </cell>
          <cell r="V354">
            <v>0</v>
          </cell>
          <cell r="W354">
            <v>0</v>
          </cell>
          <cell r="X354">
            <v>0</v>
          </cell>
          <cell r="Y354">
            <v>0</v>
          </cell>
          <cell r="Z354">
            <v>0</v>
          </cell>
          <cell r="AA354">
            <v>0</v>
          </cell>
          <cell r="AB354">
            <v>0</v>
          </cell>
          <cell r="AC354" t="str">
            <v>Lyonnaise des eaux</v>
          </cell>
          <cell r="AD354">
            <v>0</v>
          </cell>
          <cell r="AE354" t="str">
            <v>ZAE</v>
          </cell>
          <cell r="AF354" t="str">
            <v>Cantegals</v>
          </cell>
          <cell r="AG354" t="str">
            <v>34440</v>
          </cell>
          <cell r="AH354" t="str">
            <v>Colombiers</v>
          </cell>
          <cell r="AI354">
            <v>0</v>
          </cell>
          <cell r="AJ354">
            <v>0</v>
          </cell>
          <cell r="AK354">
            <v>0</v>
          </cell>
          <cell r="AL354">
            <v>0</v>
          </cell>
          <cell r="AM354" t="str">
            <v>non</v>
          </cell>
          <cell r="AN354">
            <v>0</v>
          </cell>
          <cell r="AO354">
            <v>0</v>
          </cell>
          <cell r="AP354">
            <v>0</v>
          </cell>
          <cell r="AQ354">
            <v>0</v>
          </cell>
          <cell r="AR354">
            <v>0</v>
          </cell>
          <cell r="AS354">
            <v>0</v>
          </cell>
          <cell r="AT354">
            <v>0</v>
          </cell>
          <cell r="AU354">
            <v>0</v>
          </cell>
          <cell r="AV354">
            <v>0</v>
          </cell>
          <cell r="AW354">
            <v>0</v>
          </cell>
          <cell r="AX354">
            <v>0</v>
          </cell>
          <cell r="AY354">
            <v>0</v>
          </cell>
          <cell r="AZ354">
            <v>0</v>
          </cell>
          <cell r="BA354">
            <v>0</v>
          </cell>
          <cell r="BB354">
            <v>0</v>
          </cell>
          <cell r="BC354">
            <v>0</v>
          </cell>
          <cell r="BD354">
            <v>0</v>
          </cell>
          <cell r="BE354">
            <v>0</v>
          </cell>
          <cell r="BF354">
            <v>0</v>
          </cell>
          <cell r="BG354">
            <v>0</v>
          </cell>
          <cell r="BH354">
            <v>0</v>
          </cell>
          <cell r="BI354">
            <v>0</v>
          </cell>
          <cell r="BJ354">
            <v>0</v>
          </cell>
          <cell r="BK354">
            <v>0</v>
          </cell>
          <cell r="BL354">
            <v>0</v>
          </cell>
          <cell r="BM354">
            <v>0</v>
          </cell>
          <cell r="BN354">
            <v>0</v>
          </cell>
          <cell r="BO354">
            <v>0</v>
          </cell>
          <cell r="BP354">
            <v>0</v>
          </cell>
          <cell r="BQ354">
            <v>0</v>
          </cell>
          <cell r="BR354">
            <v>0</v>
          </cell>
          <cell r="BS354">
            <v>0</v>
          </cell>
          <cell r="BT354">
            <v>0</v>
          </cell>
        </row>
        <row r="355">
          <cell r="A355" t="str">
            <v>S 228</v>
          </cell>
          <cell r="B355" t="str">
            <v>Marbrerie Ubach</v>
          </cell>
          <cell r="C355">
            <v>0</v>
          </cell>
          <cell r="D355">
            <v>0</v>
          </cell>
          <cell r="E355">
            <v>0</v>
          </cell>
          <cell r="F355" t="str">
            <v>34440</v>
          </cell>
          <cell r="G355" t="str">
            <v>Colombiers</v>
          </cell>
          <cell r="H355">
            <v>0</v>
          </cell>
          <cell r="I355">
            <v>0</v>
          </cell>
          <cell r="J355">
            <v>0</v>
          </cell>
          <cell r="K355">
            <v>0</v>
          </cell>
          <cell r="L355">
            <v>0</v>
          </cell>
          <cell r="M355">
            <v>0</v>
          </cell>
          <cell r="N355">
            <v>0</v>
          </cell>
          <cell r="O355">
            <v>0</v>
          </cell>
          <cell r="P355">
            <v>0</v>
          </cell>
          <cell r="Q355">
            <v>0</v>
          </cell>
          <cell r="R355">
            <v>0</v>
          </cell>
          <cell r="S355">
            <v>0</v>
          </cell>
          <cell r="T355">
            <v>0</v>
          </cell>
          <cell r="U355">
            <v>52</v>
          </cell>
          <cell r="V355">
            <v>0</v>
          </cell>
          <cell r="W355">
            <v>0</v>
          </cell>
          <cell r="X355">
            <v>0</v>
          </cell>
          <cell r="Y355">
            <v>0</v>
          </cell>
          <cell r="Z355">
            <v>0</v>
          </cell>
          <cell r="AA355">
            <v>0</v>
          </cell>
          <cell r="AB355">
            <v>0</v>
          </cell>
          <cell r="AC355" t="str">
            <v>Marbrerie Ubach</v>
          </cell>
          <cell r="AD355">
            <v>0</v>
          </cell>
          <cell r="AE355">
            <v>0</v>
          </cell>
          <cell r="AF355">
            <v>0</v>
          </cell>
          <cell r="AG355" t="str">
            <v>34440</v>
          </cell>
          <cell r="AH355" t="str">
            <v>Colombiers</v>
          </cell>
          <cell r="AI355">
            <v>0</v>
          </cell>
          <cell r="AJ355">
            <v>0</v>
          </cell>
          <cell r="AK355">
            <v>0</v>
          </cell>
          <cell r="AL355">
            <v>0</v>
          </cell>
          <cell r="AM355" t="str">
            <v>non</v>
          </cell>
          <cell r="AN355">
            <v>0</v>
          </cell>
          <cell r="AO355">
            <v>0</v>
          </cell>
          <cell r="AP355">
            <v>0</v>
          </cell>
          <cell r="AQ355">
            <v>0</v>
          </cell>
          <cell r="AR355">
            <v>0</v>
          </cell>
          <cell r="AS355">
            <v>0</v>
          </cell>
          <cell r="AT355">
            <v>0</v>
          </cell>
          <cell r="AU355">
            <v>0</v>
          </cell>
          <cell r="AV355">
            <v>0</v>
          </cell>
          <cell r="AW355">
            <v>0</v>
          </cell>
          <cell r="AX355">
            <v>0</v>
          </cell>
          <cell r="AY355">
            <v>0</v>
          </cell>
          <cell r="AZ355">
            <v>0</v>
          </cell>
          <cell r="BA355">
            <v>0</v>
          </cell>
          <cell r="BB355">
            <v>0</v>
          </cell>
          <cell r="BC355">
            <v>0</v>
          </cell>
          <cell r="BD355">
            <v>0</v>
          </cell>
          <cell r="BE355">
            <v>0</v>
          </cell>
          <cell r="BF355">
            <v>0</v>
          </cell>
          <cell r="BG355">
            <v>0</v>
          </cell>
          <cell r="BH355">
            <v>0</v>
          </cell>
          <cell r="BI355">
            <v>0</v>
          </cell>
          <cell r="BJ355">
            <v>0</v>
          </cell>
          <cell r="BK355">
            <v>0</v>
          </cell>
          <cell r="BL355">
            <v>0</v>
          </cell>
          <cell r="BM355">
            <v>0</v>
          </cell>
          <cell r="BN355">
            <v>0</v>
          </cell>
          <cell r="BO355">
            <v>0</v>
          </cell>
          <cell r="BP355">
            <v>0</v>
          </cell>
          <cell r="BQ355">
            <v>0</v>
          </cell>
          <cell r="BR355">
            <v>0</v>
          </cell>
          <cell r="BS355">
            <v>0</v>
          </cell>
          <cell r="BT355">
            <v>0</v>
          </cell>
        </row>
        <row r="356">
          <cell r="A356" t="str">
            <v>S 229</v>
          </cell>
          <cell r="B356" t="str">
            <v>SAS Management industrie service</v>
          </cell>
          <cell r="C356">
            <v>0</v>
          </cell>
          <cell r="D356" t="str">
            <v xml:space="preserve">Route </v>
          </cell>
          <cell r="E356" t="str">
            <v>de Narbonne</v>
          </cell>
          <cell r="F356" t="str">
            <v>34440</v>
          </cell>
          <cell r="G356" t="str">
            <v>Colombiers</v>
          </cell>
          <cell r="H356">
            <v>0</v>
          </cell>
          <cell r="I356">
            <v>0</v>
          </cell>
          <cell r="J356">
            <v>0</v>
          </cell>
          <cell r="K356">
            <v>0</v>
          </cell>
          <cell r="L356">
            <v>0</v>
          </cell>
          <cell r="M356">
            <v>0</v>
          </cell>
          <cell r="N356">
            <v>0</v>
          </cell>
          <cell r="O356">
            <v>0</v>
          </cell>
          <cell r="P356">
            <v>0</v>
          </cell>
          <cell r="Q356">
            <v>0</v>
          </cell>
          <cell r="R356">
            <v>0</v>
          </cell>
          <cell r="S356">
            <v>0</v>
          </cell>
          <cell r="T356">
            <v>0</v>
          </cell>
          <cell r="U356">
            <v>52</v>
          </cell>
          <cell r="V356">
            <v>0</v>
          </cell>
          <cell r="W356">
            <v>0</v>
          </cell>
          <cell r="X356">
            <v>0</v>
          </cell>
          <cell r="Y356">
            <v>0</v>
          </cell>
          <cell r="Z356">
            <v>0</v>
          </cell>
          <cell r="AA356">
            <v>0</v>
          </cell>
          <cell r="AB356">
            <v>0</v>
          </cell>
          <cell r="AC356" t="str">
            <v>SAS Management industrie service</v>
          </cell>
          <cell r="AD356">
            <v>0</v>
          </cell>
          <cell r="AE356" t="str">
            <v xml:space="preserve">Route </v>
          </cell>
          <cell r="AF356" t="str">
            <v>de Narbonne</v>
          </cell>
          <cell r="AG356" t="str">
            <v>34440</v>
          </cell>
          <cell r="AH356" t="str">
            <v>Colombiers</v>
          </cell>
          <cell r="AI356">
            <v>0</v>
          </cell>
          <cell r="AJ356">
            <v>0</v>
          </cell>
          <cell r="AK356">
            <v>0</v>
          </cell>
          <cell r="AL356">
            <v>0</v>
          </cell>
          <cell r="AM356" t="str">
            <v>non</v>
          </cell>
          <cell r="AN356">
            <v>0</v>
          </cell>
          <cell r="AO356">
            <v>0</v>
          </cell>
          <cell r="AP356">
            <v>0</v>
          </cell>
          <cell r="AQ356">
            <v>0</v>
          </cell>
          <cell r="AR356">
            <v>0</v>
          </cell>
          <cell r="AS356">
            <v>0</v>
          </cell>
          <cell r="AT356">
            <v>0</v>
          </cell>
          <cell r="AU356">
            <v>0</v>
          </cell>
          <cell r="AV356">
            <v>0</v>
          </cell>
          <cell r="AW356" t="str">
            <v>Faison Georges</v>
          </cell>
          <cell r="AX356" t="str">
            <v>Dirigeant</v>
          </cell>
          <cell r="AY356">
            <v>0</v>
          </cell>
          <cell r="AZ356">
            <v>0</v>
          </cell>
          <cell r="BA356">
            <v>0</v>
          </cell>
          <cell r="BB356">
            <v>0</v>
          </cell>
          <cell r="BC356">
            <v>0</v>
          </cell>
          <cell r="BD356">
            <v>0</v>
          </cell>
          <cell r="BE356">
            <v>0</v>
          </cell>
          <cell r="BF356">
            <v>0</v>
          </cell>
          <cell r="BG356">
            <v>0</v>
          </cell>
          <cell r="BH356">
            <v>0</v>
          </cell>
          <cell r="BI356">
            <v>0</v>
          </cell>
          <cell r="BJ356">
            <v>0</v>
          </cell>
          <cell r="BK356">
            <v>0</v>
          </cell>
          <cell r="BL356">
            <v>0</v>
          </cell>
          <cell r="BM356">
            <v>0</v>
          </cell>
          <cell r="BN356">
            <v>0</v>
          </cell>
          <cell r="BO356">
            <v>0</v>
          </cell>
          <cell r="BP356">
            <v>0</v>
          </cell>
          <cell r="BQ356">
            <v>0</v>
          </cell>
          <cell r="BR356">
            <v>0</v>
          </cell>
          <cell r="BS356">
            <v>0</v>
          </cell>
          <cell r="BT356">
            <v>0</v>
          </cell>
        </row>
        <row r="357">
          <cell r="A357" t="str">
            <v>S 230</v>
          </cell>
          <cell r="B357" t="str">
            <v>France Télécom</v>
          </cell>
          <cell r="C357">
            <v>0</v>
          </cell>
          <cell r="D357">
            <v>0</v>
          </cell>
          <cell r="E357">
            <v>0</v>
          </cell>
          <cell r="F357" t="str">
            <v>34440</v>
          </cell>
          <cell r="G357" t="str">
            <v>Colombiers</v>
          </cell>
          <cell r="H357">
            <v>0</v>
          </cell>
          <cell r="I357">
            <v>0</v>
          </cell>
          <cell r="J357">
            <v>0</v>
          </cell>
          <cell r="K357">
            <v>0</v>
          </cell>
          <cell r="L357">
            <v>0</v>
          </cell>
          <cell r="M357">
            <v>0</v>
          </cell>
          <cell r="N357">
            <v>0</v>
          </cell>
          <cell r="O357">
            <v>0</v>
          </cell>
          <cell r="P357">
            <v>0</v>
          </cell>
          <cell r="Q357">
            <v>0</v>
          </cell>
          <cell r="R357">
            <v>0</v>
          </cell>
          <cell r="S357">
            <v>0</v>
          </cell>
          <cell r="T357">
            <v>0</v>
          </cell>
          <cell r="U357">
            <v>52</v>
          </cell>
          <cell r="V357">
            <v>0</v>
          </cell>
          <cell r="W357">
            <v>0</v>
          </cell>
          <cell r="X357">
            <v>0</v>
          </cell>
          <cell r="Y357">
            <v>0</v>
          </cell>
          <cell r="Z357">
            <v>0</v>
          </cell>
          <cell r="AA357">
            <v>0</v>
          </cell>
          <cell r="AB357">
            <v>0</v>
          </cell>
          <cell r="AC357" t="str">
            <v>France Télécom</v>
          </cell>
          <cell r="AD357">
            <v>0</v>
          </cell>
          <cell r="AE357">
            <v>0</v>
          </cell>
          <cell r="AF357">
            <v>0</v>
          </cell>
          <cell r="AG357" t="str">
            <v>34440</v>
          </cell>
          <cell r="AH357" t="str">
            <v>Colombiers</v>
          </cell>
          <cell r="AI357">
            <v>0</v>
          </cell>
          <cell r="AJ357">
            <v>0</v>
          </cell>
          <cell r="AK357">
            <v>0</v>
          </cell>
          <cell r="AL357">
            <v>0</v>
          </cell>
          <cell r="AM357" t="str">
            <v>non</v>
          </cell>
          <cell r="AN357">
            <v>0</v>
          </cell>
          <cell r="AO357">
            <v>0</v>
          </cell>
          <cell r="AP357">
            <v>0</v>
          </cell>
          <cell r="AQ357">
            <v>0</v>
          </cell>
          <cell r="AR357">
            <v>0</v>
          </cell>
          <cell r="AS357">
            <v>0</v>
          </cell>
          <cell r="AT357">
            <v>0</v>
          </cell>
          <cell r="AU357">
            <v>0</v>
          </cell>
          <cell r="AV357">
            <v>0</v>
          </cell>
          <cell r="AW357">
            <v>0</v>
          </cell>
          <cell r="AX357">
            <v>0</v>
          </cell>
          <cell r="AY357">
            <v>0</v>
          </cell>
          <cell r="AZ357">
            <v>0</v>
          </cell>
          <cell r="BA357">
            <v>0</v>
          </cell>
          <cell r="BB357">
            <v>0</v>
          </cell>
          <cell r="BC357">
            <v>0</v>
          </cell>
          <cell r="BD357">
            <v>0</v>
          </cell>
          <cell r="BE357">
            <v>0</v>
          </cell>
          <cell r="BF357">
            <v>0</v>
          </cell>
          <cell r="BG357">
            <v>0</v>
          </cell>
          <cell r="BH357">
            <v>0</v>
          </cell>
          <cell r="BI357">
            <v>0</v>
          </cell>
          <cell r="BJ357">
            <v>0</v>
          </cell>
          <cell r="BK357">
            <v>0</v>
          </cell>
          <cell r="BL357">
            <v>0</v>
          </cell>
          <cell r="BM357">
            <v>0</v>
          </cell>
          <cell r="BN357">
            <v>0</v>
          </cell>
          <cell r="BO357">
            <v>0</v>
          </cell>
          <cell r="BP357">
            <v>0</v>
          </cell>
          <cell r="BQ357">
            <v>0</v>
          </cell>
          <cell r="BR357">
            <v>0</v>
          </cell>
          <cell r="BS357">
            <v>0</v>
          </cell>
          <cell r="BT357">
            <v>0</v>
          </cell>
        </row>
        <row r="358">
          <cell r="A358" t="str">
            <v>S 231</v>
          </cell>
          <cell r="B358" t="str">
            <v>Le pétrin de Marius</v>
          </cell>
          <cell r="C358">
            <v>0</v>
          </cell>
          <cell r="D358" t="str">
            <v>ZAE</v>
          </cell>
          <cell r="E358" t="str">
            <v>Viargues</v>
          </cell>
          <cell r="F358" t="str">
            <v>34440</v>
          </cell>
          <cell r="G358" t="str">
            <v>Colombiers</v>
          </cell>
          <cell r="H358">
            <v>0</v>
          </cell>
          <cell r="I358">
            <v>0</v>
          </cell>
          <cell r="J358">
            <v>0</v>
          </cell>
          <cell r="K358">
            <v>0</v>
          </cell>
          <cell r="L358">
            <v>0</v>
          </cell>
          <cell r="M358">
            <v>0</v>
          </cell>
          <cell r="N358">
            <v>0</v>
          </cell>
          <cell r="O358">
            <v>0</v>
          </cell>
          <cell r="P358">
            <v>0</v>
          </cell>
          <cell r="Q358">
            <v>0</v>
          </cell>
          <cell r="R358">
            <v>0</v>
          </cell>
          <cell r="S358">
            <v>0</v>
          </cell>
          <cell r="T358">
            <v>0</v>
          </cell>
          <cell r="U358">
            <v>52</v>
          </cell>
          <cell r="V358">
            <v>0</v>
          </cell>
          <cell r="W358">
            <v>0</v>
          </cell>
          <cell r="X358">
            <v>0</v>
          </cell>
          <cell r="Y358">
            <v>0</v>
          </cell>
          <cell r="Z358">
            <v>0</v>
          </cell>
          <cell r="AA358">
            <v>0</v>
          </cell>
          <cell r="AB358">
            <v>0</v>
          </cell>
          <cell r="AC358" t="str">
            <v>Le pétrin de Marius</v>
          </cell>
          <cell r="AD358">
            <v>0</v>
          </cell>
          <cell r="AE358" t="str">
            <v>ZAE</v>
          </cell>
          <cell r="AF358" t="str">
            <v>Viargues</v>
          </cell>
          <cell r="AG358" t="str">
            <v>34440</v>
          </cell>
          <cell r="AH358" t="str">
            <v>Colombiers</v>
          </cell>
          <cell r="AI358">
            <v>0</v>
          </cell>
          <cell r="AJ358">
            <v>0</v>
          </cell>
          <cell r="AK358">
            <v>0</v>
          </cell>
          <cell r="AL358">
            <v>0</v>
          </cell>
          <cell r="AM358" t="str">
            <v>non</v>
          </cell>
          <cell r="AN358">
            <v>0</v>
          </cell>
          <cell r="AO358">
            <v>0</v>
          </cell>
          <cell r="AP358">
            <v>0</v>
          </cell>
          <cell r="AQ358">
            <v>0</v>
          </cell>
          <cell r="AR358">
            <v>0</v>
          </cell>
          <cell r="AS358">
            <v>0</v>
          </cell>
          <cell r="AT358">
            <v>0</v>
          </cell>
          <cell r="AU358">
            <v>0</v>
          </cell>
          <cell r="AV358">
            <v>0</v>
          </cell>
          <cell r="AW358" t="str">
            <v>Escaré Hervé</v>
          </cell>
          <cell r="AX358" t="str">
            <v>Dirigeant</v>
          </cell>
          <cell r="AY358">
            <v>0</v>
          </cell>
          <cell r="AZ358">
            <v>0</v>
          </cell>
          <cell r="BA358">
            <v>0</v>
          </cell>
          <cell r="BB358">
            <v>0</v>
          </cell>
          <cell r="BC358">
            <v>0</v>
          </cell>
          <cell r="BD358">
            <v>0</v>
          </cell>
          <cell r="BE358">
            <v>0</v>
          </cell>
          <cell r="BF358">
            <v>0</v>
          </cell>
          <cell r="BG358">
            <v>0</v>
          </cell>
          <cell r="BH358">
            <v>0</v>
          </cell>
          <cell r="BI358">
            <v>0</v>
          </cell>
          <cell r="BJ358">
            <v>0</v>
          </cell>
          <cell r="BK358">
            <v>0</v>
          </cell>
          <cell r="BL358">
            <v>0</v>
          </cell>
          <cell r="BM358">
            <v>0</v>
          </cell>
          <cell r="BN358">
            <v>0</v>
          </cell>
          <cell r="BO358">
            <v>0</v>
          </cell>
          <cell r="BP358">
            <v>0</v>
          </cell>
          <cell r="BQ358">
            <v>0</v>
          </cell>
          <cell r="BR358">
            <v>0</v>
          </cell>
          <cell r="BS358">
            <v>0</v>
          </cell>
          <cell r="BT358">
            <v>0</v>
          </cell>
        </row>
        <row r="359">
          <cell r="A359" t="str">
            <v>S 232</v>
          </cell>
          <cell r="B359" t="str">
            <v>Languedoc pliage service</v>
          </cell>
          <cell r="C359">
            <v>0</v>
          </cell>
          <cell r="D359" t="str">
            <v>ZAE</v>
          </cell>
          <cell r="E359" t="str">
            <v>Viargues</v>
          </cell>
          <cell r="F359" t="str">
            <v>34440</v>
          </cell>
          <cell r="G359" t="str">
            <v>Colombiers</v>
          </cell>
          <cell r="H359">
            <v>0</v>
          </cell>
          <cell r="I359">
            <v>0</v>
          </cell>
          <cell r="J359">
            <v>0</v>
          </cell>
          <cell r="K359">
            <v>0</v>
          </cell>
          <cell r="L359">
            <v>0</v>
          </cell>
          <cell r="M359">
            <v>0</v>
          </cell>
          <cell r="N359">
            <v>0</v>
          </cell>
          <cell r="O359">
            <v>0</v>
          </cell>
          <cell r="P359">
            <v>0</v>
          </cell>
          <cell r="Q359">
            <v>0</v>
          </cell>
          <cell r="R359">
            <v>0</v>
          </cell>
          <cell r="S359">
            <v>0</v>
          </cell>
          <cell r="T359">
            <v>0</v>
          </cell>
          <cell r="U359">
            <v>52</v>
          </cell>
          <cell r="V359">
            <v>0</v>
          </cell>
          <cell r="W359">
            <v>0</v>
          </cell>
          <cell r="X359">
            <v>0</v>
          </cell>
          <cell r="Y359">
            <v>0</v>
          </cell>
          <cell r="Z359">
            <v>0</v>
          </cell>
          <cell r="AA359">
            <v>0</v>
          </cell>
          <cell r="AB359">
            <v>0</v>
          </cell>
          <cell r="AC359" t="str">
            <v>Languedoc pliage service</v>
          </cell>
          <cell r="AD359">
            <v>0</v>
          </cell>
          <cell r="AE359" t="str">
            <v>ZAE</v>
          </cell>
          <cell r="AF359" t="str">
            <v>Viargues</v>
          </cell>
          <cell r="AG359" t="str">
            <v>34440</v>
          </cell>
          <cell r="AH359" t="str">
            <v>Colombiers</v>
          </cell>
          <cell r="AI359">
            <v>0</v>
          </cell>
          <cell r="AJ359">
            <v>0</v>
          </cell>
          <cell r="AK359">
            <v>0</v>
          </cell>
          <cell r="AL359">
            <v>0</v>
          </cell>
          <cell r="AM359" t="str">
            <v>non</v>
          </cell>
          <cell r="AN359">
            <v>0</v>
          </cell>
          <cell r="AO359">
            <v>0</v>
          </cell>
          <cell r="AP359">
            <v>0</v>
          </cell>
          <cell r="AQ359">
            <v>0</v>
          </cell>
          <cell r="AR359">
            <v>0</v>
          </cell>
          <cell r="AS359">
            <v>0</v>
          </cell>
          <cell r="AT359">
            <v>0</v>
          </cell>
          <cell r="AU359">
            <v>0</v>
          </cell>
          <cell r="AV359">
            <v>0</v>
          </cell>
          <cell r="AW359" t="str">
            <v>Schmid Kurt</v>
          </cell>
          <cell r="AX359" t="str">
            <v>Dirigeant</v>
          </cell>
          <cell r="AY359">
            <v>0</v>
          </cell>
          <cell r="AZ359">
            <v>0</v>
          </cell>
          <cell r="BA359">
            <v>0</v>
          </cell>
          <cell r="BB359">
            <v>0</v>
          </cell>
          <cell r="BC359">
            <v>0</v>
          </cell>
          <cell r="BD359">
            <v>0</v>
          </cell>
          <cell r="BE359">
            <v>0</v>
          </cell>
          <cell r="BF359">
            <v>0</v>
          </cell>
          <cell r="BG359">
            <v>0</v>
          </cell>
          <cell r="BH359">
            <v>0</v>
          </cell>
          <cell r="BI359">
            <v>0</v>
          </cell>
          <cell r="BJ359">
            <v>0</v>
          </cell>
          <cell r="BK359">
            <v>0</v>
          </cell>
          <cell r="BL359">
            <v>0</v>
          </cell>
          <cell r="BM359">
            <v>0</v>
          </cell>
          <cell r="BN359">
            <v>0</v>
          </cell>
          <cell r="BO359">
            <v>0</v>
          </cell>
          <cell r="BP359">
            <v>0</v>
          </cell>
          <cell r="BQ359">
            <v>0</v>
          </cell>
          <cell r="BR359">
            <v>0</v>
          </cell>
          <cell r="BS359">
            <v>0</v>
          </cell>
          <cell r="BT359">
            <v>0</v>
          </cell>
        </row>
        <row r="360">
          <cell r="A360" t="str">
            <v>S 233</v>
          </cell>
          <cell r="B360" t="str">
            <v>Carrosserie et service du Languedoc</v>
          </cell>
          <cell r="C360">
            <v>0</v>
          </cell>
          <cell r="D360" t="str">
            <v>ZAE</v>
          </cell>
          <cell r="E360" t="str">
            <v>Viargues</v>
          </cell>
          <cell r="F360" t="str">
            <v>34440</v>
          </cell>
          <cell r="G360" t="str">
            <v>Colombiers</v>
          </cell>
          <cell r="H360">
            <v>0</v>
          </cell>
          <cell r="I360">
            <v>0</v>
          </cell>
          <cell r="J360">
            <v>0</v>
          </cell>
          <cell r="K360">
            <v>0</v>
          </cell>
          <cell r="L360">
            <v>0</v>
          </cell>
          <cell r="M360">
            <v>0</v>
          </cell>
          <cell r="N360">
            <v>0</v>
          </cell>
          <cell r="O360">
            <v>0</v>
          </cell>
          <cell r="P360">
            <v>0</v>
          </cell>
          <cell r="Q360">
            <v>0</v>
          </cell>
          <cell r="R360">
            <v>0</v>
          </cell>
          <cell r="S360">
            <v>0</v>
          </cell>
          <cell r="T360">
            <v>0</v>
          </cell>
          <cell r="U360">
            <v>52</v>
          </cell>
          <cell r="V360">
            <v>0</v>
          </cell>
          <cell r="W360">
            <v>0</v>
          </cell>
          <cell r="X360">
            <v>0</v>
          </cell>
          <cell r="Y360">
            <v>0</v>
          </cell>
          <cell r="Z360">
            <v>0</v>
          </cell>
          <cell r="AA360">
            <v>0</v>
          </cell>
          <cell r="AB360">
            <v>0</v>
          </cell>
          <cell r="AC360" t="str">
            <v>Carrosserie et service du Languedoc</v>
          </cell>
          <cell r="AD360">
            <v>0</v>
          </cell>
          <cell r="AE360" t="str">
            <v>ZAE</v>
          </cell>
          <cell r="AF360" t="str">
            <v>Viargues</v>
          </cell>
          <cell r="AG360" t="str">
            <v>34440</v>
          </cell>
          <cell r="AH360" t="str">
            <v>Colombiers</v>
          </cell>
          <cell r="AI360">
            <v>0</v>
          </cell>
          <cell r="AJ360">
            <v>0</v>
          </cell>
          <cell r="AK360">
            <v>0</v>
          </cell>
          <cell r="AL360">
            <v>0</v>
          </cell>
          <cell r="AM360" t="str">
            <v>non</v>
          </cell>
          <cell r="AN360">
            <v>0</v>
          </cell>
          <cell r="AO360">
            <v>0</v>
          </cell>
          <cell r="AP360">
            <v>0</v>
          </cell>
          <cell r="AQ360">
            <v>0</v>
          </cell>
          <cell r="AR360">
            <v>0</v>
          </cell>
          <cell r="AS360">
            <v>0</v>
          </cell>
          <cell r="AT360">
            <v>0</v>
          </cell>
          <cell r="AU360">
            <v>0</v>
          </cell>
          <cell r="AV360">
            <v>0</v>
          </cell>
          <cell r="AW360" t="str">
            <v>Figeac André</v>
          </cell>
          <cell r="AX360" t="str">
            <v>Dirigeant</v>
          </cell>
          <cell r="AY360">
            <v>0</v>
          </cell>
          <cell r="AZ360">
            <v>0</v>
          </cell>
          <cell r="BA360">
            <v>0</v>
          </cell>
          <cell r="BB360">
            <v>0</v>
          </cell>
          <cell r="BC360">
            <v>0</v>
          </cell>
          <cell r="BD360">
            <v>0</v>
          </cell>
          <cell r="BE360">
            <v>0</v>
          </cell>
          <cell r="BF360">
            <v>0</v>
          </cell>
          <cell r="BG360">
            <v>0</v>
          </cell>
          <cell r="BH360">
            <v>0</v>
          </cell>
          <cell r="BI360">
            <v>0</v>
          </cell>
          <cell r="BJ360">
            <v>0</v>
          </cell>
          <cell r="BK360">
            <v>0</v>
          </cell>
          <cell r="BL360">
            <v>0</v>
          </cell>
          <cell r="BM360">
            <v>0</v>
          </cell>
          <cell r="BN360">
            <v>0</v>
          </cell>
          <cell r="BO360">
            <v>0</v>
          </cell>
          <cell r="BP360">
            <v>0</v>
          </cell>
          <cell r="BQ360">
            <v>0</v>
          </cell>
          <cell r="BR360">
            <v>0</v>
          </cell>
          <cell r="BS360">
            <v>0</v>
          </cell>
          <cell r="BT360">
            <v>0</v>
          </cell>
        </row>
        <row r="361">
          <cell r="A361" t="str">
            <v>S 234</v>
          </cell>
          <cell r="B361" t="str">
            <v>Gadget (GIE)</v>
          </cell>
          <cell r="C361">
            <v>0</v>
          </cell>
          <cell r="D361" t="str">
            <v>Plateforme</v>
          </cell>
          <cell r="E361" t="str">
            <v>Intermodale de Béziers</v>
          </cell>
          <cell r="F361" t="str">
            <v>34440</v>
          </cell>
          <cell r="G361" t="str">
            <v>Colombiers</v>
          </cell>
          <cell r="H361">
            <v>0</v>
          </cell>
          <cell r="I361">
            <v>0</v>
          </cell>
          <cell r="J361">
            <v>0</v>
          </cell>
          <cell r="K361">
            <v>0</v>
          </cell>
          <cell r="L361">
            <v>0</v>
          </cell>
          <cell r="M361">
            <v>0</v>
          </cell>
          <cell r="N361">
            <v>0</v>
          </cell>
          <cell r="O361">
            <v>0</v>
          </cell>
          <cell r="P361">
            <v>0</v>
          </cell>
          <cell r="Q361">
            <v>0</v>
          </cell>
          <cell r="R361">
            <v>0</v>
          </cell>
          <cell r="S361">
            <v>0</v>
          </cell>
          <cell r="T361">
            <v>0</v>
          </cell>
          <cell r="U361">
            <v>52</v>
          </cell>
          <cell r="V361">
            <v>0</v>
          </cell>
          <cell r="W361">
            <v>0</v>
          </cell>
          <cell r="X361">
            <v>0</v>
          </cell>
          <cell r="Y361">
            <v>0</v>
          </cell>
          <cell r="Z361">
            <v>0</v>
          </cell>
          <cell r="AA361">
            <v>0</v>
          </cell>
          <cell r="AB361">
            <v>0</v>
          </cell>
          <cell r="AC361" t="str">
            <v>Gadget (GIE)</v>
          </cell>
          <cell r="AD361">
            <v>0</v>
          </cell>
          <cell r="AE361" t="str">
            <v>Plateforme</v>
          </cell>
          <cell r="AF361" t="str">
            <v>Intermodale de Béziers</v>
          </cell>
          <cell r="AG361" t="str">
            <v>34440</v>
          </cell>
          <cell r="AH361" t="str">
            <v>Colombiers</v>
          </cell>
          <cell r="AI361">
            <v>0</v>
          </cell>
          <cell r="AJ361">
            <v>0</v>
          </cell>
          <cell r="AK361">
            <v>0</v>
          </cell>
          <cell r="AL361">
            <v>0</v>
          </cell>
          <cell r="AM361" t="str">
            <v>non</v>
          </cell>
          <cell r="AN361">
            <v>0</v>
          </cell>
          <cell r="AO361">
            <v>0</v>
          </cell>
          <cell r="AP361">
            <v>0</v>
          </cell>
          <cell r="AQ361">
            <v>0</v>
          </cell>
          <cell r="AR361">
            <v>0</v>
          </cell>
          <cell r="AS361">
            <v>0</v>
          </cell>
          <cell r="AT361">
            <v>30673716400021</v>
          </cell>
          <cell r="AU361" t="str">
            <v>4520A</v>
          </cell>
          <cell r="AV361" t="str">
            <v>Entretien et réparation de véhicules automobiles légers</v>
          </cell>
          <cell r="AW361" t="str">
            <v>Dubois Jean</v>
          </cell>
          <cell r="AX361" t="str">
            <v>Administrateur</v>
          </cell>
          <cell r="AY361" t="str">
            <v>04 67 35 85 27</v>
          </cell>
          <cell r="AZ361" t="str">
            <v>04 67 35 85 29</v>
          </cell>
          <cell r="BA361" t="str">
            <v>elt@groupe-elt.fr</v>
          </cell>
          <cell r="BB361">
            <v>0</v>
          </cell>
          <cell r="BC361">
            <v>0</v>
          </cell>
          <cell r="BD361">
            <v>0</v>
          </cell>
          <cell r="BE361">
            <v>0</v>
          </cell>
          <cell r="BF361">
            <v>0</v>
          </cell>
          <cell r="BG361">
            <v>0</v>
          </cell>
          <cell r="BH361">
            <v>0</v>
          </cell>
          <cell r="BI361">
            <v>0</v>
          </cell>
          <cell r="BJ361">
            <v>0</v>
          </cell>
          <cell r="BK361">
            <v>0</v>
          </cell>
          <cell r="BL361">
            <v>0</v>
          </cell>
          <cell r="BM361">
            <v>0</v>
          </cell>
          <cell r="BN361">
            <v>0</v>
          </cell>
          <cell r="BO361">
            <v>0</v>
          </cell>
          <cell r="BP361">
            <v>0</v>
          </cell>
          <cell r="BQ361">
            <v>0</v>
          </cell>
          <cell r="BR361">
            <v>0</v>
          </cell>
          <cell r="BS361">
            <v>0</v>
          </cell>
          <cell r="BT361">
            <v>0</v>
          </cell>
        </row>
        <row r="362">
          <cell r="A362" t="str">
            <v>S 235</v>
          </cell>
          <cell r="B362" t="str">
            <v>Roger Cuillere</v>
          </cell>
          <cell r="C362">
            <v>0</v>
          </cell>
          <cell r="D362" t="str">
            <v>ZAE</v>
          </cell>
          <cell r="E362" t="str">
            <v>Viargues</v>
          </cell>
          <cell r="F362" t="str">
            <v>34440</v>
          </cell>
          <cell r="G362" t="str">
            <v>Colombiers</v>
          </cell>
          <cell r="H362">
            <v>0</v>
          </cell>
          <cell r="I362">
            <v>0</v>
          </cell>
          <cell r="J362">
            <v>0</v>
          </cell>
          <cell r="K362">
            <v>0</v>
          </cell>
          <cell r="L362">
            <v>0</v>
          </cell>
          <cell r="M362">
            <v>0</v>
          </cell>
          <cell r="N362">
            <v>0</v>
          </cell>
          <cell r="O362">
            <v>0</v>
          </cell>
          <cell r="P362">
            <v>0</v>
          </cell>
          <cell r="Q362">
            <v>0</v>
          </cell>
          <cell r="R362">
            <v>0</v>
          </cell>
          <cell r="S362">
            <v>0</v>
          </cell>
          <cell r="T362">
            <v>0</v>
          </cell>
          <cell r="U362">
            <v>52</v>
          </cell>
          <cell r="V362">
            <v>0</v>
          </cell>
          <cell r="W362">
            <v>0</v>
          </cell>
          <cell r="X362">
            <v>0</v>
          </cell>
          <cell r="Y362">
            <v>0</v>
          </cell>
          <cell r="Z362">
            <v>0</v>
          </cell>
          <cell r="AA362">
            <v>0</v>
          </cell>
          <cell r="AB362">
            <v>0</v>
          </cell>
          <cell r="AC362" t="str">
            <v>Roger Cuillere</v>
          </cell>
          <cell r="AD362">
            <v>0</v>
          </cell>
          <cell r="AE362" t="str">
            <v>ZAE</v>
          </cell>
          <cell r="AF362" t="str">
            <v>Viargues</v>
          </cell>
          <cell r="AG362" t="str">
            <v>34440</v>
          </cell>
          <cell r="AH362" t="str">
            <v>Colombiers</v>
          </cell>
          <cell r="AI362">
            <v>0</v>
          </cell>
          <cell r="AJ362">
            <v>0</v>
          </cell>
          <cell r="AK362">
            <v>0</v>
          </cell>
          <cell r="AL362">
            <v>0</v>
          </cell>
          <cell r="AM362" t="str">
            <v>non</v>
          </cell>
          <cell r="AN362">
            <v>0</v>
          </cell>
          <cell r="AO362">
            <v>0</v>
          </cell>
          <cell r="AP362">
            <v>0</v>
          </cell>
          <cell r="AQ362">
            <v>0</v>
          </cell>
          <cell r="AR362">
            <v>0</v>
          </cell>
          <cell r="AS362">
            <v>0</v>
          </cell>
          <cell r="AT362">
            <v>0</v>
          </cell>
          <cell r="AU362">
            <v>0</v>
          </cell>
          <cell r="AV362">
            <v>0</v>
          </cell>
          <cell r="AW362" t="str">
            <v>Correcher Christian</v>
          </cell>
          <cell r="AX362" t="str">
            <v>Dirigeant</v>
          </cell>
          <cell r="AY362">
            <v>0</v>
          </cell>
          <cell r="AZ362">
            <v>0</v>
          </cell>
          <cell r="BA362">
            <v>0</v>
          </cell>
          <cell r="BB362">
            <v>0</v>
          </cell>
          <cell r="BC362">
            <v>0</v>
          </cell>
          <cell r="BD362">
            <v>0</v>
          </cell>
          <cell r="BE362">
            <v>0</v>
          </cell>
          <cell r="BF362">
            <v>0</v>
          </cell>
          <cell r="BG362">
            <v>0</v>
          </cell>
          <cell r="BH362">
            <v>0</v>
          </cell>
          <cell r="BI362">
            <v>0</v>
          </cell>
          <cell r="BJ362">
            <v>0</v>
          </cell>
          <cell r="BK362">
            <v>0</v>
          </cell>
          <cell r="BL362">
            <v>0</v>
          </cell>
          <cell r="BM362">
            <v>0</v>
          </cell>
          <cell r="BN362">
            <v>0</v>
          </cell>
          <cell r="BO362">
            <v>0</v>
          </cell>
          <cell r="BP362">
            <v>0</v>
          </cell>
          <cell r="BQ362">
            <v>0</v>
          </cell>
          <cell r="BR362">
            <v>0</v>
          </cell>
          <cell r="BS362">
            <v>0</v>
          </cell>
          <cell r="BT362">
            <v>0</v>
          </cell>
        </row>
        <row r="363">
          <cell r="A363" t="str">
            <v>S 236</v>
          </cell>
          <cell r="B363" t="str">
            <v>Egea Robert</v>
          </cell>
          <cell r="C363">
            <v>0</v>
          </cell>
          <cell r="D363" t="str">
            <v>ZAE</v>
          </cell>
          <cell r="E363" t="str">
            <v>Viargues</v>
          </cell>
          <cell r="F363" t="str">
            <v>34440</v>
          </cell>
          <cell r="G363" t="str">
            <v>Colombiers</v>
          </cell>
          <cell r="H363">
            <v>0</v>
          </cell>
          <cell r="I363">
            <v>0</v>
          </cell>
          <cell r="J363">
            <v>0</v>
          </cell>
          <cell r="K363">
            <v>0</v>
          </cell>
          <cell r="L363">
            <v>0</v>
          </cell>
          <cell r="M363">
            <v>0</v>
          </cell>
          <cell r="N363">
            <v>0</v>
          </cell>
          <cell r="O363">
            <v>0</v>
          </cell>
          <cell r="P363">
            <v>0</v>
          </cell>
          <cell r="Q363">
            <v>0</v>
          </cell>
          <cell r="R363">
            <v>0</v>
          </cell>
          <cell r="S363">
            <v>0</v>
          </cell>
          <cell r="T363">
            <v>0</v>
          </cell>
          <cell r="U363">
            <v>52</v>
          </cell>
          <cell r="V363">
            <v>0</v>
          </cell>
          <cell r="W363">
            <v>0</v>
          </cell>
          <cell r="X363">
            <v>0</v>
          </cell>
          <cell r="Y363">
            <v>0</v>
          </cell>
          <cell r="Z363">
            <v>0</v>
          </cell>
          <cell r="AA363">
            <v>0</v>
          </cell>
          <cell r="AB363">
            <v>0</v>
          </cell>
          <cell r="AC363" t="str">
            <v>Egea Robert</v>
          </cell>
          <cell r="AD363">
            <v>0</v>
          </cell>
          <cell r="AE363" t="str">
            <v>ZAE</v>
          </cell>
          <cell r="AF363" t="str">
            <v>Viargues</v>
          </cell>
          <cell r="AG363" t="str">
            <v>34440</v>
          </cell>
          <cell r="AH363" t="str">
            <v>Colombiers</v>
          </cell>
          <cell r="AI363">
            <v>0</v>
          </cell>
          <cell r="AJ363">
            <v>0</v>
          </cell>
          <cell r="AK363">
            <v>0</v>
          </cell>
          <cell r="AL363">
            <v>0</v>
          </cell>
          <cell r="AM363" t="str">
            <v>non</v>
          </cell>
          <cell r="AN363">
            <v>0</v>
          </cell>
          <cell r="AO363">
            <v>0</v>
          </cell>
          <cell r="AP363">
            <v>0</v>
          </cell>
          <cell r="AQ363">
            <v>0</v>
          </cell>
          <cell r="AR363">
            <v>0</v>
          </cell>
          <cell r="AS363">
            <v>0</v>
          </cell>
          <cell r="AT363">
            <v>0</v>
          </cell>
          <cell r="AU363">
            <v>0</v>
          </cell>
          <cell r="AV363">
            <v>0</v>
          </cell>
          <cell r="AW363" t="str">
            <v>Egea Robert</v>
          </cell>
          <cell r="AX363" t="str">
            <v>Dirigeant</v>
          </cell>
          <cell r="AY363">
            <v>0</v>
          </cell>
          <cell r="AZ363">
            <v>0</v>
          </cell>
          <cell r="BA363">
            <v>0</v>
          </cell>
          <cell r="BB363">
            <v>0</v>
          </cell>
          <cell r="BC363">
            <v>0</v>
          </cell>
          <cell r="BD363">
            <v>0</v>
          </cell>
          <cell r="BE363">
            <v>0</v>
          </cell>
          <cell r="BF363">
            <v>0</v>
          </cell>
          <cell r="BG363">
            <v>0</v>
          </cell>
          <cell r="BH363">
            <v>0</v>
          </cell>
          <cell r="BI363">
            <v>0</v>
          </cell>
          <cell r="BJ363">
            <v>0</v>
          </cell>
          <cell r="BK363">
            <v>0</v>
          </cell>
          <cell r="BL363">
            <v>0</v>
          </cell>
          <cell r="BM363">
            <v>0</v>
          </cell>
          <cell r="BN363">
            <v>0</v>
          </cell>
          <cell r="BO363">
            <v>0</v>
          </cell>
          <cell r="BP363">
            <v>0</v>
          </cell>
          <cell r="BQ363">
            <v>0</v>
          </cell>
          <cell r="BR363">
            <v>0</v>
          </cell>
          <cell r="BS363">
            <v>0</v>
          </cell>
          <cell r="BT363">
            <v>0</v>
          </cell>
        </row>
        <row r="364">
          <cell r="A364" t="str">
            <v>S 237</v>
          </cell>
          <cell r="B364" t="str">
            <v>Languedoc Roussillon poulets</v>
          </cell>
          <cell r="C364">
            <v>0</v>
          </cell>
          <cell r="D364" t="str">
            <v>ZAE</v>
          </cell>
          <cell r="E364" t="str">
            <v>Viargues</v>
          </cell>
          <cell r="F364" t="str">
            <v>34440</v>
          </cell>
          <cell r="G364" t="str">
            <v>Colombiers</v>
          </cell>
          <cell r="H364">
            <v>0</v>
          </cell>
          <cell r="I364">
            <v>0</v>
          </cell>
          <cell r="J364">
            <v>0</v>
          </cell>
          <cell r="K364">
            <v>0</v>
          </cell>
          <cell r="L364">
            <v>0</v>
          </cell>
          <cell r="M364">
            <v>0</v>
          </cell>
          <cell r="N364">
            <v>0</v>
          </cell>
          <cell r="O364">
            <v>0</v>
          </cell>
          <cell r="P364">
            <v>0</v>
          </cell>
          <cell r="Q364">
            <v>0</v>
          </cell>
          <cell r="R364">
            <v>0</v>
          </cell>
          <cell r="S364">
            <v>0</v>
          </cell>
          <cell r="T364">
            <v>0</v>
          </cell>
          <cell r="U364">
            <v>52</v>
          </cell>
          <cell r="V364">
            <v>0</v>
          </cell>
          <cell r="W364">
            <v>0</v>
          </cell>
          <cell r="X364">
            <v>0</v>
          </cell>
          <cell r="Y364">
            <v>0</v>
          </cell>
          <cell r="Z364">
            <v>0</v>
          </cell>
          <cell r="AA364">
            <v>0</v>
          </cell>
          <cell r="AB364">
            <v>0</v>
          </cell>
          <cell r="AC364" t="str">
            <v>Languedoc Roussillon poulets</v>
          </cell>
          <cell r="AD364">
            <v>0</v>
          </cell>
          <cell r="AE364" t="str">
            <v>ZAE</v>
          </cell>
          <cell r="AF364" t="str">
            <v>Viargues</v>
          </cell>
          <cell r="AG364" t="str">
            <v>34440</v>
          </cell>
          <cell r="AH364" t="str">
            <v>Colombiers</v>
          </cell>
          <cell r="AI364">
            <v>0</v>
          </cell>
          <cell r="AJ364">
            <v>0</v>
          </cell>
          <cell r="AK364">
            <v>0</v>
          </cell>
          <cell r="AL364">
            <v>0</v>
          </cell>
          <cell r="AM364" t="str">
            <v>non</v>
          </cell>
          <cell r="AN364">
            <v>0</v>
          </cell>
          <cell r="AO364">
            <v>0</v>
          </cell>
          <cell r="AP364">
            <v>0</v>
          </cell>
          <cell r="AQ364">
            <v>0</v>
          </cell>
          <cell r="AR364">
            <v>0</v>
          </cell>
          <cell r="AS364">
            <v>0</v>
          </cell>
          <cell r="AT364">
            <v>0</v>
          </cell>
          <cell r="AU364">
            <v>0</v>
          </cell>
          <cell r="AV364">
            <v>0</v>
          </cell>
          <cell r="AW364" t="str">
            <v>Dechardon Laurent</v>
          </cell>
          <cell r="AX364" t="str">
            <v>Dirigeant</v>
          </cell>
          <cell r="AY364">
            <v>0</v>
          </cell>
          <cell r="AZ364">
            <v>0</v>
          </cell>
          <cell r="BA364">
            <v>0</v>
          </cell>
          <cell r="BB364">
            <v>0</v>
          </cell>
          <cell r="BC364">
            <v>0</v>
          </cell>
          <cell r="BD364">
            <v>0</v>
          </cell>
          <cell r="BE364">
            <v>0</v>
          </cell>
          <cell r="BF364">
            <v>0</v>
          </cell>
          <cell r="BG364">
            <v>0</v>
          </cell>
          <cell r="BH364">
            <v>0</v>
          </cell>
          <cell r="BI364">
            <v>0</v>
          </cell>
          <cell r="BJ364">
            <v>0</v>
          </cell>
          <cell r="BK364">
            <v>0</v>
          </cell>
          <cell r="BL364">
            <v>0</v>
          </cell>
          <cell r="BM364">
            <v>0</v>
          </cell>
          <cell r="BN364">
            <v>0</v>
          </cell>
          <cell r="BO364">
            <v>0</v>
          </cell>
          <cell r="BP364">
            <v>0</v>
          </cell>
          <cell r="BQ364">
            <v>0</v>
          </cell>
          <cell r="BR364">
            <v>0</v>
          </cell>
          <cell r="BS364">
            <v>0</v>
          </cell>
          <cell r="BT364">
            <v>0</v>
          </cell>
        </row>
        <row r="365">
          <cell r="A365" t="str">
            <v>S 238</v>
          </cell>
          <cell r="B365" t="str">
            <v>SARL RBS</v>
          </cell>
          <cell r="C365">
            <v>0</v>
          </cell>
          <cell r="D365" t="str">
            <v>ZAE</v>
          </cell>
          <cell r="E365" t="str">
            <v>Viargues</v>
          </cell>
          <cell r="F365" t="str">
            <v>34440</v>
          </cell>
          <cell r="G365" t="str">
            <v>Colombiers</v>
          </cell>
          <cell r="H365">
            <v>0</v>
          </cell>
          <cell r="I365">
            <v>0</v>
          </cell>
          <cell r="J365">
            <v>0</v>
          </cell>
          <cell r="K365">
            <v>0</v>
          </cell>
          <cell r="L365">
            <v>0</v>
          </cell>
          <cell r="M365">
            <v>0</v>
          </cell>
          <cell r="N365">
            <v>0</v>
          </cell>
          <cell r="O365">
            <v>0</v>
          </cell>
          <cell r="P365">
            <v>0</v>
          </cell>
          <cell r="Q365">
            <v>0</v>
          </cell>
          <cell r="R365">
            <v>0</v>
          </cell>
          <cell r="S365">
            <v>0</v>
          </cell>
          <cell r="T365">
            <v>0</v>
          </cell>
          <cell r="U365">
            <v>52</v>
          </cell>
          <cell r="V365">
            <v>0</v>
          </cell>
          <cell r="W365">
            <v>0</v>
          </cell>
          <cell r="X365">
            <v>0</v>
          </cell>
          <cell r="Y365">
            <v>0</v>
          </cell>
          <cell r="Z365">
            <v>0</v>
          </cell>
          <cell r="AA365">
            <v>0</v>
          </cell>
          <cell r="AB365">
            <v>0</v>
          </cell>
          <cell r="AC365" t="str">
            <v>SARL RBS</v>
          </cell>
          <cell r="AD365">
            <v>0</v>
          </cell>
          <cell r="AE365" t="str">
            <v>ZAE</v>
          </cell>
          <cell r="AF365" t="str">
            <v>Viargues</v>
          </cell>
          <cell r="AG365" t="str">
            <v>34440</v>
          </cell>
          <cell r="AH365" t="str">
            <v>Colombiers</v>
          </cell>
          <cell r="AI365">
            <v>0</v>
          </cell>
          <cell r="AJ365">
            <v>0</v>
          </cell>
          <cell r="AK365">
            <v>0</v>
          </cell>
          <cell r="AL365">
            <v>0</v>
          </cell>
          <cell r="AM365" t="str">
            <v>non</v>
          </cell>
          <cell r="AN365">
            <v>0</v>
          </cell>
          <cell r="AO365">
            <v>0</v>
          </cell>
          <cell r="AP365">
            <v>0</v>
          </cell>
          <cell r="AQ365">
            <v>0</v>
          </cell>
          <cell r="AR365">
            <v>0</v>
          </cell>
          <cell r="AS365">
            <v>0</v>
          </cell>
          <cell r="AT365">
            <v>0</v>
          </cell>
          <cell r="AU365">
            <v>0</v>
          </cell>
          <cell r="AV365">
            <v>0</v>
          </cell>
          <cell r="AW365" t="str">
            <v>Bassou René</v>
          </cell>
          <cell r="AX365" t="str">
            <v>Dirigeant</v>
          </cell>
          <cell r="AY365">
            <v>0</v>
          </cell>
          <cell r="AZ365">
            <v>0</v>
          </cell>
          <cell r="BA365">
            <v>0</v>
          </cell>
          <cell r="BB365">
            <v>0</v>
          </cell>
          <cell r="BC365">
            <v>0</v>
          </cell>
          <cell r="BD365">
            <v>0</v>
          </cell>
          <cell r="BE365">
            <v>0</v>
          </cell>
          <cell r="BF365">
            <v>0</v>
          </cell>
          <cell r="BG365">
            <v>0</v>
          </cell>
          <cell r="BH365">
            <v>0</v>
          </cell>
          <cell r="BI365">
            <v>0</v>
          </cell>
          <cell r="BJ365">
            <v>0</v>
          </cell>
          <cell r="BK365">
            <v>0</v>
          </cell>
          <cell r="BL365">
            <v>0</v>
          </cell>
          <cell r="BM365">
            <v>0</v>
          </cell>
          <cell r="BN365">
            <v>0</v>
          </cell>
          <cell r="BO365">
            <v>0</v>
          </cell>
          <cell r="BP365">
            <v>0</v>
          </cell>
          <cell r="BQ365">
            <v>0</v>
          </cell>
          <cell r="BR365">
            <v>0</v>
          </cell>
          <cell r="BS365">
            <v>0</v>
          </cell>
          <cell r="BT365">
            <v>0</v>
          </cell>
        </row>
        <row r="366">
          <cell r="A366" t="str">
            <v>S 239</v>
          </cell>
          <cell r="B366" t="str">
            <v>Silodoc sud céréales</v>
          </cell>
          <cell r="C366">
            <v>0</v>
          </cell>
          <cell r="D366" t="str">
            <v>ZAE</v>
          </cell>
          <cell r="E366" t="str">
            <v>Viargues</v>
          </cell>
          <cell r="F366" t="str">
            <v>34440</v>
          </cell>
          <cell r="G366" t="str">
            <v>Colombiers</v>
          </cell>
          <cell r="H366">
            <v>0</v>
          </cell>
          <cell r="I366">
            <v>0</v>
          </cell>
          <cell r="J366">
            <v>0</v>
          </cell>
          <cell r="K366">
            <v>0</v>
          </cell>
          <cell r="L366">
            <v>0</v>
          </cell>
          <cell r="M366">
            <v>0</v>
          </cell>
          <cell r="N366">
            <v>0</v>
          </cell>
          <cell r="O366">
            <v>0</v>
          </cell>
          <cell r="P366">
            <v>0</v>
          </cell>
          <cell r="Q366">
            <v>0</v>
          </cell>
          <cell r="R366">
            <v>0</v>
          </cell>
          <cell r="S366">
            <v>0</v>
          </cell>
          <cell r="T366">
            <v>0</v>
          </cell>
          <cell r="U366">
            <v>52</v>
          </cell>
          <cell r="V366">
            <v>0</v>
          </cell>
          <cell r="W366">
            <v>0</v>
          </cell>
          <cell r="X366">
            <v>0</v>
          </cell>
          <cell r="Y366">
            <v>0</v>
          </cell>
          <cell r="Z366">
            <v>0</v>
          </cell>
          <cell r="AA366">
            <v>0</v>
          </cell>
          <cell r="AB366">
            <v>0</v>
          </cell>
          <cell r="AC366" t="str">
            <v>Silodoc sud céréales</v>
          </cell>
          <cell r="AD366">
            <v>0</v>
          </cell>
          <cell r="AE366" t="str">
            <v>ZAE</v>
          </cell>
          <cell r="AF366" t="str">
            <v>Viargues</v>
          </cell>
          <cell r="AG366" t="str">
            <v>34440</v>
          </cell>
          <cell r="AH366" t="str">
            <v>Colombiers</v>
          </cell>
          <cell r="AI366">
            <v>0</v>
          </cell>
          <cell r="AJ366">
            <v>0</v>
          </cell>
          <cell r="AK366">
            <v>0</v>
          </cell>
          <cell r="AL366">
            <v>0</v>
          </cell>
          <cell r="AM366" t="str">
            <v>non</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cell r="BA366">
            <v>0</v>
          </cell>
          <cell r="BB366">
            <v>0</v>
          </cell>
          <cell r="BC366">
            <v>0</v>
          </cell>
          <cell r="BD366">
            <v>0</v>
          </cell>
          <cell r="BE366">
            <v>0</v>
          </cell>
          <cell r="BF366">
            <v>0</v>
          </cell>
          <cell r="BG366">
            <v>0</v>
          </cell>
          <cell r="BH366">
            <v>0</v>
          </cell>
          <cell r="BI366">
            <v>0</v>
          </cell>
          <cell r="BJ366">
            <v>0</v>
          </cell>
          <cell r="BK366">
            <v>0</v>
          </cell>
          <cell r="BL366">
            <v>0</v>
          </cell>
          <cell r="BM366">
            <v>0</v>
          </cell>
          <cell r="BN366">
            <v>0</v>
          </cell>
          <cell r="BO366">
            <v>0</v>
          </cell>
          <cell r="BP366">
            <v>0</v>
          </cell>
          <cell r="BQ366">
            <v>0</v>
          </cell>
          <cell r="BR366">
            <v>0</v>
          </cell>
          <cell r="BS366">
            <v>0</v>
          </cell>
          <cell r="BT366">
            <v>0</v>
          </cell>
        </row>
        <row r="367">
          <cell r="A367" t="str">
            <v>S 240</v>
          </cell>
          <cell r="B367" t="str">
            <v>Granados Alvaro</v>
          </cell>
          <cell r="C367">
            <v>0</v>
          </cell>
          <cell r="D367" t="str">
            <v>ZAE</v>
          </cell>
          <cell r="E367" t="str">
            <v>Viargues</v>
          </cell>
          <cell r="F367" t="str">
            <v>34440</v>
          </cell>
          <cell r="G367" t="str">
            <v>Colombiers</v>
          </cell>
          <cell r="H367">
            <v>0</v>
          </cell>
          <cell r="I367">
            <v>0</v>
          </cell>
          <cell r="J367">
            <v>0</v>
          </cell>
          <cell r="K367">
            <v>0</v>
          </cell>
          <cell r="L367">
            <v>0</v>
          </cell>
          <cell r="M367">
            <v>0</v>
          </cell>
          <cell r="N367">
            <v>0</v>
          </cell>
          <cell r="O367">
            <v>0</v>
          </cell>
          <cell r="P367">
            <v>0</v>
          </cell>
          <cell r="Q367">
            <v>0</v>
          </cell>
          <cell r="R367">
            <v>0</v>
          </cell>
          <cell r="S367">
            <v>0</v>
          </cell>
          <cell r="T367">
            <v>0</v>
          </cell>
          <cell r="U367">
            <v>52</v>
          </cell>
          <cell r="V367">
            <v>0</v>
          </cell>
          <cell r="W367">
            <v>0</v>
          </cell>
          <cell r="X367">
            <v>0</v>
          </cell>
          <cell r="Y367">
            <v>0</v>
          </cell>
          <cell r="Z367">
            <v>0</v>
          </cell>
          <cell r="AA367">
            <v>0</v>
          </cell>
          <cell r="AB367">
            <v>0</v>
          </cell>
          <cell r="AC367" t="str">
            <v>Granados Alvaro</v>
          </cell>
          <cell r="AD367">
            <v>0</v>
          </cell>
          <cell r="AE367" t="str">
            <v>ZAE</v>
          </cell>
          <cell r="AF367" t="str">
            <v>Viargues</v>
          </cell>
          <cell r="AG367" t="str">
            <v>34440</v>
          </cell>
          <cell r="AH367" t="str">
            <v>Colombiers</v>
          </cell>
          <cell r="AI367">
            <v>0</v>
          </cell>
          <cell r="AJ367">
            <v>0</v>
          </cell>
          <cell r="AK367">
            <v>0</v>
          </cell>
          <cell r="AL367">
            <v>0</v>
          </cell>
          <cell r="AM367" t="str">
            <v>non</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cell r="BA367">
            <v>0</v>
          </cell>
          <cell r="BB367">
            <v>0</v>
          </cell>
          <cell r="BC367">
            <v>0</v>
          </cell>
          <cell r="BD367">
            <v>0</v>
          </cell>
          <cell r="BE367">
            <v>0</v>
          </cell>
          <cell r="BF367">
            <v>0</v>
          </cell>
          <cell r="BG367">
            <v>0</v>
          </cell>
          <cell r="BH367">
            <v>0</v>
          </cell>
          <cell r="BI367">
            <v>0</v>
          </cell>
          <cell r="BJ367">
            <v>0</v>
          </cell>
          <cell r="BK367">
            <v>0</v>
          </cell>
          <cell r="BL367">
            <v>0</v>
          </cell>
          <cell r="BM367">
            <v>0</v>
          </cell>
          <cell r="BN367">
            <v>0</v>
          </cell>
          <cell r="BO367">
            <v>0</v>
          </cell>
          <cell r="BP367">
            <v>0</v>
          </cell>
          <cell r="BQ367">
            <v>0</v>
          </cell>
          <cell r="BR367">
            <v>0</v>
          </cell>
          <cell r="BS367">
            <v>0</v>
          </cell>
          <cell r="BT367">
            <v>0</v>
          </cell>
        </row>
        <row r="368">
          <cell r="A368" t="str">
            <v>S 243</v>
          </cell>
          <cell r="B368" t="str">
            <v>Ste française de radiotéléphonie</v>
          </cell>
          <cell r="C368">
            <v>0</v>
          </cell>
          <cell r="D368">
            <v>0</v>
          </cell>
          <cell r="E368">
            <v>0</v>
          </cell>
          <cell r="F368" t="str">
            <v>34440</v>
          </cell>
          <cell r="G368" t="str">
            <v>Colombiers</v>
          </cell>
          <cell r="H368">
            <v>0</v>
          </cell>
          <cell r="I368">
            <v>0</v>
          </cell>
          <cell r="J368">
            <v>0</v>
          </cell>
          <cell r="K368">
            <v>0</v>
          </cell>
          <cell r="L368">
            <v>0</v>
          </cell>
          <cell r="M368">
            <v>0</v>
          </cell>
          <cell r="N368">
            <v>0</v>
          </cell>
          <cell r="O368">
            <v>0</v>
          </cell>
          <cell r="P368">
            <v>0</v>
          </cell>
          <cell r="Q368">
            <v>0</v>
          </cell>
          <cell r="R368">
            <v>0</v>
          </cell>
          <cell r="S368">
            <v>0</v>
          </cell>
          <cell r="T368">
            <v>0</v>
          </cell>
          <cell r="U368">
            <v>52</v>
          </cell>
          <cell r="V368">
            <v>0</v>
          </cell>
          <cell r="W368">
            <v>0</v>
          </cell>
          <cell r="X368">
            <v>0</v>
          </cell>
          <cell r="Y368">
            <v>0</v>
          </cell>
          <cell r="Z368">
            <v>0</v>
          </cell>
          <cell r="AA368">
            <v>0</v>
          </cell>
          <cell r="AB368">
            <v>0</v>
          </cell>
          <cell r="AC368" t="str">
            <v>Ste française de radiotéléphonie</v>
          </cell>
          <cell r="AD368">
            <v>0</v>
          </cell>
          <cell r="AE368">
            <v>0</v>
          </cell>
          <cell r="AF368">
            <v>0</v>
          </cell>
          <cell r="AG368" t="str">
            <v>34440</v>
          </cell>
          <cell r="AH368" t="str">
            <v>Colombiers</v>
          </cell>
          <cell r="AI368">
            <v>0</v>
          </cell>
          <cell r="AJ368">
            <v>0</v>
          </cell>
          <cell r="AK368">
            <v>0</v>
          </cell>
          <cell r="AL368">
            <v>0</v>
          </cell>
          <cell r="AM368" t="str">
            <v>non</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cell r="BD368">
            <v>0</v>
          </cell>
          <cell r="BE368">
            <v>0</v>
          </cell>
          <cell r="BF368">
            <v>0</v>
          </cell>
          <cell r="BG368">
            <v>0</v>
          </cell>
          <cell r="BH368">
            <v>0</v>
          </cell>
          <cell r="BI368">
            <v>0</v>
          </cell>
          <cell r="BJ368">
            <v>0</v>
          </cell>
          <cell r="BK368">
            <v>0</v>
          </cell>
          <cell r="BL368">
            <v>0</v>
          </cell>
          <cell r="BM368">
            <v>0</v>
          </cell>
          <cell r="BN368">
            <v>0</v>
          </cell>
          <cell r="BO368">
            <v>0</v>
          </cell>
          <cell r="BP368">
            <v>0</v>
          </cell>
          <cell r="BQ368">
            <v>0</v>
          </cell>
          <cell r="BR368">
            <v>0</v>
          </cell>
          <cell r="BS368">
            <v>0</v>
          </cell>
          <cell r="BT368">
            <v>0</v>
          </cell>
        </row>
        <row r="369">
          <cell r="A369" t="str">
            <v>S 244</v>
          </cell>
          <cell r="B369" t="str">
            <v>Valsud</v>
          </cell>
          <cell r="C369">
            <v>0</v>
          </cell>
          <cell r="D369">
            <v>0</v>
          </cell>
          <cell r="E369">
            <v>0</v>
          </cell>
          <cell r="F369" t="str">
            <v>34440</v>
          </cell>
          <cell r="G369" t="str">
            <v>Colombiers</v>
          </cell>
          <cell r="H369">
            <v>0</v>
          </cell>
          <cell r="I369">
            <v>0</v>
          </cell>
          <cell r="J369">
            <v>0</v>
          </cell>
          <cell r="K369">
            <v>0</v>
          </cell>
          <cell r="L369">
            <v>0</v>
          </cell>
          <cell r="M369">
            <v>0</v>
          </cell>
          <cell r="N369">
            <v>0</v>
          </cell>
          <cell r="O369">
            <v>0</v>
          </cell>
          <cell r="P369">
            <v>0</v>
          </cell>
          <cell r="Q369">
            <v>0</v>
          </cell>
          <cell r="R369">
            <v>0</v>
          </cell>
          <cell r="S369">
            <v>0</v>
          </cell>
          <cell r="T369">
            <v>0</v>
          </cell>
          <cell r="U369">
            <v>52</v>
          </cell>
          <cell r="V369">
            <v>0</v>
          </cell>
          <cell r="W369">
            <v>0</v>
          </cell>
          <cell r="X369">
            <v>0</v>
          </cell>
          <cell r="Y369">
            <v>0</v>
          </cell>
          <cell r="Z369">
            <v>0</v>
          </cell>
          <cell r="AA369">
            <v>0</v>
          </cell>
          <cell r="AB369">
            <v>0</v>
          </cell>
          <cell r="AC369" t="str">
            <v>Valsud</v>
          </cell>
          <cell r="AD369">
            <v>0</v>
          </cell>
          <cell r="AE369">
            <v>0</v>
          </cell>
          <cell r="AF369">
            <v>0</v>
          </cell>
          <cell r="AG369" t="str">
            <v>34440</v>
          </cell>
          <cell r="AH369" t="str">
            <v>Colombiers</v>
          </cell>
          <cell r="AI369">
            <v>0</v>
          </cell>
          <cell r="AJ369">
            <v>0</v>
          </cell>
          <cell r="AK369">
            <v>0</v>
          </cell>
          <cell r="AL369">
            <v>0</v>
          </cell>
          <cell r="AM369" t="str">
            <v>non</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cell r="BD369">
            <v>0</v>
          </cell>
          <cell r="BE369">
            <v>0</v>
          </cell>
          <cell r="BF369">
            <v>0</v>
          </cell>
          <cell r="BG369">
            <v>0</v>
          </cell>
          <cell r="BH369">
            <v>0</v>
          </cell>
          <cell r="BI369">
            <v>0</v>
          </cell>
          <cell r="BJ369">
            <v>0</v>
          </cell>
          <cell r="BK369">
            <v>0</v>
          </cell>
          <cell r="BL369">
            <v>0</v>
          </cell>
          <cell r="BM369">
            <v>0</v>
          </cell>
          <cell r="BN369">
            <v>0</v>
          </cell>
          <cell r="BO369">
            <v>0</v>
          </cell>
          <cell r="BP369">
            <v>0</v>
          </cell>
          <cell r="BQ369">
            <v>0</v>
          </cell>
          <cell r="BR369">
            <v>0</v>
          </cell>
          <cell r="BS369">
            <v>0</v>
          </cell>
          <cell r="BT369">
            <v>0</v>
          </cell>
        </row>
        <row r="370">
          <cell r="A370" t="str">
            <v>S 245</v>
          </cell>
          <cell r="B370" t="str">
            <v>S.L.M.</v>
          </cell>
          <cell r="C370">
            <v>5</v>
          </cell>
          <cell r="D370" t="str">
            <v>Rue</v>
          </cell>
          <cell r="E370" t="str">
            <v>d'Athènes</v>
          </cell>
          <cell r="F370" t="str">
            <v>34350</v>
          </cell>
          <cell r="G370" t="str">
            <v>Vendres</v>
          </cell>
          <cell r="H370">
            <v>1</v>
          </cell>
          <cell r="I370">
            <v>0</v>
          </cell>
          <cell r="J370">
            <v>0</v>
          </cell>
          <cell r="K370">
            <v>1</v>
          </cell>
          <cell r="L370">
            <v>0</v>
          </cell>
          <cell r="M370">
            <v>0</v>
          </cell>
          <cell r="N370">
            <v>0</v>
          </cell>
          <cell r="O370">
            <v>1</v>
          </cell>
          <cell r="P370">
            <v>0</v>
          </cell>
          <cell r="Q370">
            <v>0</v>
          </cell>
          <cell r="R370">
            <v>120</v>
          </cell>
          <cell r="S370">
            <v>2</v>
          </cell>
          <cell r="T370">
            <v>240</v>
          </cell>
          <cell r="U370">
            <v>53</v>
          </cell>
          <cell r="V370">
            <v>12720</v>
          </cell>
          <cell r="W370">
            <v>137.376</v>
          </cell>
          <cell r="X370">
            <v>82.679999999999993</v>
          </cell>
          <cell r="Y370">
            <v>220.05599999999998</v>
          </cell>
          <cell r="Z370">
            <v>6</v>
          </cell>
          <cell r="AA370">
            <v>17.604479999999999</v>
          </cell>
          <cell r="AB370">
            <v>243.66047999999998</v>
          </cell>
          <cell r="AC370" t="str">
            <v>S.L.M.</v>
          </cell>
          <cell r="AD370">
            <v>5</v>
          </cell>
          <cell r="AE370" t="str">
            <v>Rue</v>
          </cell>
          <cell r="AF370" t="str">
            <v>d'Athènes</v>
          </cell>
          <cell r="AG370" t="str">
            <v>34350</v>
          </cell>
          <cell r="AH370" t="str">
            <v>Vendres</v>
          </cell>
          <cell r="AI370">
            <v>243.66047999999998</v>
          </cell>
          <cell r="AJ370">
            <v>0</v>
          </cell>
          <cell r="AK370">
            <v>0</v>
          </cell>
          <cell r="AL370">
            <v>0</v>
          </cell>
          <cell r="AM370" t="str">
            <v>non</v>
          </cell>
          <cell r="AN370">
            <v>0</v>
          </cell>
          <cell r="AO370">
            <v>0</v>
          </cell>
          <cell r="AP370">
            <v>0</v>
          </cell>
          <cell r="AQ370">
            <v>0</v>
          </cell>
          <cell r="AR370">
            <v>0</v>
          </cell>
          <cell r="AS370">
            <v>0</v>
          </cell>
          <cell r="AT370">
            <v>0</v>
          </cell>
          <cell r="AU370">
            <v>0</v>
          </cell>
          <cell r="AV370">
            <v>0</v>
          </cell>
          <cell r="AW370" t="str">
            <v>Monsieur JIRONA Franck</v>
          </cell>
          <cell r="AX370" t="str">
            <v>Gérant</v>
          </cell>
          <cell r="AY370" t="str">
            <v>06 62 91 99 42</v>
          </cell>
          <cell r="AZ370">
            <v>0</v>
          </cell>
          <cell r="BA370">
            <v>0</v>
          </cell>
          <cell r="BB370">
            <v>0</v>
          </cell>
          <cell r="BC370">
            <v>0</v>
          </cell>
          <cell r="BD370">
            <v>0</v>
          </cell>
          <cell r="BE370">
            <v>0</v>
          </cell>
          <cell r="BF370">
            <v>0</v>
          </cell>
          <cell r="BG370">
            <v>0</v>
          </cell>
          <cell r="BH370">
            <v>0</v>
          </cell>
          <cell r="BI370">
            <v>0</v>
          </cell>
          <cell r="BJ370">
            <v>0</v>
          </cell>
          <cell r="BK370">
            <v>0</v>
          </cell>
          <cell r="BL370">
            <v>1</v>
          </cell>
          <cell r="BM370">
            <v>0</v>
          </cell>
          <cell r="BN370">
            <v>0</v>
          </cell>
          <cell r="BO370">
            <v>0</v>
          </cell>
          <cell r="BP370">
            <v>0</v>
          </cell>
          <cell r="BQ370">
            <v>0</v>
          </cell>
          <cell r="BR370">
            <v>0</v>
          </cell>
          <cell r="BS370">
            <v>0</v>
          </cell>
          <cell r="BT370">
            <v>0</v>
          </cell>
        </row>
        <row r="371">
          <cell r="A371" t="str">
            <v>S 246</v>
          </cell>
          <cell r="B371" t="str">
            <v>Transport Giraud</v>
          </cell>
          <cell r="C371">
            <v>0</v>
          </cell>
          <cell r="D371" t="str">
            <v>Route</v>
          </cell>
          <cell r="E371" t="str">
            <v>de Narbonne</v>
          </cell>
          <cell r="F371" t="str">
            <v>34440</v>
          </cell>
          <cell r="G371" t="str">
            <v>Colombiers</v>
          </cell>
          <cell r="H371">
            <v>0</v>
          </cell>
          <cell r="I371">
            <v>0</v>
          </cell>
          <cell r="J371">
            <v>0</v>
          </cell>
          <cell r="K371">
            <v>0</v>
          </cell>
          <cell r="L371">
            <v>0</v>
          </cell>
          <cell r="M371">
            <v>0</v>
          </cell>
          <cell r="N371">
            <v>0</v>
          </cell>
          <cell r="O371">
            <v>0</v>
          </cell>
          <cell r="P371">
            <v>0</v>
          </cell>
          <cell r="Q371">
            <v>0</v>
          </cell>
          <cell r="R371">
            <v>0</v>
          </cell>
          <cell r="S371">
            <v>0</v>
          </cell>
          <cell r="T371">
            <v>0</v>
          </cell>
          <cell r="U371">
            <v>52</v>
          </cell>
          <cell r="V371">
            <v>0</v>
          </cell>
          <cell r="W371">
            <v>0</v>
          </cell>
          <cell r="X371">
            <v>0</v>
          </cell>
          <cell r="Y371">
            <v>0</v>
          </cell>
          <cell r="Z371">
            <v>0</v>
          </cell>
          <cell r="AA371">
            <v>0</v>
          </cell>
          <cell r="AB371">
            <v>0</v>
          </cell>
          <cell r="AC371" t="str">
            <v>Transport Giraud</v>
          </cell>
          <cell r="AD371">
            <v>0</v>
          </cell>
          <cell r="AE371" t="str">
            <v>Route</v>
          </cell>
          <cell r="AF371" t="str">
            <v>de Narbonne</v>
          </cell>
          <cell r="AG371" t="str">
            <v>34440</v>
          </cell>
          <cell r="AH371" t="str">
            <v>Colombiers</v>
          </cell>
          <cell r="AI371">
            <v>0</v>
          </cell>
          <cell r="AJ371">
            <v>0</v>
          </cell>
          <cell r="AK371">
            <v>0</v>
          </cell>
          <cell r="AL371">
            <v>0</v>
          </cell>
          <cell r="AM371" t="str">
            <v>non</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cell r="BA371">
            <v>0</v>
          </cell>
          <cell r="BB371">
            <v>0</v>
          </cell>
          <cell r="BC371">
            <v>0</v>
          </cell>
          <cell r="BD371">
            <v>0</v>
          </cell>
          <cell r="BE371">
            <v>0</v>
          </cell>
          <cell r="BF371">
            <v>0</v>
          </cell>
          <cell r="BG371">
            <v>0</v>
          </cell>
          <cell r="BH371">
            <v>0</v>
          </cell>
          <cell r="BI371">
            <v>0</v>
          </cell>
          <cell r="BJ371">
            <v>0</v>
          </cell>
          <cell r="BK371">
            <v>0</v>
          </cell>
          <cell r="BL371">
            <v>0</v>
          </cell>
          <cell r="BM371">
            <v>0</v>
          </cell>
          <cell r="BN371">
            <v>0</v>
          </cell>
          <cell r="BO371">
            <v>0</v>
          </cell>
          <cell r="BP371">
            <v>0</v>
          </cell>
          <cell r="BQ371">
            <v>0</v>
          </cell>
          <cell r="BR371">
            <v>0</v>
          </cell>
          <cell r="BS371">
            <v>0</v>
          </cell>
          <cell r="BT371">
            <v>0</v>
          </cell>
        </row>
        <row r="372">
          <cell r="A372" t="str">
            <v>S 247</v>
          </cell>
          <cell r="B372" t="str">
            <v>Restaurant La Nomada</v>
          </cell>
          <cell r="C372">
            <v>0</v>
          </cell>
          <cell r="D372" t="str">
            <v>Chemin</v>
          </cell>
          <cell r="E372" t="str">
            <v>des Pêcheurs</v>
          </cell>
          <cell r="F372" t="str">
            <v>34350</v>
          </cell>
          <cell r="G372" t="str">
            <v>Vendres</v>
          </cell>
          <cell r="H372">
            <v>1</v>
          </cell>
          <cell r="I372">
            <v>0</v>
          </cell>
          <cell r="J372">
            <v>0</v>
          </cell>
          <cell r="K372">
            <v>1</v>
          </cell>
          <cell r="L372">
            <v>0</v>
          </cell>
          <cell r="M372">
            <v>0</v>
          </cell>
          <cell r="N372">
            <v>0</v>
          </cell>
          <cell r="O372">
            <v>0</v>
          </cell>
          <cell r="P372">
            <v>0</v>
          </cell>
          <cell r="Q372">
            <v>2</v>
          </cell>
          <cell r="R372">
            <v>1540</v>
          </cell>
          <cell r="S372">
            <v>2</v>
          </cell>
          <cell r="T372">
            <v>3080</v>
          </cell>
          <cell r="U372">
            <v>6</v>
          </cell>
          <cell r="V372">
            <v>18480</v>
          </cell>
          <cell r="W372">
            <v>199.584</v>
          </cell>
          <cell r="X372">
            <v>120.11999999999999</v>
          </cell>
          <cell r="Y372">
            <v>319.70400000000001</v>
          </cell>
          <cell r="Z372">
            <v>60</v>
          </cell>
          <cell r="AA372">
            <v>25.576320000000003</v>
          </cell>
          <cell r="AB372">
            <v>405.28032000000002</v>
          </cell>
          <cell r="AC372" t="str">
            <v>SARL MARGI (La Nomada)</v>
          </cell>
          <cell r="AD372">
            <v>0</v>
          </cell>
          <cell r="AE372" t="str">
            <v>Chemin</v>
          </cell>
          <cell r="AF372" t="str">
            <v>des Communes</v>
          </cell>
          <cell r="AG372" t="str">
            <v>34370</v>
          </cell>
          <cell r="AH372" t="str">
            <v>Maureilhan</v>
          </cell>
          <cell r="AI372">
            <v>2879.78928</v>
          </cell>
          <cell r="AJ372">
            <v>0</v>
          </cell>
          <cell r="AK372">
            <v>2879.78928</v>
          </cell>
          <cell r="AL372">
            <v>2879.78928</v>
          </cell>
          <cell r="AM372" t="str">
            <v>non</v>
          </cell>
          <cell r="AN372">
            <v>0</v>
          </cell>
          <cell r="AO372">
            <v>0</v>
          </cell>
          <cell r="AP372">
            <v>0</v>
          </cell>
          <cell r="AQ372">
            <v>0</v>
          </cell>
          <cell r="AR372">
            <v>0</v>
          </cell>
          <cell r="AS372" t="str">
            <v>5610C</v>
          </cell>
          <cell r="AT372">
            <v>41154029700032</v>
          </cell>
          <cell r="AU372">
            <v>0</v>
          </cell>
          <cell r="AV372" t="str">
            <v>Restaurant</v>
          </cell>
          <cell r="AW372" t="str">
            <v>Monsieur FREITAS</v>
          </cell>
          <cell r="AX372" t="str">
            <v>Gérant</v>
          </cell>
          <cell r="AY372" t="str">
            <v>06 69 71 19 66</v>
          </cell>
          <cell r="AZ372" t="str">
            <v>04 67 11 97 05</v>
          </cell>
          <cell r="BA372" t="str">
            <v>eric.freitas@orange.fr</v>
          </cell>
          <cell r="BB372">
            <v>0</v>
          </cell>
          <cell r="BC372">
            <v>0</v>
          </cell>
          <cell r="BD372">
            <v>0</v>
          </cell>
          <cell r="BE372">
            <v>0</v>
          </cell>
          <cell r="BF372">
            <v>0</v>
          </cell>
          <cell r="BG372">
            <v>0</v>
          </cell>
          <cell r="BH372">
            <v>0</v>
          </cell>
          <cell r="BI372">
            <v>0</v>
          </cell>
          <cell r="BJ372">
            <v>0</v>
          </cell>
          <cell r="BK372">
            <v>0</v>
          </cell>
          <cell r="BL372">
            <v>0</v>
          </cell>
          <cell r="BM372">
            <v>0</v>
          </cell>
          <cell r="BN372">
            <v>2</v>
          </cell>
          <cell r="BO372">
            <v>0</v>
          </cell>
          <cell r="BP372">
            <v>0</v>
          </cell>
          <cell r="BQ372">
            <v>0</v>
          </cell>
          <cell r="BR372">
            <v>0</v>
          </cell>
          <cell r="BS372">
            <v>0</v>
          </cell>
          <cell r="BT372">
            <v>0</v>
          </cell>
        </row>
        <row r="373">
          <cell r="A373" t="str">
            <v>S 247</v>
          </cell>
          <cell r="B373" t="str">
            <v>Restaurant La Nomada</v>
          </cell>
          <cell r="C373">
            <v>0</v>
          </cell>
          <cell r="D373" t="str">
            <v>Chemin</v>
          </cell>
          <cell r="E373" t="str">
            <v>des Pêcheurs</v>
          </cell>
          <cell r="F373" t="str">
            <v>34350</v>
          </cell>
          <cell r="G373" t="str">
            <v>Vendres</v>
          </cell>
          <cell r="H373">
            <v>1</v>
          </cell>
          <cell r="I373">
            <v>0</v>
          </cell>
          <cell r="J373">
            <v>1</v>
          </cell>
          <cell r="K373">
            <v>1</v>
          </cell>
          <cell r="L373">
            <v>0</v>
          </cell>
          <cell r="M373">
            <v>1</v>
          </cell>
          <cell r="N373">
            <v>0</v>
          </cell>
          <cell r="O373">
            <v>0</v>
          </cell>
          <cell r="P373">
            <v>0</v>
          </cell>
          <cell r="Q373">
            <v>2</v>
          </cell>
          <cell r="R373">
            <v>1540</v>
          </cell>
          <cell r="S373">
            <v>4</v>
          </cell>
          <cell r="T373">
            <v>6160</v>
          </cell>
          <cell r="U373">
            <v>4</v>
          </cell>
          <cell r="V373">
            <v>24640</v>
          </cell>
          <cell r="W373">
            <v>266.11200000000002</v>
          </cell>
          <cell r="X373">
            <v>160.16</v>
          </cell>
          <cell r="Y373">
            <v>426.27199999999999</v>
          </cell>
          <cell r="Z373">
            <v>0</v>
          </cell>
          <cell r="AA373">
            <v>34.101759999999999</v>
          </cell>
          <cell r="AB373">
            <v>460.37376</v>
          </cell>
          <cell r="AC373" t="str">
            <v>SARL MARGI (La Nomada)</v>
          </cell>
          <cell r="AD373">
            <v>0</v>
          </cell>
          <cell r="AE373" t="str">
            <v>Chemin</v>
          </cell>
          <cell r="AF373" t="str">
            <v>des Communes</v>
          </cell>
          <cell r="AG373" t="str">
            <v>34370</v>
          </cell>
          <cell r="AH373" t="str">
            <v>Maureilhan</v>
          </cell>
          <cell r="AJ373">
            <v>0</v>
          </cell>
          <cell r="AK373">
            <v>0</v>
          </cell>
          <cell r="AL373">
            <v>0</v>
          </cell>
          <cell r="AM373" t="str">
            <v>non</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cell r="BD373">
            <v>0</v>
          </cell>
          <cell r="BE373">
            <v>0</v>
          </cell>
          <cell r="BF373">
            <v>0</v>
          </cell>
          <cell r="BG373">
            <v>0</v>
          </cell>
          <cell r="BH373">
            <v>0</v>
          </cell>
          <cell r="BI373">
            <v>0</v>
          </cell>
          <cell r="BJ373">
            <v>0</v>
          </cell>
          <cell r="BK373">
            <v>0</v>
          </cell>
          <cell r="BL373">
            <v>0</v>
          </cell>
          <cell r="BM373">
            <v>0</v>
          </cell>
          <cell r="BN373">
            <v>2</v>
          </cell>
          <cell r="BO373">
            <v>0</v>
          </cell>
          <cell r="BP373">
            <v>0</v>
          </cell>
          <cell r="BQ373">
            <v>0</v>
          </cell>
          <cell r="BR373">
            <v>0</v>
          </cell>
          <cell r="BS373">
            <v>0</v>
          </cell>
          <cell r="BT373">
            <v>0</v>
          </cell>
        </row>
        <row r="374">
          <cell r="A374" t="str">
            <v>S 247</v>
          </cell>
          <cell r="B374" t="str">
            <v>Restaurant La Nomada</v>
          </cell>
          <cell r="C374">
            <v>0</v>
          </cell>
          <cell r="D374" t="str">
            <v>Chemin</v>
          </cell>
          <cell r="E374" t="str">
            <v>des Pêcheurs</v>
          </cell>
          <cell r="F374" t="str">
            <v>34350</v>
          </cell>
          <cell r="G374" t="str">
            <v>Vendres</v>
          </cell>
          <cell r="H374">
            <v>1</v>
          </cell>
          <cell r="I374">
            <v>1</v>
          </cell>
          <cell r="J374">
            <v>1</v>
          </cell>
          <cell r="K374">
            <v>1</v>
          </cell>
          <cell r="L374">
            <v>1</v>
          </cell>
          <cell r="M374">
            <v>1</v>
          </cell>
          <cell r="N374">
            <v>1</v>
          </cell>
          <cell r="O374">
            <v>0</v>
          </cell>
          <cell r="P374">
            <v>0</v>
          </cell>
          <cell r="Q374">
            <v>2</v>
          </cell>
          <cell r="R374">
            <v>1540</v>
          </cell>
          <cell r="S374">
            <v>7</v>
          </cell>
          <cell r="T374">
            <v>10780</v>
          </cell>
          <cell r="U374">
            <v>10</v>
          </cell>
          <cell r="V374">
            <v>107800</v>
          </cell>
          <cell r="W374">
            <v>1164.24</v>
          </cell>
          <cell r="X374">
            <v>700.69999999999993</v>
          </cell>
          <cell r="Y374">
            <v>1864.9399999999998</v>
          </cell>
          <cell r="Z374">
            <v>0</v>
          </cell>
          <cell r="AA374">
            <v>149.1952</v>
          </cell>
          <cell r="AB374">
            <v>2014.1351999999997</v>
          </cell>
          <cell r="AC374" t="str">
            <v>SARL MARGI (La Nomada)</v>
          </cell>
          <cell r="AD374">
            <v>0</v>
          </cell>
          <cell r="AE374" t="str">
            <v>Chemin</v>
          </cell>
          <cell r="AF374" t="str">
            <v>des Communes</v>
          </cell>
          <cell r="AG374" t="str">
            <v>34370</v>
          </cell>
          <cell r="AH374" t="str">
            <v>Maureilhan</v>
          </cell>
          <cell r="AJ374">
            <v>0</v>
          </cell>
          <cell r="AK374">
            <v>0</v>
          </cell>
          <cell r="AL374">
            <v>0</v>
          </cell>
          <cell r="AM374" t="str">
            <v>non</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cell r="BA374">
            <v>0</v>
          </cell>
          <cell r="BB374">
            <v>0</v>
          </cell>
          <cell r="BC374">
            <v>0</v>
          </cell>
          <cell r="BD374">
            <v>0</v>
          </cell>
          <cell r="BE374">
            <v>0</v>
          </cell>
          <cell r="BF374">
            <v>0</v>
          </cell>
          <cell r="BG374">
            <v>0</v>
          </cell>
          <cell r="BH374">
            <v>0</v>
          </cell>
          <cell r="BI374">
            <v>0</v>
          </cell>
          <cell r="BJ374">
            <v>0</v>
          </cell>
          <cell r="BK374">
            <v>0</v>
          </cell>
          <cell r="BL374">
            <v>0</v>
          </cell>
          <cell r="BM374">
            <v>0</v>
          </cell>
          <cell r="BN374">
            <v>2</v>
          </cell>
          <cell r="BO374">
            <v>0</v>
          </cell>
          <cell r="BP374">
            <v>0</v>
          </cell>
          <cell r="BQ374">
            <v>0</v>
          </cell>
          <cell r="BR374">
            <v>0</v>
          </cell>
          <cell r="BS374">
            <v>0</v>
          </cell>
          <cell r="BT374">
            <v>0</v>
          </cell>
        </row>
        <row r="375">
          <cell r="A375" t="str">
            <v>S 248</v>
          </cell>
          <cell r="B375" t="str">
            <v>Plage des Canisses (Restaurant)</v>
          </cell>
          <cell r="C375">
            <v>0</v>
          </cell>
          <cell r="D375" t="str">
            <v>Chemin</v>
          </cell>
          <cell r="E375" t="str">
            <v>des Montilles</v>
          </cell>
          <cell r="F375" t="str">
            <v>34350</v>
          </cell>
          <cell r="G375" t="str">
            <v>Vendres</v>
          </cell>
          <cell r="H375">
            <v>1</v>
          </cell>
          <cell r="I375">
            <v>0</v>
          </cell>
          <cell r="J375">
            <v>0</v>
          </cell>
          <cell r="K375">
            <v>1</v>
          </cell>
          <cell r="L375">
            <v>0</v>
          </cell>
          <cell r="M375">
            <v>0</v>
          </cell>
          <cell r="N375">
            <v>0</v>
          </cell>
          <cell r="O375">
            <v>0</v>
          </cell>
          <cell r="P375">
            <v>0</v>
          </cell>
          <cell r="Q375">
            <v>0</v>
          </cell>
          <cell r="R375">
            <v>0</v>
          </cell>
          <cell r="S375">
            <v>2</v>
          </cell>
          <cell r="T375">
            <v>0</v>
          </cell>
          <cell r="U375">
            <v>0</v>
          </cell>
          <cell r="V375">
            <v>0</v>
          </cell>
          <cell r="W375">
            <v>0</v>
          </cell>
          <cell r="X375">
            <v>0</v>
          </cell>
          <cell r="Y375">
            <v>0</v>
          </cell>
          <cell r="Z375">
            <v>0</v>
          </cell>
          <cell r="AA375">
            <v>0</v>
          </cell>
          <cell r="AB375">
            <v>0</v>
          </cell>
          <cell r="AC375" t="str">
            <v>SARL Les Canisses</v>
          </cell>
          <cell r="AD375">
            <v>3</v>
          </cell>
          <cell r="AE375" t="str">
            <v>Impasse</v>
          </cell>
          <cell r="AF375" t="str">
            <v>des trois portes</v>
          </cell>
          <cell r="AG375">
            <v>34500</v>
          </cell>
          <cell r="AH375" t="str">
            <v>Béziers</v>
          </cell>
          <cell r="AI375">
            <v>2361.8688000000002</v>
          </cell>
          <cell r="AJ375">
            <v>0</v>
          </cell>
          <cell r="AK375">
            <v>0</v>
          </cell>
          <cell r="AL375">
            <v>0</v>
          </cell>
          <cell r="AM375" t="str">
            <v>non</v>
          </cell>
          <cell r="AN375">
            <v>0</v>
          </cell>
          <cell r="AO375">
            <v>0</v>
          </cell>
          <cell r="AP375">
            <v>0</v>
          </cell>
          <cell r="AQ375">
            <v>0</v>
          </cell>
          <cell r="AR375">
            <v>0</v>
          </cell>
          <cell r="AS375" t="str">
            <v>5610C</v>
          </cell>
          <cell r="AT375">
            <v>45396278900021</v>
          </cell>
          <cell r="AU375">
            <v>0</v>
          </cell>
          <cell r="AV375" t="str">
            <v>Restaurant</v>
          </cell>
          <cell r="AW375" t="str">
            <v>Monsieur CAUMES THIERRY</v>
          </cell>
          <cell r="AX375" t="str">
            <v>Gérant associé</v>
          </cell>
          <cell r="AY375" t="str">
            <v>04 67 09 06 24</v>
          </cell>
          <cell r="AZ375">
            <v>0</v>
          </cell>
          <cell r="BA375" t="str">
            <v>catycat18@wanadoo,fr</v>
          </cell>
          <cell r="BB375">
            <v>0</v>
          </cell>
          <cell r="BC375">
            <v>0</v>
          </cell>
          <cell r="BD375">
            <v>0</v>
          </cell>
          <cell r="BE375">
            <v>0</v>
          </cell>
          <cell r="BF375">
            <v>0</v>
          </cell>
          <cell r="BG375">
            <v>0</v>
          </cell>
          <cell r="BH375">
            <v>0</v>
          </cell>
          <cell r="BI375">
            <v>0</v>
          </cell>
          <cell r="BJ375">
            <v>0</v>
          </cell>
          <cell r="BK375">
            <v>0</v>
          </cell>
          <cell r="BL375">
            <v>0</v>
          </cell>
          <cell r="BM375">
            <v>0</v>
          </cell>
          <cell r="BN375">
            <v>0</v>
          </cell>
          <cell r="BO375">
            <v>0</v>
          </cell>
          <cell r="BP375">
            <v>0</v>
          </cell>
          <cell r="BQ375">
            <v>0</v>
          </cell>
          <cell r="BR375">
            <v>0</v>
          </cell>
          <cell r="BS375">
            <v>0</v>
          </cell>
          <cell r="BT375">
            <v>0</v>
          </cell>
        </row>
        <row r="376">
          <cell r="A376" t="str">
            <v>S 248</v>
          </cell>
          <cell r="B376" t="str">
            <v>Plage des Canisses (Restaurant)</v>
          </cell>
          <cell r="C376">
            <v>0</v>
          </cell>
          <cell r="D376" t="str">
            <v>Chemin</v>
          </cell>
          <cell r="E376" t="str">
            <v>des Montilles</v>
          </cell>
          <cell r="F376" t="str">
            <v>34350</v>
          </cell>
          <cell r="G376" t="str">
            <v>Vendres</v>
          </cell>
          <cell r="H376">
            <v>1</v>
          </cell>
          <cell r="I376">
            <v>0</v>
          </cell>
          <cell r="J376">
            <v>1</v>
          </cell>
          <cell r="K376">
            <v>1</v>
          </cell>
          <cell r="L376">
            <v>0</v>
          </cell>
          <cell r="M376">
            <v>1</v>
          </cell>
          <cell r="N376">
            <v>0</v>
          </cell>
          <cell r="O376">
            <v>0</v>
          </cell>
          <cell r="P376">
            <v>0</v>
          </cell>
          <cell r="Q376">
            <v>2</v>
          </cell>
          <cell r="R376">
            <v>1540</v>
          </cell>
          <cell r="S376">
            <v>4</v>
          </cell>
          <cell r="T376">
            <v>6160</v>
          </cell>
          <cell r="U376">
            <v>6</v>
          </cell>
          <cell r="V376">
            <v>36960</v>
          </cell>
          <cell r="W376">
            <v>399.16800000000001</v>
          </cell>
          <cell r="X376">
            <v>240.23999999999998</v>
          </cell>
          <cell r="Y376">
            <v>639.40800000000002</v>
          </cell>
          <cell r="Z376">
            <v>60</v>
          </cell>
          <cell r="AA376">
            <v>51.152640000000005</v>
          </cell>
          <cell r="AB376">
            <v>750.56064000000003</v>
          </cell>
          <cell r="AC376" t="str">
            <v>SARL Les Canisses</v>
          </cell>
          <cell r="AD376">
            <v>3</v>
          </cell>
          <cell r="AE376" t="str">
            <v>Impasse</v>
          </cell>
          <cell r="AF376" t="str">
            <v>des trois portes</v>
          </cell>
          <cell r="AG376">
            <v>34500</v>
          </cell>
          <cell r="AH376" t="str">
            <v>Béziers</v>
          </cell>
          <cell r="AJ376">
            <v>0</v>
          </cell>
          <cell r="AK376">
            <v>0</v>
          </cell>
          <cell r="AL376">
            <v>0</v>
          </cell>
          <cell r="AM376" t="str">
            <v>non</v>
          </cell>
          <cell r="AN376">
            <v>0</v>
          </cell>
          <cell r="AO376">
            <v>0</v>
          </cell>
          <cell r="AP376">
            <v>0</v>
          </cell>
          <cell r="AQ376">
            <v>0</v>
          </cell>
          <cell r="AR376">
            <v>0</v>
          </cell>
          <cell r="AS376">
            <v>0</v>
          </cell>
          <cell r="AT376">
            <v>0</v>
          </cell>
          <cell r="AU376">
            <v>0</v>
          </cell>
          <cell r="AV376">
            <v>0</v>
          </cell>
          <cell r="AW376">
            <v>0</v>
          </cell>
          <cell r="AX376">
            <v>0</v>
          </cell>
          <cell r="AY376" t="str">
            <v>04 67 09 06 24</v>
          </cell>
          <cell r="AZ376">
            <v>0</v>
          </cell>
          <cell r="BA376">
            <v>0</v>
          </cell>
          <cell r="BB376">
            <v>0</v>
          </cell>
          <cell r="BC376">
            <v>0</v>
          </cell>
          <cell r="BD376">
            <v>0</v>
          </cell>
          <cell r="BE376">
            <v>0</v>
          </cell>
          <cell r="BF376">
            <v>0</v>
          </cell>
          <cell r="BG376">
            <v>0</v>
          </cell>
          <cell r="BH376">
            <v>0</v>
          </cell>
          <cell r="BI376">
            <v>0</v>
          </cell>
          <cell r="BJ376">
            <v>0</v>
          </cell>
          <cell r="BK376">
            <v>0</v>
          </cell>
          <cell r="BL376">
            <v>0</v>
          </cell>
          <cell r="BM376">
            <v>0</v>
          </cell>
          <cell r="BN376">
            <v>2</v>
          </cell>
          <cell r="BO376">
            <v>0</v>
          </cell>
          <cell r="BP376">
            <v>0</v>
          </cell>
          <cell r="BQ376">
            <v>0</v>
          </cell>
          <cell r="BR376">
            <v>0</v>
          </cell>
          <cell r="BS376">
            <v>0</v>
          </cell>
          <cell r="BT376">
            <v>0</v>
          </cell>
        </row>
        <row r="377">
          <cell r="A377" t="str">
            <v>S 248</v>
          </cell>
          <cell r="B377" t="str">
            <v>Plage des Canisses (Restaurant)</v>
          </cell>
          <cell r="C377">
            <v>0</v>
          </cell>
          <cell r="D377" t="str">
            <v>Chemin</v>
          </cell>
          <cell r="E377" t="str">
            <v>des Montilles</v>
          </cell>
          <cell r="F377" t="str">
            <v>34350</v>
          </cell>
          <cell r="G377" t="str">
            <v>Vendres</v>
          </cell>
          <cell r="H377">
            <v>1</v>
          </cell>
          <cell r="I377">
            <v>1</v>
          </cell>
          <cell r="J377">
            <v>1</v>
          </cell>
          <cell r="K377">
            <v>1</v>
          </cell>
          <cell r="L377">
            <v>1</v>
          </cell>
          <cell r="M377">
            <v>1</v>
          </cell>
          <cell r="N377">
            <v>1</v>
          </cell>
          <cell r="O377">
            <v>0</v>
          </cell>
          <cell r="P377">
            <v>0</v>
          </cell>
          <cell r="Q377">
            <v>2</v>
          </cell>
          <cell r="R377">
            <v>1540</v>
          </cell>
          <cell r="S377">
            <v>7</v>
          </cell>
          <cell r="T377">
            <v>10780</v>
          </cell>
          <cell r="U377">
            <v>8</v>
          </cell>
          <cell r="V377">
            <v>86240</v>
          </cell>
          <cell r="W377">
            <v>931.39200000000005</v>
          </cell>
          <cell r="X377">
            <v>560.55999999999995</v>
          </cell>
          <cell r="Y377">
            <v>1491.952</v>
          </cell>
          <cell r="Z377">
            <v>0</v>
          </cell>
          <cell r="AA377">
            <v>119.35616</v>
          </cell>
          <cell r="AB377">
            <v>1611.30816</v>
          </cell>
          <cell r="AC377" t="str">
            <v>SARL Les Canisses</v>
          </cell>
          <cell r="AD377">
            <v>3</v>
          </cell>
          <cell r="AE377" t="str">
            <v>Impasse</v>
          </cell>
          <cell r="AF377" t="str">
            <v>des trois portes</v>
          </cell>
          <cell r="AG377">
            <v>34500</v>
          </cell>
          <cell r="AH377" t="str">
            <v>Béziers</v>
          </cell>
          <cell r="AJ377">
            <v>0</v>
          </cell>
          <cell r="AK377">
            <v>0</v>
          </cell>
          <cell r="AL377">
            <v>0</v>
          </cell>
          <cell r="AM377" t="str">
            <v>non</v>
          </cell>
          <cell r="AN377">
            <v>0</v>
          </cell>
          <cell r="AO377">
            <v>0</v>
          </cell>
          <cell r="AP377">
            <v>0</v>
          </cell>
          <cell r="AQ377">
            <v>0</v>
          </cell>
          <cell r="AR377">
            <v>0</v>
          </cell>
          <cell r="AS377">
            <v>0</v>
          </cell>
          <cell r="AT377">
            <v>0</v>
          </cell>
          <cell r="AU377">
            <v>0</v>
          </cell>
          <cell r="AV377">
            <v>0</v>
          </cell>
          <cell r="AW377">
            <v>0</v>
          </cell>
          <cell r="AX377">
            <v>0</v>
          </cell>
          <cell r="AY377" t="str">
            <v>04 67 09 06 24</v>
          </cell>
          <cell r="AZ377">
            <v>0</v>
          </cell>
          <cell r="BA377">
            <v>0</v>
          </cell>
          <cell r="BB377">
            <v>0</v>
          </cell>
          <cell r="BC377">
            <v>0</v>
          </cell>
          <cell r="BD377">
            <v>0</v>
          </cell>
          <cell r="BE377">
            <v>0</v>
          </cell>
          <cell r="BF377">
            <v>0</v>
          </cell>
          <cell r="BG377">
            <v>0</v>
          </cell>
          <cell r="BH377">
            <v>0</v>
          </cell>
          <cell r="BI377">
            <v>0</v>
          </cell>
          <cell r="BJ377">
            <v>0</v>
          </cell>
          <cell r="BK377">
            <v>0</v>
          </cell>
          <cell r="BL377">
            <v>0</v>
          </cell>
          <cell r="BM377">
            <v>0</v>
          </cell>
          <cell r="BN377">
            <v>2</v>
          </cell>
          <cell r="BO377">
            <v>0</v>
          </cell>
          <cell r="BP377">
            <v>0</v>
          </cell>
          <cell r="BQ377">
            <v>0</v>
          </cell>
          <cell r="BR377">
            <v>0</v>
          </cell>
          <cell r="BS377">
            <v>0</v>
          </cell>
          <cell r="BT377">
            <v>0</v>
          </cell>
        </row>
        <row r="378">
          <cell r="A378" t="str">
            <v>S 249</v>
          </cell>
          <cell r="B378" t="str">
            <v>Restaurant du Ranch</v>
          </cell>
          <cell r="C378">
            <v>0</v>
          </cell>
          <cell r="D378" t="str">
            <v>Chemin</v>
          </cell>
          <cell r="E378" t="str">
            <v>des Montilles</v>
          </cell>
          <cell r="F378" t="str">
            <v>34350</v>
          </cell>
          <cell r="G378" t="str">
            <v>Vendres</v>
          </cell>
          <cell r="H378">
            <v>0</v>
          </cell>
          <cell r="I378">
            <v>0</v>
          </cell>
          <cell r="J378">
            <v>0</v>
          </cell>
          <cell r="K378">
            <v>0</v>
          </cell>
          <cell r="L378">
            <v>0</v>
          </cell>
          <cell r="M378">
            <v>0</v>
          </cell>
          <cell r="N378">
            <v>0</v>
          </cell>
          <cell r="O378">
            <v>0</v>
          </cell>
          <cell r="P378">
            <v>0</v>
          </cell>
          <cell r="Q378">
            <v>2</v>
          </cell>
          <cell r="R378">
            <v>1540</v>
          </cell>
          <cell r="S378">
            <v>0</v>
          </cell>
          <cell r="T378">
            <v>0</v>
          </cell>
          <cell r="U378">
            <v>52</v>
          </cell>
          <cell r="V378">
            <v>0</v>
          </cell>
          <cell r="W378">
            <v>0</v>
          </cell>
          <cell r="X378">
            <v>0</v>
          </cell>
          <cell r="Y378">
            <v>0</v>
          </cell>
          <cell r="Z378">
            <v>60</v>
          </cell>
          <cell r="AA378">
            <v>0</v>
          </cell>
          <cell r="AB378">
            <v>60</v>
          </cell>
          <cell r="AC378" t="str">
            <v>Restaurant du Ranch</v>
          </cell>
          <cell r="AD378">
            <v>0</v>
          </cell>
          <cell r="AE378" t="str">
            <v>Chemin</v>
          </cell>
          <cell r="AF378" t="str">
            <v>des Montilles</v>
          </cell>
          <cell r="AG378" t="str">
            <v>34350</v>
          </cell>
          <cell r="AH378" t="str">
            <v>Vendres</v>
          </cell>
          <cell r="AI378">
            <v>60</v>
          </cell>
          <cell r="AJ378">
            <v>0</v>
          </cell>
          <cell r="AK378">
            <v>0</v>
          </cell>
          <cell r="AL378">
            <v>0</v>
          </cell>
          <cell r="AM378" t="str">
            <v>non</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cell r="BA378">
            <v>0</v>
          </cell>
          <cell r="BB378">
            <v>0</v>
          </cell>
          <cell r="BC378">
            <v>0</v>
          </cell>
          <cell r="BD378">
            <v>0</v>
          </cell>
          <cell r="BE378">
            <v>0</v>
          </cell>
          <cell r="BF378">
            <v>0</v>
          </cell>
          <cell r="BG378">
            <v>0</v>
          </cell>
          <cell r="BH378">
            <v>0</v>
          </cell>
          <cell r="BI378">
            <v>0</v>
          </cell>
          <cell r="BJ378">
            <v>0</v>
          </cell>
          <cell r="BK378">
            <v>0</v>
          </cell>
          <cell r="BL378">
            <v>0</v>
          </cell>
          <cell r="BM378">
            <v>0</v>
          </cell>
          <cell r="BN378">
            <v>2</v>
          </cell>
          <cell r="BO378">
            <v>0</v>
          </cell>
          <cell r="BP378">
            <v>0</v>
          </cell>
          <cell r="BQ378">
            <v>0</v>
          </cell>
          <cell r="BR378">
            <v>0</v>
          </cell>
          <cell r="BS378">
            <v>0</v>
          </cell>
          <cell r="BT378">
            <v>0</v>
          </cell>
        </row>
        <row r="379">
          <cell r="A379" t="str">
            <v>S 250</v>
          </cell>
          <cell r="B379" t="str">
            <v>Mini golf</v>
          </cell>
          <cell r="C379">
            <v>0</v>
          </cell>
          <cell r="D379" t="str">
            <v>Chemin</v>
          </cell>
          <cell r="E379" t="str">
            <v>des Montilles</v>
          </cell>
          <cell r="F379" t="str">
            <v>34350</v>
          </cell>
          <cell r="G379" t="str">
            <v>Vendres</v>
          </cell>
          <cell r="H379">
            <v>0</v>
          </cell>
          <cell r="I379">
            <v>0</v>
          </cell>
          <cell r="J379">
            <v>0</v>
          </cell>
          <cell r="K379">
            <v>0</v>
          </cell>
          <cell r="L379">
            <v>0</v>
          </cell>
          <cell r="M379">
            <v>0</v>
          </cell>
          <cell r="N379">
            <v>0</v>
          </cell>
          <cell r="O379">
            <v>0</v>
          </cell>
          <cell r="P379">
            <v>0</v>
          </cell>
          <cell r="Q379">
            <v>1</v>
          </cell>
          <cell r="R379">
            <v>770</v>
          </cell>
          <cell r="S379">
            <v>0</v>
          </cell>
          <cell r="T379">
            <v>0</v>
          </cell>
          <cell r="U379">
            <v>52</v>
          </cell>
          <cell r="V379">
            <v>0</v>
          </cell>
          <cell r="W379">
            <v>0</v>
          </cell>
          <cell r="X379">
            <v>0</v>
          </cell>
          <cell r="Y379">
            <v>0</v>
          </cell>
          <cell r="Z379">
            <v>30</v>
          </cell>
          <cell r="AA379">
            <v>0</v>
          </cell>
          <cell r="AB379">
            <v>30</v>
          </cell>
          <cell r="AC379" t="str">
            <v>Mini golf</v>
          </cell>
          <cell r="AD379">
            <v>0</v>
          </cell>
          <cell r="AE379" t="str">
            <v>Chemin</v>
          </cell>
          <cell r="AF379" t="str">
            <v>des Montilles</v>
          </cell>
          <cell r="AG379" t="str">
            <v>34350</v>
          </cell>
          <cell r="AH379" t="str">
            <v>Vendres</v>
          </cell>
          <cell r="AI379">
            <v>30</v>
          </cell>
          <cell r="AJ379">
            <v>0</v>
          </cell>
          <cell r="AK379">
            <v>0</v>
          </cell>
          <cell r="AL379">
            <v>0</v>
          </cell>
          <cell r="AM379" t="str">
            <v>non</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cell r="BA379">
            <v>0</v>
          </cell>
          <cell r="BB379">
            <v>0</v>
          </cell>
          <cell r="BC379">
            <v>0</v>
          </cell>
          <cell r="BD379">
            <v>0</v>
          </cell>
          <cell r="BE379">
            <v>0</v>
          </cell>
          <cell r="BF379">
            <v>0</v>
          </cell>
          <cell r="BG379">
            <v>0</v>
          </cell>
          <cell r="BH379">
            <v>0</v>
          </cell>
          <cell r="BI379">
            <v>0</v>
          </cell>
          <cell r="BJ379">
            <v>0</v>
          </cell>
          <cell r="BK379">
            <v>0</v>
          </cell>
          <cell r="BL379">
            <v>0</v>
          </cell>
          <cell r="BM379">
            <v>0</v>
          </cell>
          <cell r="BN379">
            <v>1</v>
          </cell>
          <cell r="BO379">
            <v>0</v>
          </cell>
          <cell r="BP379">
            <v>0</v>
          </cell>
          <cell r="BQ379">
            <v>0</v>
          </cell>
          <cell r="BR379">
            <v>0</v>
          </cell>
          <cell r="BS379">
            <v>0</v>
          </cell>
          <cell r="BT379">
            <v>0</v>
          </cell>
        </row>
        <row r="380">
          <cell r="A380" t="str">
            <v>S 251</v>
          </cell>
          <cell r="B380" t="str">
            <v>Restaurant l'arbre du Voyageur</v>
          </cell>
          <cell r="C380">
            <v>0</v>
          </cell>
          <cell r="D380" t="str">
            <v>Avenue</v>
          </cell>
          <cell r="E380" t="str">
            <v xml:space="preserve"> du Port</v>
          </cell>
          <cell r="F380" t="str">
            <v>34350</v>
          </cell>
          <cell r="G380" t="str">
            <v>Vendres</v>
          </cell>
          <cell r="H380">
            <v>0</v>
          </cell>
          <cell r="I380">
            <v>0</v>
          </cell>
          <cell r="J380">
            <v>0</v>
          </cell>
          <cell r="K380">
            <v>0</v>
          </cell>
          <cell r="L380">
            <v>0</v>
          </cell>
          <cell r="M380">
            <v>0</v>
          </cell>
          <cell r="N380">
            <v>0</v>
          </cell>
          <cell r="O380">
            <v>0</v>
          </cell>
          <cell r="P380">
            <v>0</v>
          </cell>
          <cell r="Q380">
            <v>1</v>
          </cell>
          <cell r="R380">
            <v>770</v>
          </cell>
          <cell r="S380">
            <v>0</v>
          </cell>
          <cell r="T380">
            <v>0</v>
          </cell>
          <cell r="U380">
            <v>52</v>
          </cell>
          <cell r="V380">
            <v>0</v>
          </cell>
          <cell r="W380">
            <v>0</v>
          </cell>
          <cell r="X380">
            <v>0</v>
          </cell>
          <cell r="Y380">
            <v>0</v>
          </cell>
          <cell r="Z380">
            <v>30</v>
          </cell>
          <cell r="AA380">
            <v>0</v>
          </cell>
          <cell r="AB380">
            <v>30</v>
          </cell>
          <cell r="AC380" t="str">
            <v>Restaurant l'arbre du Voyageur</v>
          </cell>
          <cell r="AD380">
            <v>0</v>
          </cell>
          <cell r="AE380" t="str">
            <v>Avenue</v>
          </cell>
          <cell r="AF380" t="str">
            <v xml:space="preserve"> du Port</v>
          </cell>
          <cell r="AG380" t="str">
            <v>34350</v>
          </cell>
          <cell r="AH380" t="str">
            <v>Vendres</v>
          </cell>
          <cell r="AI380">
            <v>30</v>
          </cell>
          <cell r="AJ380">
            <v>0</v>
          </cell>
          <cell r="AK380">
            <v>0</v>
          </cell>
          <cell r="AL380">
            <v>0</v>
          </cell>
          <cell r="AM380" t="str">
            <v>non</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cell r="BA380">
            <v>0</v>
          </cell>
          <cell r="BB380">
            <v>0</v>
          </cell>
          <cell r="BC380">
            <v>0</v>
          </cell>
          <cell r="BD380">
            <v>0</v>
          </cell>
          <cell r="BE380">
            <v>0</v>
          </cell>
          <cell r="BF380">
            <v>0</v>
          </cell>
          <cell r="BG380">
            <v>0</v>
          </cell>
          <cell r="BH380">
            <v>0</v>
          </cell>
          <cell r="BI380">
            <v>0</v>
          </cell>
          <cell r="BJ380">
            <v>0</v>
          </cell>
          <cell r="BK380">
            <v>0</v>
          </cell>
          <cell r="BL380">
            <v>0</v>
          </cell>
          <cell r="BM380">
            <v>0</v>
          </cell>
          <cell r="BN380">
            <v>1</v>
          </cell>
          <cell r="BO380">
            <v>0</v>
          </cell>
          <cell r="BP380">
            <v>0</v>
          </cell>
          <cell r="BQ380">
            <v>0</v>
          </cell>
          <cell r="BR380">
            <v>0</v>
          </cell>
          <cell r="BS380">
            <v>0</v>
          </cell>
          <cell r="BT380">
            <v>0</v>
          </cell>
        </row>
        <row r="381">
          <cell r="A381" t="str">
            <v>S 252</v>
          </cell>
          <cell r="B381" t="str">
            <v>La Compagnie des Fromagers</v>
          </cell>
          <cell r="C381">
            <v>0</v>
          </cell>
          <cell r="D381" t="str">
            <v>Plaine</v>
          </cell>
          <cell r="E381" t="str">
            <v>des Astres</v>
          </cell>
          <cell r="F381" t="str">
            <v>34310</v>
          </cell>
          <cell r="G381" t="str">
            <v>Montady</v>
          </cell>
          <cell r="H381">
            <v>0</v>
          </cell>
          <cell r="I381">
            <v>1</v>
          </cell>
          <cell r="J381">
            <v>0</v>
          </cell>
          <cell r="K381">
            <v>0</v>
          </cell>
          <cell r="L381">
            <v>1</v>
          </cell>
          <cell r="M381">
            <v>0</v>
          </cell>
          <cell r="N381">
            <v>0</v>
          </cell>
          <cell r="O381">
            <v>0</v>
          </cell>
          <cell r="P381">
            <v>1</v>
          </cell>
          <cell r="Q381">
            <v>0</v>
          </cell>
          <cell r="R381">
            <v>360</v>
          </cell>
          <cell r="S381">
            <v>2</v>
          </cell>
          <cell r="T381">
            <v>720</v>
          </cell>
          <cell r="U381">
            <v>52</v>
          </cell>
          <cell r="V381">
            <v>37440</v>
          </cell>
          <cell r="W381">
            <v>404.35200000000003</v>
          </cell>
          <cell r="X381">
            <v>243.35999999999999</v>
          </cell>
          <cell r="Y381">
            <v>647.71199999999999</v>
          </cell>
          <cell r="Z381">
            <v>12</v>
          </cell>
          <cell r="AA381">
            <v>51.816960000000002</v>
          </cell>
          <cell r="AB381">
            <v>711.52895999999998</v>
          </cell>
          <cell r="AC381" t="str">
            <v>La Compagnie des Fromagers</v>
          </cell>
          <cell r="AD381">
            <v>0</v>
          </cell>
          <cell r="AE381" t="str">
            <v>Plaine</v>
          </cell>
          <cell r="AF381" t="str">
            <v>des Astres</v>
          </cell>
          <cell r="AG381" t="str">
            <v>34310</v>
          </cell>
          <cell r="AH381" t="str">
            <v>Montady</v>
          </cell>
          <cell r="AI381">
            <v>711.52895999999998</v>
          </cell>
          <cell r="AJ381">
            <v>0</v>
          </cell>
          <cell r="AK381">
            <v>0</v>
          </cell>
          <cell r="AL381">
            <v>0</v>
          </cell>
          <cell r="AM381" t="str">
            <v>non</v>
          </cell>
          <cell r="AN381">
            <v>0</v>
          </cell>
          <cell r="AO381">
            <v>0</v>
          </cell>
          <cell r="AP381">
            <v>0</v>
          </cell>
          <cell r="AQ381">
            <v>0</v>
          </cell>
          <cell r="AR381">
            <v>0</v>
          </cell>
          <cell r="AS381">
            <v>0</v>
          </cell>
          <cell r="AT381">
            <v>0</v>
          </cell>
          <cell r="AU381">
            <v>0</v>
          </cell>
          <cell r="AV381">
            <v>0</v>
          </cell>
          <cell r="AW381" t="str">
            <v>Monsieur CAMURAC</v>
          </cell>
          <cell r="AX381">
            <v>0</v>
          </cell>
          <cell r="AY381" t="str">
            <v>06 29 40 53 88</v>
          </cell>
          <cell r="AZ381">
            <v>0</v>
          </cell>
          <cell r="BA381">
            <v>0</v>
          </cell>
          <cell r="BB381">
            <v>0</v>
          </cell>
          <cell r="BC381">
            <v>0</v>
          </cell>
          <cell r="BD381">
            <v>0</v>
          </cell>
          <cell r="BE381">
            <v>0</v>
          </cell>
          <cell r="BF381">
            <v>0</v>
          </cell>
          <cell r="BG381">
            <v>0</v>
          </cell>
          <cell r="BH381">
            <v>0</v>
          </cell>
          <cell r="BI381">
            <v>0</v>
          </cell>
          <cell r="BJ381">
            <v>0</v>
          </cell>
          <cell r="BK381">
            <v>0</v>
          </cell>
          <cell r="BL381">
            <v>0</v>
          </cell>
          <cell r="BM381">
            <v>1</v>
          </cell>
          <cell r="BN381">
            <v>0</v>
          </cell>
          <cell r="BO381">
            <v>0</v>
          </cell>
          <cell r="BP381">
            <v>0</v>
          </cell>
          <cell r="BQ381">
            <v>0</v>
          </cell>
          <cell r="BR381">
            <v>0</v>
          </cell>
          <cell r="BS381">
            <v>0</v>
          </cell>
          <cell r="BT381">
            <v>0</v>
          </cell>
        </row>
        <row r="382">
          <cell r="A382" t="str">
            <v>S 253</v>
          </cell>
          <cell r="B382" t="str">
            <v>MATHEO</v>
          </cell>
          <cell r="C382">
            <v>0</v>
          </cell>
          <cell r="D382" t="str">
            <v>Plaine</v>
          </cell>
          <cell r="E382" t="str">
            <v>des Astres</v>
          </cell>
          <cell r="F382" t="str">
            <v>34310</v>
          </cell>
          <cell r="G382" t="str">
            <v>Montady</v>
          </cell>
          <cell r="H382">
            <v>0</v>
          </cell>
          <cell r="I382">
            <v>1</v>
          </cell>
          <cell r="J382">
            <v>0</v>
          </cell>
          <cell r="K382">
            <v>0</v>
          </cell>
          <cell r="L382">
            <v>1</v>
          </cell>
          <cell r="M382">
            <v>0</v>
          </cell>
          <cell r="N382">
            <v>0</v>
          </cell>
          <cell r="O382">
            <v>0</v>
          </cell>
          <cell r="P382">
            <v>0</v>
          </cell>
          <cell r="Q382">
            <v>0</v>
          </cell>
          <cell r="R382">
            <v>0</v>
          </cell>
          <cell r="S382">
            <v>2</v>
          </cell>
          <cell r="T382">
            <v>0</v>
          </cell>
          <cell r="U382">
            <v>52</v>
          </cell>
          <cell r="V382">
            <v>0</v>
          </cell>
          <cell r="W382">
            <v>0</v>
          </cell>
          <cell r="X382">
            <v>0</v>
          </cell>
          <cell r="Y382">
            <v>0</v>
          </cell>
          <cell r="Z382">
            <v>0</v>
          </cell>
          <cell r="AA382">
            <v>0</v>
          </cell>
          <cell r="AB382">
            <v>0</v>
          </cell>
          <cell r="AC382" t="str">
            <v>MATHEO</v>
          </cell>
          <cell r="AD382">
            <v>0</v>
          </cell>
          <cell r="AE382" t="str">
            <v>Plaine</v>
          </cell>
          <cell r="AF382" t="str">
            <v>des Astres</v>
          </cell>
          <cell r="AG382" t="str">
            <v>34310</v>
          </cell>
          <cell r="AH382" t="str">
            <v>Montady</v>
          </cell>
          <cell r="AI382">
            <v>0</v>
          </cell>
          <cell r="AJ382">
            <v>0</v>
          </cell>
          <cell r="AK382">
            <v>0</v>
          </cell>
          <cell r="AL382">
            <v>0</v>
          </cell>
          <cell r="AM382" t="str">
            <v>non</v>
          </cell>
          <cell r="AN382">
            <v>0</v>
          </cell>
          <cell r="AO382">
            <v>0</v>
          </cell>
          <cell r="AP382">
            <v>0</v>
          </cell>
          <cell r="AQ382">
            <v>0</v>
          </cell>
          <cell r="AR382">
            <v>0</v>
          </cell>
          <cell r="AS382">
            <v>0</v>
          </cell>
          <cell r="AT382">
            <v>0</v>
          </cell>
          <cell r="AU382">
            <v>0</v>
          </cell>
          <cell r="AV382">
            <v>0</v>
          </cell>
          <cell r="AW382">
            <v>0</v>
          </cell>
          <cell r="AX382">
            <v>0</v>
          </cell>
          <cell r="AY382" t="str">
            <v>04 67 32 95 70</v>
          </cell>
          <cell r="AZ382">
            <v>0</v>
          </cell>
          <cell r="BA382">
            <v>0</v>
          </cell>
          <cell r="BB382">
            <v>0</v>
          </cell>
          <cell r="BC382">
            <v>0</v>
          </cell>
          <cell r="BD382">
            <v>0</v>
          </cell>
          <cell r="BE382">
            <v>0</v>
          </cell>
          <cell r="BF382">
            <v>0</v>
          </cell>
          <cell r="BG382">
            <v>0</v>
          </cell>
          <cell r="BH382">
            <v>0</v>
          </cell>
          <cell r="BI382">
            <v>0</v>
          </cell>
          <cell r="BJ382">
            <v>0</v>
          </cell>
          <cell r="BK382">
            <v>0</v>
          </cell>
          <cell r="BL382">
            <v>0</v>
          </cell>
          <cell r="BM382">
            <v>0</v>
          </cell>
          <cell r="BN382">
            <v>0</v>
          </cell>
          <cell r="BO382">
            <v>0</v>
          </cell>
          <cell r="BP382">
            <v>0</v>
          </cell>
          <cell r="BQ382">
            <v>0</v>
          </cell>
          <cell r="BR382">
            <v>0</v>
          </cell>
          <cell r="BS382">
            <v>0</v>
          </cell>
          <cell r="BT382">
            <v>0</v>
          </cell>
        </row>
        <row r="383">
          <cell r="A383" t="str">
            <v>S 254</v>
          </cell>
          <cell r="B383" t="str">
            <v>Restaurant Maryse et Régis</v>
          </cell>
          <cell r="C383">
            <v>0</v>
          </cell>
          <cell r="D383" t="str">
            <v>Chemin</v>
          </cell>
          <cell r="E383" t="str">
            <v>des Montilles</v>
          </cell>
          <cell r="F383" t="str">
            <v>34350</v>
          </cell>
          <cell r="G383" t="str">
            <v>Vendres</v>
          </cell>
          <cell r="H383">
            <v>1</v>
          </cell>
          <cell r="I383">
            <v>0</v>
          </cell>
          <cell r="J383">
            <v>0</v>
          </cell>
          <cell r="K383">
            <v>1</v>
          </cell>
          <cell r="L383">
            <v>0</v>
          </cell>
          <cell r="M383">
            <v>0</v>
          </cell>
          <cell r="N383">
            <v>0</v>
          </cell>
          <cell r="O383">
            <v>1</v>
          </cell>
          <cell r="P383">
            <v>0</v>
          </cell>
          <cell r="Q383">
            <v>0</v>
          </cell>
          <cell r="R383">
            <v>120</v>
          </cell>
          <cell r="S383">
            <v>2</v>
          </cell>
          <cell r="T383">
            <v>240</v>
          </cell>
          <cell r="U383">
            <v>8</v>
          </cell>
          <cell r="V383">
            <v>1920</v>
          </cell>
          <cell r="W383">
            <v>20.736000000000001</v>
          </cell>
          <cell r="X383">
            <v>12.479999999999999</v>
          </cell>
          <cell r="Y383">
            <v>33.216000000000001</v>
          </cell>
          <cell r="Z383">
            <v>0</v>
          </cell>
          <cell r="AA383">
            <v>2.6572800000000001</v>
          </cell>
          <cell r="AB383">
            <v>35.873280000000001</v>
          </cell>
          <cell r="AC383" t="str">
            <v>Restaurant Maryse et Régis</v>
          </cell>
          <cell r="AD383">
            <v>0</v>
          </cell>
          <cell r="AE383" t="str">
            <v>Chemin</v>
          </cell>
          <cell r="AF383" t="str">
            <v>des Montilles</v>
          </cell>
          <cell r="AG383" t="str">
            <v>34350</v>
          </cell>
          <cell r="AH383" t="str">
            <v>Vendres</v>
          </cell>
          <cell r="AI383">
            <v>251.11295999999999</v>
          </cell>
          <cell r="AJ383">
            <v>0</v>
          </cell>
          <cell r="AK383">
            <v>0</v>
          </cell>
          <cell r="AL383">
            <v>0</v>
          </cell>
          <cell r="AM383" t="str">
            <v>non</v>
          </cell>
          <cell r="AN383">
            <v>0</v>
          </cell>
          <cell r="AO383">
            <v>0</v>
          </cell>
          <cell r="AP383">
            <v>0</v>
          </cell>
          <cell r="AQ383">
            <v>0</v>
          </cell>
          <cell r="AR383">
            <v>0</v>
          </cell>
          <cell r="AS383">
            <v>0</v>
          </cell>
          <cell r="AT383">
            <v>49447450500018</v>
          </cell>
          <cell r="AU383">
            <v>0</v>
          </cell>
          <cell r="AV383" t="str">
            <v>Restaurant</v>
          </cell>
          <cell r="AW383" t="str">
            <v>Monsieur ROCA Fabrice</v>
          </cell>
          <cell r="AX383" t="str">
            <v>Gérant</v>
          </cell>
          <cell r="AY383" t="str">
            <v>04 67 37 58 81</v>
          </cell>
          <cell r="AZ383">
            <v>0</v>
          </cell>
          <cell r="BA383" t="str">
            <v>maryseetregis@live.fr</v>
          </cell>
          <cell r="BB383">
            <v>0</v>
          </cell>
          <cell r="BC383">
            <v>0</v>
          </cell>
          <cell r="BD383">
            <v>0</v>
          </cell>
          <cell r="BE383">
            <v>0</v>
          </cell>
          <cell r="BF383">
            <v>0</v>
          </cell>
          <cell r="BG383">
            <v>0</v>
          </cell>
          <cell r="BH383">
            <v>0</v>
          </cell>
          <cell r="BI383">
            <v>0</v>
          </cell>
          <cell r="BJ383">
            <v>0</v>
          </cell>
          <cell r="BK383">
            <v>0</v>
          </cell>
          <cell r="BL383">
            <v>1</v>
          </cell>
          <cell r="BM383">
            <v>0</v>
          </cell>
          <cell r="BN383">
            <v>0</v>
          </cell>
          <cell r="BO383">
            <v>0</v>
          </cell>
          <cell r="BP383">
            <v>0</v>
          </cell>
          <cell r="BQ383">
            <v>0</v>
          </cell>
          <cell r="BR383">
            <v>0</v>
          </cell>
          <cell r="BS383">
            <v>0</v>
          </cell>
          <cell r="BT383">
            <v>0</v>
          </cell>
        </row>
        <row r="384">
          <cell r="A384" t="str">
            <v>S 254</v>
          </cell>
          <cell r="B384" t="str">
            <v>Restaurant Maryse et Régis</v>
          </cell>
          <cell r="C384">
            <v>0</v>
          </cell>
          <cell r="D384" t="str">
            <v>Chemin</v>
          </cell>
          <cell r="E384" t="str">
            <v>des Montilles</v>
          </cell>
          <cell r="F384" t="str">
            <v>34350</v>
          </cell>
          <cell r="G384" t="str">
            <v>Vendres</v>
          </cell>
          <cell r="H384">
            <v>1</v>
          </cell>
          <cell r="I384">
            <v>0</v>
          </cell>
          <cell r="J384">
            <v>1</v>
          </cell>
          <cell r="K384">
            <v>1</v>
          </cell>
          <cell r="L384">
            <v>0</v>
          </cell>
          <cell r="M384">
            <v>1</v>
          </cell>
          <cell r="N384">
            <v>0</v>
          </cell>
          <cell r="O384">
            <v>1</v>
          </cell>
          <cell r="P384">
            <v>0</v>
          </cell>
          <cell r="Q384">
            <v>0</v>
          </cell>
          <cell r="R384">
            <v>120</v>
          </cell>
          <cell r="S384">
            <v>4</v>
          </cell>
          <cell r="T384">
            <v>480</v>
          </cell>
          <cell r="U384">
            <v>10</v>
          </cell>
          <cell r="V384">
            <v>4800</v>
          </cell>
          <cell r="W384">
            <v>51.84</v>
          </cell>
          <cell r="X384">
            <v>31.2</v>
          </cell>
          <cell r="Y384">
            <v>83.039999999999992</v>
          </cell>
          <cell r="Z384">
            <v>0</v>
          </cell>
          <cell r="AA384">
            <v>6.6431999999999993</v>
          </cell>
          <cell r="AB384">
            <v>89.683199999999985</v>
          </cell>
          <cell r="AC384" t="str">
            <v>Restaurant Maryse et Régis</v>
          </cell>
          <cell r="AD384">
            <v>0</v>
          </cell>
          <cell r="AE384" t="str">
            <v>Chemin</v>
          </cell>
          <cell r="AF384" t="str">
            <v>des Montilles</v>
          </cell>
          <cell r="AG384" t="str">
            <v>34350</v>
          </cell>
          <cell r="AH384" t="str">
            <v>Vendres</v>
          </cell>
          <cell r="AJ384">
            <v>0</v>
          </cell>
          <cell r="AK384">
            <v>0</v>
          </cell>
          <cell r="AL384">
            <v>0</v>
          </cell>
          <cell r="AM384" t="str">
            <v>non</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cell r="BA384">
            <v>0</v>
          </cell>
          <cell r="BB384">
            <v>0</v>
          </cell>
          <cell r="BC384">
            <v>0</v>
          </cell>
          <cell r="BD384">
            <v>0</v>
          </cell>
          <cell r="BE384">
            <v>0</v>
          </cell>
          <cell r="BF384">
            <v>0</v>
          </cell>
          <cell r="BG384">
            <v>0</v>
          </cell>
          <cell r="BH384">
            <v>0</v>
          </cell>
          <cell r="BI384">
            <v>0</v>
          </cell>
          <cell r="BJ384">
            <v>0</v>
          </cell>
          <cell r="BK384">
            <v>0</v>
          </cell>
          <cell r="BL384">
            <v>1</v>
          </cell>
          <cell r="BM384">
            <v>0</v>
          </cell>
          <cell r="BN384">
            <v>0</v>
          </cell>
          <cell r="BO384">
            <v>0</v>
          </cell>
          <cell r="BP384">
            <v>0</v>
          </cell>
          <cell r="BQ384">
            <v>0</v>
          </cell>
          <cell r="BR384">
            <v>0</v>
          </cell>
          <cell r="BS384">
            <v>0</v>
          </cell>
          <cell r="BT384">
            <v>0</v>
          </cell>
        </row>
        <row r="385">
          <cell r="A385" t="str">
            <v>S 254</v>
          </cell>
          <cell r="B385" t="str">
            <v>Restaurant Maryse et Régis</v>
          </cell>
          <cell r="C385">
            <v>0</v>
          </cell>
          <cell r="D385" t="str">
            <v>Chemin</v>
          </cell>
          <cell r="E385" t="str">
            <v>des Montilles</v>
          </cell>
          <cell r="F385" t="str">
            <v>34350</v>
          </cell>
          <cell r="G385" t="str">
            <v>Vendres</v>
          </cell>
          <cell r="H385">
            <v>1</v>
          </cell>
          <cell r="I385">
            <v>1</v>
          </cell>
          <cell r="J385">
            <v>1</v>
          </cell>
          <cell r="K385">
            <v>1</v>
          </cell>
          <cell r="L385">
            <v>1</v>
          </cell>
          <cell r="M385">
            <v>1</v>
          </cell>
          <cell r="N385">
            <v>1</v>
          </cell>
          <cell r="O385">
            <v>1</v>
          </cell>
          <cell r="P385">
            <v>0</v>
          </cell>
          <cell r="Q385">
            <v>0</v>
          </cell>
          <cell r="R385">
            <v>120</v>
          </cell>
          <cell r="S385">
            <v>7</v>
          </cell>
          <cell r="T385">
            <v>840</v>
          </cell>
          <cell r="U385">
            <v>8</v>
          </cell>
          <cell r="V385">
            <v>6720</v>
          </cell>
          <cell r="W385">
            <v>72.576000000000008</v>
          </cell>
          <cell r="X385">
            <v>43.68</v>
          </cell>
          <cell r="Y385">
            <v>116.256</v>
          </cell>
          <cell r="Z385">
            <v>0</v>
          </cell>
          <cell r="AA385">
            <v>9.3004800000000003</v>
          </cell>
          <cell r="AB385">
            <v>125.55647999999999</v>
          </cell>
          <cell r="AC385" t="str">
            <v>Restaurant Maryse et Régis</v>
          </cell>
          <cell r="AD385">
            <v>0</v>
          </cell>
          <cell r="AE385" t="str">
            <v>Chemin</v>
          </cell>
          <cell r="AF385" t="str">
            <v>des Montilles</v>
          </cell>
          <cell r="AG385" t="str">
            <v>34350</v>
          </cell>
          <cell r="AH385" t="str">
            <v>Vendres</v>
          </cell>
          <cell r="AJ385">
            <v>0</v>
          </cell>
          <cell r="AK385">
            <v>0</v>
          </cell>
          <cell r="AL385">
            <v>0</v>
          </cell>
          <cell r="AM385" t="str">
            <v>non</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cell r="BA385">
            <v>0</v>
          </cell>
          <cell r="BB385">
            <v>0</v>
          </cell>
          <cell r="BC385">
            <v>0</v>
          </cell>
          <cell r="BD385">
            <v>0</v>
          </cell>
          <cell r="BE385">
            <v>0</v>
          </cell>
          <cell r="BF385">
            <v>0</v>
          </cell>
          <cell r="BG385">
            <v>0</v>
          </cell>
          <cell r="BH385">
            <v>0</v>
          </cell>
          <cell r="BI385">
            <v>0</v>
          </cell>
          <cell r="BJ385">
            <v>0</v>
          </cell>
          <cell r="BK385">
            <v>0</v>
          </cell>
          <cell r="BL385">
            <v>1</v>
          </cell>
          <cell r="BM385">
            <v>0</v>
          </cell>
          <cell r="BN385">
            <v>0</v>
          </cell>
          <cell r="BO385">
            <v>0</v>
          </cell>
          <cell r="BP385">
            <v>0</v>
          </cell>
          <cell r="BQ385">
            <v>0</v>
          </cell>
          <cell r="BR385">
            <v>0</v>
          </cell>
          <cell r="BS385">
            <v>0</v>
          </cell>
          <cell r="BT385">
            <v>0</v>
          </cell>
        </row>
        <row r="386">
          <cell r="A386" t="str">
            <v>S 255</v>
          </cell>
          <cell r="B386" t="str">
            <v>Boucherie du magasin ED</v>
          </cell>
          <cell r="C386">
            <v>0</v>
          </cell>
          <cell r="D386">
            <v>0</v>
          </cell>
          <cell r="E386">
            <v>0</v>
          </cell>
          <cell r="F386" t="str">
            <v>34350</v>
          </cell>
          <cell r="G386" t="str">
            <v>Vendres</v>
          </cell>
          <cell r="H386">
            <v>0</v>
          </cell>
          <cell r="I386">
            <v>1</v>
          </cell>
          <cell r="J386">
            <v>0</v>
          </cell>
          <cell r="K386">
            <v>0</v>
          </cell>
          <cell r="L386">
            <v>1</v>
          </cell>
          <cell r="M386">
            <v>0</v>
          </cell>
          <cell r="N386">
            <v>0</v>
          </cell>
          <cell r="O386">
            <v>0</v>
          </cell>
          <cell r="P386">
            <v>1</v>
          </cell>
          <cell r="Q386">
            <v>0</v>
          </cell>
          <cell r="R386">
            <v>360</v>
          </cell>
          <cell r="S386">
            <v>2</v>
          </cell>
          <cell r="T386">
            <v>720</v>
          </cell>
          <cell r="U386">
            <v>52</v>
          </cell>
          <cell r="V386">
            <v>37440</v>
          </cell>
          <cell r="W386">
            <v>404.35200000000003</v>
          </cell>
          <cell r="X386">
            <v>243.35999999999999</v>
          </cell>
          <cell r="Y386">
            <v>647.71199999999999</v>
          </cell>
          <cell r="Z386">
            <v>12</v>
          </cell>
          <cell r="AA386">
            <v>51.816960000000002</v>
          </cell>
          <cell r="AB386">
            <v>711.52895999999998</v>
          </cell>
          <cell r="AC386" t="str">
            <v>Société DSE Pôle de la viande</v>
          </cell>
          <cell r="AD386">
            <v>0</v>
          </cell>
          <cell r="AE386">
            <v>0</v>
          </cell>
          <cell r="AF386">
            <v>0</v>
          </cell>
          <cell r="AG386" t="str">
            <v>34350</v>
          </cell>
          <cell r="AH386" t="str">
            <v>Vendres</v>
          </cell>
          <cell r="AI386">
            <v>711.52895999999998</v>
          </cell>
          <cell r="AJ386">
            <v>0</v>
          </cell>
          <cell r="AK386">
            <v>0</v>
          </cell>
          <cell r="AL386">
            <v>0</v>
          </cell>
          <cell r="AM386" t="str">
            <v>non</v>
          </cell>
          <cell r="AN386">
            <v>0</v>
          </cell>
          <cell r="AO386">
            <v>0</v>
          </cell>
          <cell r="AP386">
            <v>0</v>
          </cell>
          <cell r="AQ386">
            <v>0</v>
          </cell>
          <cell r="AR386">
            <v>0</v>
          </cell>
          <cell r="AS386">
            <v>0</v>
          </cell>
          <cell r="AT386">
            <v>0</v>
          </cell>
          <cell r="AU386">
            <v>0</v>
          </cell>
          <cell r="AV386">
            <v>0</v>
          </cell>
          <cell r="AW386">
            <v>0</v>
          </cell>
          <cell r="AX386">
            <v>0</v>
          </cell>
          <cell r="AY386" t="str">
            <v>04 77 53 99 91</v>
          </cell>
          <cell r="AZ386">
            <v>0</v>
          </cell>
          <cell r="BA386">
            <v>0</v>
          </cell>
          <cell r="BB386">
            <v>0</v>
          </cell>
          <cell r="BC386">
            <v>0</v>
          </cell>
          <cell r="BD386">
            <v>0</v>
          </cell>
          <cell r="BE386">
            <v>0</v>
          </cell>
          <cell r="BF386">
            <v>0</v>
          </cell>
          <cell r="BG386">
            <v>0</v>
          </cell>
          <cell r="BH386">
            <v>0</v>
          </cell>
          <cell r="BI386">
            <v>0</v>
          </cell>
          <cell r="BJ386">
            <v>0</v>
          </cell>
          <cell r="BK386">
            <v>0</v>
          </cell>
          <cell r="BL386">
            <v>0</v>
          </cell>
          <cell r="BM386">
            <v>1</v>
          </cell>
          <cell r="BN386">
            <v>0</v>
          </cell>
          <cell r="BO386">
            <v>0</v>
          </cell>
          <cell r="BP386">
            <v>0</v>
          </cell>
          <cell r="BQ386">
            <v>0</v>
          </cell>
          <cell r="BR386">
            <v>0</v>
          </cell>
          <cell r="BS386">
            <v>0</v>
          </cell>
          <cell r="BT386">
            <v>0</v>
          </cell>
        </row>
        <row r="387">
          <cell r="A387" t="str">
            <v>S 257</v>
          </cell>
          <cell r="B387" t="str">
            <v>Garage 3D</v>
          </cell>
          <cell r="C387" t="str">
            <v>ZAC</v>
          </cell>
          <cell r="D387" t="str">
            <v>Les</v>
          </cell>
          <cell r="E387" t="str">
            <v>Traucats</v>
          </cell>
          <cell r="F387" t="str">
            <v>34370</v>
          </cell>
          <cell r="G387" t="str">
            <v>Maureilhan</v>
          </cell>
          <cell r="H387">
            <v>1</v>
          </cell>
          <cell r="I387">
            <v>0</v>
          </cell>
          <cell r="J387">
            <v>0</v>
          </cell>
          <cell r="K387">
            <v>1</v>
          </cell>
          <cell r="L387">
            <v>0</v>
          </cell>
          <cell r="M387">
            <v>0</v>
          </cell>
          <cell r="N387">
            <v>0</v>
          </cell>
          <cell r="O387">
            <v>1</v>
          </cell>
          <cell r="P387">
            <v>0</v>
          </cell>
          <cell r="Q387">
            <v>0</v>
          </cell>
          <cell r="R387">
            <v>120</v>
          </cell>
          <cell r="S387">
            <v>2</v>
          </cell>
          <cell r="T387">
            <v>240</v>
          </cell>
          <cell r="U387">
            <v>55</v>
          </cell>
          <cell r="V387">
            <v>13200</v>
          </cell>
          <cell r="W387">
            <v>142.56</v>
          </cell>
          <cell r="X387">
            <v>85.8</v>
          </cell>
          <cell r="Y387">
            <v>228.35999999999999</v>
          </cell>
          <cell r="Z387">
            <v>6</v>
          </cell>
          <cell r="AA387">
            <v>18.268799999999999</v>
          </cell>
          <cell r="AB387">
            <v>252.62879999999998</v>
          </cell>
          <cell r="AC387" t="str">
            <v>Garage 3D</v>
          </cell>
          <cell r="AD387" t="str">
            <v>ZAC</v>
          </cell>
          <cell r="AE387" t="str">
            <v>Les</v>
          </cell>
          <cell r="AF387" t="str">
            <v>Traucats</v>
          </cell>
          <cell r="AG387" t="str">
            <v>34370</v>
          </cell>
          <cell r="AH387" t="str">
            <v>Maureilhan</v>
          </cell>
          <cell r="AI387">
            <v>252.62879999999998</v>
          </cell>
          <cell r="AJ387">
            <v>0</v>
          </cell>
          <cell r="AK387">
            <v>0</v>
          </cell>
          <cell r="AL387">
            <v>0</v>
          </cell>
          <cell r="AM387" t="str">
            <v>non</v>
          </cell>
          <cell r="AN387">
            <v>0</v>
          </cell>
          <cell r="AO387">
            <v>0</v>
          </cell>
          <cell r="AP387">
            <v>0</v>
          </cell>
          <cell r="AQ387">
            <v>0</v>
          </cell>
          <cell r="AR387">
            <v>0</v>
          </cell>
          <cell r="AS387">
            <v>0</v>
          </cell>
          <cell r="AT387">
            <v>0</v>
          </cell>
          <cell r="AU387">
            <v>0</v>
          </cell>
          <cell r="AV387" t="str">
            <v>Garage</v>
          </cell>
          <cell r="AW387" t="str">
            <v>Monsieur DECOTIS Didier</v>
          </cell>
          <cell r="AX387" t="str">
            <v>Gérant</v>
          </cell>
          <cell r="AY387" t="str">
            <v>04 99 41 16 92</v>
          </cell>
          <cell r="AZ387">
            <v>0</v>
          </cell>
          <cell r="BA387">
            <v>0</v>
          </cell>
          <cell r="BB387">
            <v>0</v>
          </cell>
          <cell r="BC387">
            <v>0</v>
          </cell>
          <cell r="BD387">
            <v>0</v>
          </cell>
          <cell r="BE387">
            <v>0</v>
          </cell>
          <cell r="BF387">
            <v>0</v>
          </cell>
          <cell r="BG387">
            <v>0</v>
          </cell>
          <cell r="BH387">
            <v>0</v>
          </cell>
          <cell r="BI387">
            <v>0</v>
          </cell>
          <cell r="BJ387">
            <v>0</v>
          </cell>
          <cell r="BK387">
            <v>0</v>
          </cell>
          <cell r="BL387">
            <v>1</v>
          </cell>
          <cell r="BM387">
            <v>0</v>
          </cell>
          <cell r="BN387">
            <v>0</v>
          </cell>
          <cell r="BO387">
            <v>0</v>
          </cell>
          <cell r="BP387">
            <v>0</v>
          </cell>
          <cell r="BQ387">
            <v>0</v>
          </cell>
          <cell r="BR387">
            <v>0</v>
          </cell>
          <cell r="BS387">
            <v>0</v>
          </cell>
          <cell r="BT387">
            <v>0</v>
          </cell>
        </row>
        <row r="388">
          <cell r="A388" t="str">
            <v>S 258</v>
          </cell>
          <cell r="B388" t="str">
            <v>AUTO CROSS DES PLAGES</v>
          </cell>
          <cell r="C388">
            <v>0</v>
          </cell>
          <cell r="D388" t="str">
            <v>circuit</v>
          </cell>
          <cell r="E388" t="str">
            <v>de Clapiès</v>
          </cell>
          <cell r="F388" t="str">
            <v>34350</v>
          </cell>
          <cell r="G388" t="str">
            <v>Vendres</v>
          </cell>
          <cell r="H388">
            <v>0</v>
          </cell>
          <cell r="I388">
            <v>0</v>
          </cell>
          <cell r="J388">
            <v>0</v>
          </cell>
          <cell r="K388">
            <v>0</v>
          </cell>
          <cell r="L388">
            <v>0</v>
          </cell>
          <cell r="M388">
            <v>0</v>
          </cell>
          <cell r="N388">
            <v>0</v>
          </cell>
          <cell r="O388">
            <v>0</v>
          </cell>
          <cell r="P388">
            <v>0</v>
          </cell>
          <cell r="Q388">
            <v>0</v>
          </cell>
          <cell r="R388">
            <v>0</v>
          </cell>
          <cell r="S388">
            <v>0</v>
          </cell>
          <cell r="T388">
            <v>0</v>
          </cell>
          <cell r="U388">
            <v>56</v>
          </cell>
          <cell r="V388">
            <v>0</v>
          </cell>
          <cell r="W388">
            <v>0</v>
          </cell>
          <cell r="X388">
            <v>0</v>
          </cell>
          <cell r="Y388">
            <v>0</v>
          </cell>
          <cell r="Z388">
            <v>0</v>
          </cell>
          <cell r="AA388">
            <v>0</v>
          </cell>
          <cell r="AB388">
            <v>0</v>
          </cell>
          <cell r="AC388" t="str">
            <v>AUTO CROSS DES PLAGES</v>
          </cell>
          <cell r="AD388">
            <v>0</v>
          </cell>
          <cell r="AE388" t="str">
            <v>circuit</v>
          </cell>
          <cell r="AF388" t="str">
            <v>de Clapiès</v>
          </cell>
          <cell r="AG388" t="str">
            <v>34350</v>
          </cell>
          <cell r="AH388" t="str">
            <v>Vendres</v>
          </cell>
          <cell r="AI388">
            <v>0</v>
          </cell>
          <cell r="AJ388">
            <v>0</v>
          </cell>
          <cell r="AK388">
            <v>0</v>
          </cell>
          <cell r="AL388">
            <v>0</v>
          </cell>
          <cell r="AM388" t="str">
            <v>non</v>
          </cell>
          <cell r="AN388">
            <v>0</v>
          </cell>
          <cell r="AO388">
            <v>0</v>
          </cell>
          <cell r="AP388">
            <v>0</v>
          </cell>
          <cell r="AQ388">
            <v>0</v>
          </cell>
          <cell r="AR388">
            <v>0</v>
          </cell>
          <cell r="AS388" t="str">
            <v>9312Z</v>
          </cell>
          <cell r="AT388">
            <v>52054711800015</v>
          </cell>
          <cell r="AU388">
            <v>0</v>
          </cell>
          <cell r="AV388" t="str">
            <v>activités de club de sport</v>
          </cell>
          <cell r="AW388" t="str">
            <v>Monsieur RIGAL Gérard</v>
          </cell>
          <cell r="AX388" t="str">
            <v>Président</v>
          </cell>
          <cell r="AY388" t="str">
            <v>04 67 28 78 08</v>
          </cell>
          <cell r="AZ388">
            <v>0</v>
          </cell>
          <cell r="BA388" t="str">
            <v>denigera@aol.com</v>
          </cell>
          <cell r="BB388">
            <v>0</v>
          </cell>
          <cell r="BC388">
            <v>0</v>
          </cell>
          <cell r="BD388">
            <v>0</v>
          </cell>
          <cell r="BE388">
            <v>0</v>
          </cell>
          <cell r="BF388">
            <v>0</v>
          </cell>
          <cell r="BG388">
            <v>0</v>
          </cell>
          <cell r="BH388">
            <v>0</v>
          </cell>
          <cell r="BI388">
            <v>0</v>
          </cell>
          <cell r="BJ388">
            <v>0</v>
          </cell>
          <cell r="BK388">
            <v>0</v>
          </cell>
          <cell r="BL388">
            <v>0</v>
          </cell>
          <cell r="BM388">
            <v>0</v>
          </cell>
          <cell r="BN388">
            <v>0</v>
          </cell>
          <cell r="BO388">
            <v>0</v>
          </cell>
          <cell r="BP388">
            <v>0</v>
          </cell>
          <cell r="BQ388">
            <v>0</v>
          </cell>
          <cell r="BR388">
            <v>0</v>
          </cell>
          <cell r="BS388">
            <v>0</v>
          </cell>
          <cell r="BT388">
            <v>0</v>
          </cell>
        </row>
        <row r="389">
          <cell r="A389" t="str">
            <v>S 260</v>
          </cell>
          <cell r="B389" t="str">
            <v>LEADEARPRICE</v>
          </cell>
          <cell r="C389" t="str">
            <v>ZAE</v>
          </cell>
          <cell r="D389" t="str">
            <v>Saint</v>
          </cell>
          <cell r="E389" t="str">
            <v>Julien</v>
          </cell>
          <cell r="F389" t="str">
            <v>34370</v>
          </cell>
          <cell r="G389" t="str">
            <v>Cazouls les Béziers</v>
          </cell>
          <cell r="H389">
            <v>1</v>
          </cell>
          <cell r="I389">
            <v>0</v>
          </cell>
          <cell r="J389">
            <v>0</v>
          </cell>
          <cell r="K389">
            <v>1</v>
          </cell>
          <cell r="L389">
            <v>0</v>
          </cell>
          <cell r="M389">
            <v>0</v>
          </cell>
          <cell r="N389">
            <v>0</v>
          </cell>
          <cell r="O389">
            <v>0</v>
          </cell>
          <cell r="P389">
            <v>0</v>
          </cell>
          <cell r="Q389">
            <v>3</v>
          </cell>
          <cell r="R389">
            <v>2310</v>
          </cell>
          <cell r="S389">
            <v>2</v>
          </cell>
          <cell r="T389">
            <v>4620</v>
          </cell>
          <cell r="U389">
            <v>52</v>
          </cell>
          <cell r="V389">
            <v>240240</v>
          </cell>
          <cell r="W389">
            <v>2594.5920000000001</v>
          </cell>
          <cell r="X389">
            <v>1561.56</v>
          </cell>
          <cell r="Y389">
            <v>4156.152</v>
          </cell>
          <cell r="Z389">
            <v>90</v>
          </cell>
          <cell r="AA389">
            <v>332.49216000000001</v>
          </cell>
          <cell r="AB389">
            <v>4578.6441599999998</v>
          </cell>
          <cell r="AC389" t="str">
            <v>LEADEARPRICE</v>
          </cell>
          <cell r="AD389" t="str">
            <v>ZAE</v>
          </cell>
          <cell r="AE389" t="str">
            <v>Saint</v>
          </cell>
          <cell r="AF389" t="str">
            <v>Julien</v>
          </cell>
          <cell r="AG389" t="str">
            <v>34370</v>
          </cell>
          <cell r="AH389" t="str">
            <v>Cazouls les Béziers</v>
          </cell>
          <cell r="AI389">
            <v>4578.6441599999998</v>
          </cell>
          <cell r="AJ389">
            <v>0</v>
          </cell>
          <cell r="AK389">
            <v>4578.6441599999998</v>
          </cell>
          <cell r="AL389">
            <v>4578.6441599999998</v>
          </cell>
          <cell r="AM389" t="str">
            <v>non</v>
          </cell>
          <cell r="AN389">
            <v>0</v>
          </cell>
          <cell r="AO389">
            <v>0</v>
          </cell>
          <cell r="AP389">
            <v>0</v>
          </cell>
          <cell r="AQ389">
            <v>0</v>
          </cell>
          <cell r="AR389">
            <v>0</v>
          </cell>
          <cell r="AS389" t="str">
            <v>4711D</v>
          </cell>
          <cell r="AT389">
            <v>52135257500018</v>
          </cell>
          <cell r="AU389">
            <v>0</v>
          </cell>
          <cell r="AV389" t="str">
            <v>Grande Distribution</v>
          </cell>
          <cell r="AW389" t="str">
            <v>Monsieur KOENIGHEIT</v>
          </cell>
          <cell r="AX389" t="str">
            <v>Dirigeant</v>
          </cell>
          <cell r="AY389" t="str">
            <v>01 47 08 02 00</v>
          </cell>
          <cell r="AZ389" t="str">
            <v>01 47 08 85 24</v>
          </cell>
          <cell r="BA389" t="str">
            <v>jascrizzi@franleader.fr</v>
          </cell>
          <cell r="BB389">
            <v>0</v>
          </cell>
          <cell r="BC389">
            <v>0</v>
          </cell>
          <cell r="BD389">
            <v>0</v>
          </cell>
          <cell r="BE389">
            <v>0</v>
          </cell>
          <cell r="BF389">
            <v>0</v>
          </cell>
          <cell r="BG389">
            <v>0</v>
          </cell>
          <cell r="BH389">
            <v>0</v>
          </cell>
          <cell r="BI389">
            <v>0</v>
          </cell>
          <cell r="BJ389">
            <v>0</v>
          </cell>
          <cell r="BK389">
            <v>0</v>
          </cell>
          <cell r="BL389">
            <v>0</v>
          </cell>
          <cell r="BM389">
            <v>0</v>
          </cell>
          <cell r="BN389">
            <v>3</v>
          </cell>
          <cell r="BO389">
            <v>0</v>
          </cell>
          <cell r="BP389">
            <v>0</v>
          </cell>
          <cell r="BQ389">
            <v>0</v>
          </cell>
          <cell r="BR389">
            <v>0</v>
          </cell>
          <cell r="BS389">
            <v>0</v>
          </cell>
          <cell r="BT389">
            <v>0</v>
          </cell>
        </row>
        <row r="390">
          <cell r="A390" t="str">
            <v>S 261</v>
          </cell>
          <cell r="B390" t="str">
            <v>AAD PHENIX</v>
          </cell>
          <cell r="C390">
            <v>3</v>
          </cell>
          <cell r="D390" t="str">
            <v>Rue</v>
          </cell>
          <cell r="E390" t="str">
            <v>de Stockholm</v>
          </cell>
          <cell r="F390" t="str">
            <v>34350</v>
          </cell>
          <cell r="G390" t="str">
            <v>Vendres</v>
          </cell>
          <cell r="H390">
            <v>1</v>
          </cell>
          <cell r="I390">
            <v>0</v>
          </cell>
          <cell r="J390">
            <v>0</v>
          </cell>
          <cell r="K390">
            <v>1</v>
          </cell>
          <cell r="L390">
            <v>0</v>
          </cell>
          <cell r="M390">
            <v>0</v>
          </cell>
          <cell r="N390">
            <v>0</v>
          </cell>
          <cell r="O390">
            <v>0</v>
          </cell>
          <cell r="P390">
            <v>0</v>
          </cell>
          <cell r="Q390">
            <v>0</v>
          </cell>
          <cell r="R390">
            <v>0</v>
          </cell>
          <cell r="S390">
            <v>2</v>
          </cell>
          <cell r="T390">
            <v>0</v>
          </cell>
          <cell r="U390">
            <v>52</v>
          </cell>
          <cell r="V390">
            <v>0</v>
          </cell>
          <cell r="W390">
            <v>0</v>
          </cell>
          <cell r="X390">
            <v>0</v>
          </cell>
          <cell r="Y390">
            <v>0</v>
          </cell>
          <cell r="Z390">
            <v>0</v>
          </cell>
          <cell r="AA390">
            <v>0</v>
          </cell>
          <cell r="AB390">
            <v>0</v>
          </cell>
          <cell r="AC390" t="str">
            <v>AAD PHENIX</v>
          </cell>
          <cell r="AD390">
            <v>3</v>
          </cell>
          <cell r="AE390" t="str">
            <v>Rue</v>
          </cell>
          <cell r="AF390" t="str">
            <v>de Stockholm</v>
          </cell>
          <cell r="AG390" t="str">
            <v>34350</v>
          </cell>
          <cell r="AH390" t="str">
            <v>Vendres</v>
          </cell>
          <cell r="AI390">
            <v>0</v>
          </cell>
          <cell r="AJ390">
            <v>0</v>
          </cell>
          <cell r="AK390">
            <v>0</v>
          </cell>
          <cell r="AL390">
            <v>0</v>
          </cell>
          <cell r="AM390" t="str">
            <v>non</v>
          </cell>
          <cell r="AN390">
            <v>0</v>
          </cell>
          <cell r="AO390">
            <v>0</v>
          </cell>
          <cell r="AP390">
            <v>0</v>
          </cell>
          <cell r="AQ390">
            <v>0</v>
          </cell>
          <cell r="AR390">
            <v>0</v>
          </cell>
          <cell r="AS390">
            <v>0</v>
          </cell>
          <cell r="AT390">
            <v>0</v>
          </cell>
          <cell r="AU390">
            <v>0</v>
          </cell>
          <cell r="AV390" t="str">
            <v>Solutions après sinistres</v>
          </cell>
          <cell r="AW390" t="str">
            <v>Monsieur CARUZZO Marc-Antoine</v>
          </cell>
          <cell r="AX390" t="str">
            <v>Directeur d'agence</v>
          </cell>
          <cell r="AY390" t="str">
            <v>04 66 58 54 70</v>
          </cell>
          <cell r="AZ390" t="str">
            <v>04 66 58 21 13</v>
          </cell>
          <cell r="BA390" t="str">
            <v>marc-antoine.caruzzo@aad-phenix.com</v>
          </cell>
          <cell r="BB390">
            <v>0</v>
          </cell>
          <cell r="BC390">
            <v>0</v>
          </cell>
          <cell r="BD390">
            <v>0</v>
          </cell>
          <cell r="BE390">
            <v>0</v>
          </cell>
          <cell r="BF390">
            <v>0</v>
          </cell>
          <cell r="BG390">
            <v>0</v>
          </cell>
          <cell r="BH390">
            <v>0</v>
          </cell>
          <cell r="BI390">
            <v>0</v>
          </cell>
          <cell r="BJ390">
            <v>0</v>
          </cell>
          <cell r="BK390">
            <v>0</v>
          </cell>
          <cell r="BL390">
            <v>0</v>
          </cell>
          <cell r="BM390">
            <v>0</v>
          </cell>
          <cell r="BN390">
            <v>0</v>
          </cell>
          <cell r="BO390">
            <v>0</v>
          </cell>
          <cell r="BP390">
            <v>0</v>
          </cell>
          <cell r="BQ390">
            <v>0</v>
          </cell>
          <cell r="BR390">
            <v>0</v>
          </cell>
          <cell r="BS390">
            <v>0</v>
          </cell>
          <cell r="BT390">
            <v>0</v>
          </cell>
        </row>
        <row r="391">
          <cell r="A391" t="str">
            <v>S 262</v>
          </cell>
          <cell r="B391" t="str">
            <v>CANTIE</v>
          </cell>
          <cell r="C391">
            <v>8</v>
          </cell>
          <cell r="D391" t="str">
            <v>Rue</v>
          </cell>
          <cell r="E391" t="str">
            <v>de Rome</v>
          </cell>
          <cell r="F391" t="str">
            <v>34350</v>
          </cell>
          <cell r="G391" t="str">
            <v>Vendres</v>
          </cell>
          <cell r="H391">
            <v>1</v>
          </cell>
          <cell r="I391">
            <v>0</v>
          </cell>
          <cell r="J391">
            <v>0</v>
          </cell>
          <cell r="K391">
            <v>1</v>
          </cell>
          <cell r="L391">
            <v>0</v>
          </cell>
          <cell r="M391">
            <v>0</v>
          </cell>
          <cell r="N391">
            <v>0</v>
          </cell>
          <cell r="O391">
            <v>0</v>
          </cell>
          <cell r="P391">
            <v>0</v>
          </cell>
          <cell r="Q391">
            <v>0</v>
          </cell>
          <cell r="R391">
            <v>0</v>
          </cell>
          <cell r="S391">
            <v>2</v>
          </cell>
          <cell r="T391">
            <v>0</v>
          </cell>
          <cell r="U391">
            <v>52</v>
          </cell>
          <cell r="V391">
            <v>0</v>
          </cell>
          <cell r="W391">
            <v>0</v>
          </cell>
          <cell r="X391">
            <v>0</v>
          </cell>
          <cell r="Y391">
            <v>0</v>
          </cell>
          <cell r="Z391">
            <v>0</v>
          </cell>
          <cell r="AA391">
            <v>0</v>
          </cell>
          <cell r="AB391">
            <v>0</v>
          </cell>
          <cell r="AC391" t="str">
            <v>CANTIE</v>
          </cell>
          <cell r="AD391">
            <v>8</v>
          </cell>
          <cell r="AE391" t="str">
            <v>Rue</v>
          </cell>
          <cell r="AF391" t="str">
            <v>de Rome</v>
          </cell>
          <cell r="AG391" t="str">
            <v>34350</v>
          </cell>
          <cell r="AH391" t="str">
            <v>Vendres</v>
          </cell>
          <cell r="AI391">
            <v>0</v>
          </cell>
          <cell r="AJ391">
            <v>0</v>
          </cell>
          <cell r="AK391">
            <v>0</v>
          </cell>
          <cell r="AL391">
            <v>0</v>
          </cell>
          <cell r="AM391" t="str">
            <v>non</v>
          </cell>
          <cell r="AN391">
            <v>0</v>
          </cell>
          <cell r="AO391">
            <v>0</v>
          </cell>
          <cell r="AP391">
            <v>0</v>
          </cell>
          <cell r="AQ391">
            <v>0</v>
          </cell>
          <cell r="AR391">
            <v>0</v>
          </cell>
          <cell r="AS391">
            <v>0</v>
          </cell>
          <cell r="AT391">
            <v>0</v>
          </cell>
          <cell r="AU391">
            <v>0</v>
          </cell>
          <cell r="AV391" t="str">
            <v>Climatisation</v>
          </cell>
          <cell r="AW391" t="str">
            <v>Monsieur FONTAINE Philippe</v>
          </cell>
          <cell r="AX391" t="str">
            <v>Gérant</v>
          </cell>
          <cell r="AY391" t="str">
            <v>06 86 52 37 38</v>
          </cell>
          <cell r="AZ391" t="str">
            <v>05 63 61 36 99</v>
          </cell>
          <cell r="BA391" t="str">
            <v>cantie@cantie-process.com</v>
          </cell>
          <cell r="BB391">
            <v>0</v>
          </cell>
          <cell r="BC391">
            <v>0</v>
          </cell>
          <cell r="BD391">
            <v>0</v>
          </cell>
          <cell r="BE391">
            <v>0</v>
          </cell>
          <cell r="BF391">
            <v>0</v>
          </cell>
          <cell r="BG391">
            <v>0</v>
          </cell>
          <cell r="BH391">
            <v>0</v>
          </cell>
          <cell r="BI391">
            <v>0</v>
          </cell>
          <cell r="BJ391">
            <v>0</v>
          </cell>
          <cell r="BK391">
            <v>0</v>
          </cell>
          <cell r="BL391">
            <v>0</v>
          </cell>
          <cell r="BM391">
            <v>0</v>
          </cell>
          <cell r="BN391">
            <v>0</v>
          </cell>
          <cell r="BO391">
            <v>0</v>
          </cell>
          <cell r="BP391">
            <v>0</v>
          </cell>
          <cell r="BQ391">
            <v>0</v>
          </cell>
          <cell r="BR391">
            <v>0</v>
          </cell>
          <cell r="BS391">
            <v>0</v>
          </cell>
          <cell r="BT391">
            <v>0</v>
          </cell>
        </row>
        <row r="392">
          <cell r="A392" t="str">
            <v>S 263</v>
          </cell>
          <cell r="B392" t="str">
            <v>CSL</v>
          </cell>
          <cell r="C392">
            <v>3</v>
          </cell>
          <cell r="D392" t="str">
            <v xml:space="preserve">Rue </v>
          </cell>
          <cell r="E392" t="str">
            <v>de Stockholm</v>
          </cell>
          <cell r="F392" t="str">
            <v>34350</v>
          </cell>
          <cell r="G392" t="str">
            <v>Vendres</v>
          </cell>
          <cell r="H392">
            <v>1</v>
          </cell>
          <cell r="I392">
            <v>0</v>
          </cell>
          <cell r="J392">
            <v>0</v>
          </cell>
          <cell r="K392">
            <v>1</v>
          </cell>
          <cell r="L392">
            <v>0</v>
          </cell>
          <cell r="M392">
            <v>0</v>
          </cell>
          <cell r="N392">
            <v>0</v>
          </cell>
          <cell r="O392">
            <v>1</v>
          </cell>
          <cell r="P392">
            <v>0</v>
          </cell>
          <cell r="Q392">
            <v>0</v>
          </cell>
          <cell r="R392">
            <v>120</v>
          </cell>
          <cell r="S392">
            <v>2</v>
          </cell>
          <cell r="T392">
            <v>240</v>
          </cell>
          <cell r="U392">
            <v>52</v>
          </cell>
          <cell r="V392">
            <v>12480</v>
          </cell>
          <cell r="W392">
            <v>134.78400000000002</v>
          </cell>
          <cell r="X392">
            <v>81.11999999999999</v>
          </cell>
          <cell r="Y392">
            <v>215.904</v>
          </cell>
          <cell r="Z392">
            <v>6</v>
          </cell>
          <cell r="AA392">
            <v>17.272320000000001</v>
          </cell>
          <cell r="AB392">
            <v>239.17632</v>
          </cell>
          <cell r="AC392" t="str">
            <v>CSL</v>
          </cell>
          <cell r="AD392">
            <v>3</v>
          </cell>
          <cell r="AE392" t="str">
            <v xml:space="preserve">Rue </v>
          </cell>
          <cell r="AF392" t="str">
            <v>de Stockholm</v>
          </cell>
          <cell r="AG392" t="str">
            <v>34350</v>
          </cell>
          <cell r="AH392" t="str">
            <v>Vendres</v>
          </cell>
          <cell r="AI392">
            <v>239.17632</v>
          </cell>
          <cell r="AJ392">
            <v>0</v>
          </cell>
          <cell r="AK392">
            <v>0</v>
          </cell>
          <cell r="AL392">
            <v>0</v>
          </cell>
          <cell r="AM392" t="str">
            <v>non</v>
          </cell>
          <cell r="AN392">
            <v>0</v>
          </cell>
          <cell r="AO392">
            <v>0</v>
          </cell>
          <cell r="AP392">
            <v>0</v>
          </cell>
          <cell r="AQ392">
            <v>0</v>
          </cell>
          <cell r="AR392">
            <v>0</v>
          </cell>
          <cell r="AS392">
            <v>0</v>
          </cell>
          <cell r="AT392">
            <v>0</v>
          </cell>
          <cell r="AU392">
            <v>0</v>
          </cell>
          <cell r="AV392" t="str">
            <v>Pièces détachées</v>
          </cell>
          <cell r="AW392" t="str">
            <v>Monsieur FIGEAC André</v>
          </cell>
          <cell r="AX392" t="str">
            <v>Gérant</v>
          </cell>
          <cell r="AY392" t="str">
            <v>06 08 67 95 00</v>
          </cell>
          <cell r="AZ392" t="str">
            <v>04 67 37 29 35</v>
          </cell>
          <cell r="BA392" t="str">
            <v>andre.figeac@csl-languedoc.com</v>
          </cell>
          <cell r="BB392">
            <v>0</v>
          </cell>
          <cell r="BC392">
            <v>0</v>
          </cell>
          <cell r="BD392">
            <v>0</v>
          </cell>
          <cell r="BE392">
            <v>0</v>
          </cell>
          <cell r="BF392">
            <v>0</v>
          </cell>
          <cell r="BG392">
            <v>0</v>
          </cell>
          <cell r="BH392">
            <v>0</v>
          </cell>
          <cell r="BI392">
            <v>0</v>
          </cell>
          <cell r="BJ392">
            <v>0</v>
          </cell>
          <cell r="BK392">
            <v>0</v>
          </cell>
          <cell r="BL392">
            <v>1</v>
          </cell>
          <cell r="BM392">
            <v>0</v>
          </cell>
          <cell r="BN392">
            <v>0</v>
          </cell>
          <cell r="BO392">
            <v>0</v>
          </cell>
          <cell r="BP392">
            <v>0</v>
          </cell>
          <cell r="BQ392">
            <v>0</v>
          </cell>
          <cell r="BR392">
            <v>0</v>
          </cell>
          <cell r="BS392">
            <v>0</v>
          </cell>
          <cell r="BT392">
            <v>0</v>
          </cell>
        </row>
        <row r="393">
          <cell r="A393" t="str">
            <v>S 264</v>
          </cell>
          <cell r="B393" t="str">
            <v>RG Pomès EneRGie</v>
          </cell>
          <cell r="C393">
            <v>3</v>
          </cell>
          <cell r="D393" t="str">
            <v xml:space="preserve">Rue </v>
          </cell>
          <cell r="E393" t="str">
            <v>de Stockholm</v>
          </cell>
          <cell r="F393" t="str">
            <v>34350</v>
          </cell>
          <cell r="G393" t="str">
            <v>Vendres</v>
          </cell>
          <cell r="H393">
            <v>1</v>
          </cell>
          <cell r="I393">
            <v>0</v>
          </cell>
          <cell r="J393">
            <v>0</v>
          </cell>
          <cell r="K393">
            <v>1</v>
          </cell>
          <cell r="L393">
            <v>0</v>
          </cell>
          <cell r="M393">
            <v>0</v>
          </cell>
          <cell r="N393">
            <v>0</v>
          </cell>
          <cell r="O393">
            <v>1</v>
          </cell>
          <cell r="P393">
            <v>0</v>
          </cell>
          <cell r="Q393">
            <v>0</v>
          </cell>
          <cell r="R393">
            <v>120</v>
          </cell>
          <cell r="S393">
            <v>2</v>
          </cell>
          <cell r="T393">
            <v>240</v>
          </cell>
          <cell r="U393">
            <v>52</v>
          </cell>
          <cell r="V393">
            <v>12480</v>
          </cell>
          <cell r="W393">
            <v>134.78400000000002</v>
          </cell>
          <cell r="X393">
            <v>81.11999999999999</v>
          </cell>
          <cell r="Y393">
            <v>215.904</v>
          </cell>
          <cell r="Z393">
            <v>6</v>
          </cell>
          <cell r="AA393">
            <v>17.272320000000001</v>
          </cell>
          <cell r="AB393">
            <v>239.17632</v>
          </cell>
          <cell r="AC393" t="str">
            <v>RG Pomès EneRGie</v>
          </cell>
          <cell r="AD393">
            <v>3</v>
          </cell>
          <cell r="AE393" t="str">
            <v xml:space="preserve">Rue </v>
          </cell>
          <cell r="AF393" t="str">
            <v>de Stockholm</v>
          </cell>
          <cell r="AG393" t="str">
            <v>34350</v>
          </cell>
          <cell r="AH393" t="str">
            <v>Vendres</v>
          </cell>
          <cell r="AI393">
            <v>239.17632</v>
          </cell>
          <cell r="AJ393">
            <v>0</v>
          </cell>
          <cell r="AK393">
            <v>0</v>
          </cell>
          <cell r="AL393">
            <v>0</v>
          </cell>
          <cell r="AM393" t="str">
            <v>non</v>
          </cell>
          <cell r="AN393">
            <v>0</v>
          </cell>
          <cell r="AO393">
            <v>0</v>
          </cell>
          <cell r="AP393">
            <v>0</v>
          </cell>
          <cell r="AQ393">
            <v>0</v>
          </cell>
          <cell r="AR393">
            <v>0</v>
          </cell>
          <cell r="AS393">
            <v>0</v>
          </cell>
          <cell r="AT393">
            <v>0</v>
          </cell>
          <cell r="AU393">
            <v>0</v>
          </cell>
          <cell r="AV393" t="str">
            <v>Chaufage</v>
          </cell>
          <cell r="AW393" t="str">
            <v>Monsieur STEPHAN Philippe</v>
          </cell>
          <cell r="AX393" t="str">
            <v>Gérant</v>
          </cell>
          <cell r="AY393" t="str">
            <v>04 67 00 30 00</v>
          </cell>
          <cell r="AZ393" t="str">
            <v>04 67 30 43 35</v>
          </cell>
          <cell r="BA393">
            <v>0</v>
          </cell>
          <cell r="BB393">
            <v>0</v>
          </cell>
          <cell r="BC393">
            <v>0</v>
          </cell>
          <cell r="BD393">
            <v>0</v>
          </cell>
          <cell r="BE393">
            <v>0</v>
          </cell>
          <cell r="BF393">
            <v>0</v>
          </cell>
          <cell r="BG393">
            <v>0</v>
          </cell>
          <cell r="BH393">
            <v>0</v>
          </cell>
          <cell r="BI393">
            <v>0</v>
          </cell>
          <cell r="BJ393">
            <v>0</v>
          </cell>
          <cell r="BK393">
            <v>0</v>
          </cell>
          <cell r="BL393">
            <v>1</v>
          </cell>
          <cell r="BM393">
            <v>0</v>
          </cell>
          <cell r="BN393">
            <v>0</v>
          </cell>
          <cell r="BO393">
            <v>0</v>
          </cell>
          <cell r="BP393">
            <v>0</v>
          </cell>
          <cell r="BQ393">
            <v>0</v>
          </cell>
          <cell r="BR393">
            <v>0</v>
          </cell>
          <cell r="BS393">
            <v>0</v>
          </cell>
          <cell r="BT393">
            <v>0</v>
          </cell>
        </row>
        <row r="394">
          <cell r="A394" t="str">
            <v>S 265.1</v>
          </cell>
          <cell r="B394" t="str">
            <v>Cafés bibal</v>
          </cell>
          <cell r="C394">
            <v>8</v>
          </cell>
          <cell r="D394" t="str">
            <v xml:space="preserve">Rue </v>
          </cell>
          <cell r="E394" t="str">
            <v>de Rome</v>
          </cell>
          <cell r="F394" t="str">
            <v>34350</v>
          </cell>
          <cell r="G394" t="str">
            <v>Vendres</v>
          </cell>
          <cell r="H394">
            <v>1</v>
          </cell>
          <cell r="I394">
            <v>0</v>
          </cell>
          <cell r="J394">
            <v>0</v>
          </cell>
          <cell r="K394">
            <v>1</v>
          </cell>
          <cell r="L394">
            <v>0</v>
          </cell>
          <cell r="M394">
            <v>0</v>
          </cell>
          <cell r="N394">
            <v>0</v>
          </cell>
          <cell r="O394">
            <v>0</v>
          </cell>
          <cell r="P394">
            <v>0</v>
          </cell>
          <cell r="Q394">
            <v>1</v>
          </cell>
          <cell r="R394">
            <v>770</v>
          </cell>
          <cell r="S394">
            <v>2</v>
          </cell>
          <cell r="T394">
            <v>1540</v>
          </cell>
          <cell r="U394">
            <v>52</v>
          </cell>
          <cell r="V394">
            <v>80080</v>
          </cell>
          <cell r="W394">
            <v>864.86400000000003</v>
          </cell>
          <cell r="X394">
            <v>520.52</v>
          </cell>
          <cell r="Y394">
            <v>1385.384</v>
          </cell>
          <cell r="Z394">
            <v>30</v>
          </cell>
          <cell r="AA394">
            <v>110.83072</v>
          </cell>
          <cell r="AB394">
            <v>1526.2147199999999</v>
          </cell>
          <cell r="AC394" t="str">
            <v>Café Bibal Vending</v>
          </cell>
          <cell r="AD394">
            <v>194</v>
          </cell>
          <cell r="AE394" t="str">
            <v>Avenue</v>
          </cell>
          <cell r="AF394" t="str">
            <v>des Romarins</v>
          </cell>
          <cell r="AG394">
            <v>34130</v>
          </cell>
          <cell r="AH394" t="str">
            <v>Saint-Aunes</v>
          </cell>
          <cell r="AI394">
            <v>1526.2147199999999</v>
          </cell>
          <cell r="AJ394">
            <v>321.83999999999997</v>
          </cell>
          <cell r="AK394">
            <v>1204.37472</v>
          </cell>
          <cell r="AL394">
            <v>1204.37472</v>
          </cell>
          <cell r="AM394" t="str">
            <v>oui</v>
          </cell>
          <cell r="AN394">
            <v>1204.37472</v>
          </cell>
          <cell r="AO394">
            <v>40884</v>
          </cell>
          <cell r="AP394">
            <v>1204.37472</v>
          </cell>
          <cell r="AQ394">
            <v>0</v>
          </cell>
          <cell r="AR394">
            <v>0</v>
          </cell>
          <cell r="AS394" t="str">
            <v>4669 c</v>
          </cell>
          <cell r="AT394">
            <v>34525508700032</v>
          </cell>
          <cell r="AU394">
            <v>0</v>
          </cell>
          <cell r="AV394" t="str">
            <v>Distribution boissons</v>
          </cell>
          <cell r="AW394" t="str">
            <v>Monsieur LECOMTE jean-Michel</v>
          </cell>
          <cell r="AX394" t="str">
            <v>Responsable Agence Béziers</v>
          </cell>
          <cell r="AY394" t="str">
            <v>06 18 90 89 22</v>
          </cell>
          <cell r="AZ394" t="str">
            <v>04 67 37 82 18</v>
          </cell>
          <cell r="BA394" t="str">
            <v>beziers@cafes-bibal.fr</v>
          </cell>
          <cell r="BB394">
            <v>40884</v>
          </cell>
          <cell r="BC394">
            <v>0</v>
          </cell>
          <cell r="BD394">
            <v>0</v>
          </cell>
          <cell r="BE394">
            <v>0</v>
          </cell>
          <cell r="BF394">
            <v>0</v>
          </cell>
          <cell r="BG394">
            <v>0</v>
          </cell>
          <cell r="BH394">
            <v>0</v>
          </cell>
          <cell r="BI394">
            <v>0</v>
          </cell>
          <cell r="BJ394">
            <v>0</v>
          </cell>
          <cell r="BK394">
            <v>0</v>
          </cell>
          <cell r="BL394">
            <v>0</v>
          </cell>
          <cell r="BM394">
            <v>0</v>
          </cell>
          <cell r="BN394">
            <v>1</v>
          </cell>
          <cell r="BO394">
            <v>0</v>
          </cell>
          <cell r="BP394">
            <v>0</v>
          </cell>
          <cell r="BQ394">
            <v>0</v>
          </cell>
          <cell r="BR394">
            <v>0</v>
          </cell>
          <cell r="BS394">
            <v>0</v>
          </cell>
          <cell r="BT394">
            <v>0</v>
          </cell>
        </row>
        <row r="395">
          <cell r="A395" t="str">
            <v>S 266</v>
          </cell>
          <cell r="B395" t="str">
            <v>Transports BARCOS S.A.</v>
          </cell>
          <cell r="C395" t="str">
            <v>ZI</v>
          </cell>
          <cell r="D395" t="str">
            <v>de</v>
          </cell>
          <cell r="E395" t="str">
            <v>la Mouline</v>
          </cell>
          <cell r="F395" t="str">
            <v>34440</v>
          </cell>
          <cell r="G395" t="str">
            <v>Nissan lez Ensérune</v>
          </cell>
          <cell r="H395">
            <v>0</v>
          </cell>
          <cell r="I395">
            <v>0</v>
          </cell>
          <cell r="J395">
            <v>1</v>
          </cell>
          <cell r="K395">
            <v>0</v>
          </cell>
          <cell r="L395">
            <v>0</v>
          </cell>
          <cell r="M395">
            <v>0</v>
          </cell>
          <cell r="N395">
            <v>0</v>
          </cell>
          <cell r="O395">
            <v>0</v>
          </cell>
          <cell r="P395">
            <v>0</v>
          </cell>
          <cell r="Q395">
            <v>1</v>
          </cell>
          <cell r="R395">
            <v>770</v>
          </cell>
          <cell r="S395">
            <v>1</v>
          </cell>
          <cell r="T395">
            <v>770</v>
          </cell>
          <cell r="U395">
            <v>52</v>
          </cell>
          <cell r="V395">
            <v>40040</v>
          </cell>
          <cell r="W395">
            <v>432.43200000000002</v>
          </cell>
          <cell r="X395">
            <v>260.26</v>
          </cell>
          <cell r="Y395">
            <v>692.69200000000001</v>
          </cell>
          <cell r="Z395">
            <v>30</v>
          </cell>
          <cell r="AA395">
            <v>55.41536</v>
          </cell>
          <cell r="AB395">
            <v>778.10735999999997</v>
          </cell>
          <cell r="AC395" t="str">
            <v>Transports BARCOS S.A.</v>
          </cell>
          <cell r="AD395" t="str">
            <v>ZI</v>
          </cell>
          <cell r="AE395" t="str">
            <v>de</v>
          </cell>
          <cell r="AF395" t="str">
            <v>la Mouline</v>
          </cell>
          <cell r="AG395" t="str">
            <v>34440</v>
          </cell>
          <cell r="AH395" t="str">
            <v>Nissan lez Ensérune</v>
          </cell>
          <cell r="AI395">
            <v>778.10735999999997</v>
          </cell>
          <cell r="AJ395">
            <v>0</v>
          </cell>
          <cell r="AK395">
            <v>0</v>
          </cell>
          <cell r="AL395">
            <v>0</v>
          </cell>
          <cell r="AM395" t="str">
            <v>non</v>
          </cell>
          <cell r="AN395">
            <v>0</v>
          </cell>
          <cell r="AO395">
            <v>0</v>
          </cell>
          <cell r="AP395">
            <v>0</v>
          </cell>
          <cell r="AQ395">
            <v>0</v>
          </cell>
          <cell r="AR395">
            <v>0</v>
          </cell>
          <cell r="AS395" t="str">
            <v>4941A</v>
          </cell>
          <cell r="AT395">
            <v>31504411500139</v>
          </cell>
          <cell r="AU395" t="str">
            <v>602M</v>
          </cell>
          <cell r="AV395" t="str">
            <v>Transports routiers de marchandises interurbains</v>
          </cell>
          <cell r="AW395" t="str">
            <v>Monsieur MARTY René</v>
          </cell>
          <cell r="AX395" t="str">
            <v>Responsable Agence Béziers</v>
          </cell>
          <cell r="AY395" t="str">
            <v>04 67 35 99 32</v>
          </cell>
          <cell r="AZ395" t="str">
            <v>04 67 35 99 67</v>
          </cell>
          <cell r="BA395" t="str">
            <v>r.marty@transports-barcos.com</v>
          </cell>
          <cell r="BB395">
            <v>0</v>
          </cell>
          <cell r="BC395">
            <v>0</v>
          </cell>
          <cell r="BD395">
            <v>0</v>
          </cell>
          <cell r="BE395">
            <v>0</v>
          </cell>
          <cell r="BF395">
            <v>0</v>
          </cell>
          <cell r="BG395">
            <v>0</v>
          </cell>
          <cell r="BH395">
            <v>0</v>
          </cell>
          <cell r="BI395">
            <v>0</v>
          </cell>
          <cell r="BJ395">
            <v>0</v>
          </cell>
          <cell r="BK395">
            <v>0</v>
          </cell>
          <cell r="BL395">
            <v>0</v>
          </cell>
          <cell r="BM395">
            <v>0</v>
          </cell>
          <cell r="BN395">
            <v>1</v>
          </cell>
          <cell r="BO395">
            <v>0</v>
          </cell>
          <cell r="BP395">
            <v>0</v>
          </cell>
          <cell r="BQ395">
            <v>0</v>
          </cell>
          <cell r="BR395">
            <v>0</v>
          </cell>
          <cell r="BS395">
            <v>0</v>
          </cell>
          <cell r="BT395">
            <v>0</v>
          </cell>
        </row>
        <row r="396">
          <cell r="A396" t="str">
            <v>S 267</v>
          </cell>
          <cell r="B396" t="str">
            <v>GIBRAT</v>
          </cell>
          <cell r="C396" t="str">
            <v>ZI</v>
          </cell>
          <cell r="D396" t="str">
            <v>de</v>
          </cell>
          <cell r="E396" t="str">
            <v>la Mouline</v>
          </cell>
          <cell r="F396" t="str">
            <v>34440</v>
          </cell>
          <cell r="G396" t="str">
            <v>Nissan lez Ensérune</v>
          </cell>
          <cell r="H396">
            <v>0</v>
          </cell>
          <cell r="I396">
            <v>0</v>
          </cell>
          <cell r="J396">
            <v>1</v>
          </cell>
          <cell r="K396">
            <v>0</v>
          </cell>
          <cell r="L396">
            <v>0</v>
          </cell>
          <cell r="M396">
            <v>0</v>
          </cell>
          <cell r="N396">
            <v>0</v>
          </cell>
          <cell r="O396">
            <v>1</v>
          </cell>
          <cell r="P396">
            <v>1</v>
          </cell>
          <cell r="Q396">
            <v>0</v>
          </cell>
          <cell r="R396">
            <v>480</v>
          </cell>
          <cell r="S396">
            <v>1</v>
          </cell>
          <cell r="T396">
            <v>480</v>
          </cell>
          <cell r="U396">
            <v>52</v>
          </cell>
          <cell r="V396">
            <v>24960</v>
          </cell>
          <cell r="W396">
            <v>269.56800000000004</v>
          </cell>
          <cell r="X396">
            <v>162.23999999999998</v>
          </cell>
          <cell r="Y396">
            <v>431.80799999999999</v>
          </cell>
          <cell r="Z396">
            <v>18</v>
          </cell>
          <cell r="AA396">
            <v>34.544640000000001</v>
          </cell>
          <cell r="AB396">
            <v>484.35264000000001</v>
          </cell>
          <cell r="AC396" t="str">
            <v>GIBRAT</v>
          </cell>
          <cell r="AD396" t="str">
            <v>ZI</v>
          </cell>
          <cell r="AE396" t="str">
            <v>de</v>
          </cell>
          <cell r="AF396" t="str">
            <v>la Mouline</v>
          </cell>
          <cell r="AG396" t="str">
            <v>34440</v>
          </cell>
          <cell r="AH396" t="str">
            <v>Nissan lez Ensérune</v>
          </cell>
          <cell r="AI396">
            <v>484.35264000000001</v>
          </cell>
          <cell r="AJ396">
            <v>0</v>
          </cell>
          <cell r="AK396">
            <v>0</v>
          </cell>
          <cell r="AL396">
            <v>0</v>
          </cell>
          <cell r="AM396" t="str">
            <v>non</v>
          </cell>
          <cell r="AN396">
            <v>0</v>
          </cell>
          <cell r="AO396">
            <v>0</v>
          </cell>
          <cell r="AP396">
            <v>0</v>
          </cell>
          <cell r="AQ396">
            <v>0</v>
          </cell>
          <cell r="AR396">
            <v>0</v>
          </cell>
          <cell r="AS396">
            <v>0</v>
          </cell>
          <cell r="AT396">
            <v>0</v>
          </cell>
          <cell r="AU396">
            <v>0</v>
          </cell>
          <cell r="AV396">
            <v>0</v>
          </cell>
          <cell r="AW396">
            <v>0</v>
          </cell>
          <cell r="AX396">
            <v>0</v>
          </cell>
          <cell r="AY396" t="str">
            <v>04 67 37 00 59</v>
          </cell>
          <cell r="AZ396" t="str">
            <v>04 67 37 14 56</v>
          </cell>
          <cell r="BA396">
            <v>0</v>
          </cell>
          <cell r="BB396">
            <v>0</v>
          </cell>
          <cell r="BC396">
            <v>0</v>
          </cell>
          <cell r="BD396">
            <v>0</v>
          </cell>
          <cell r="BE396">
            <v>0</v>
          </cell>
          <cell r="BF396">
            <v>0</v>
          </cell>
          <cell r="BG396">
            <v>0</v>
          </cell>
          <cell r="BH396">
            <v>0</v>
          </cell>
          <cell r="BI396">
            <v>0</v>
          </cell>
          <cell r="BJ396">
            <v>0</v>
          </cell>
          <cell r="BK396">
            <v>0</v>
          </cell>
          <cell r="BL396">
            <v>1</v>
          </cell>
          <cell r="BM396">
            <v>1</v>
          </cell>
          <cell r="BN396">
            <v>0</v>
          </cell>
          <cell r="BO396">
            <v>0</v>
          </cell>
          <cell r="BP396">
            <v>0</v>
          </cell>
          <cell r="BQ396">
            <v>0</v>
          </cell>
          <cell r="BR396">
            <v>0</v>
          </cell>
          <cell r="BS396">
            <v>0</v>
          </cell>
          <cell r="BT396">
            <v>0</v>
          </cell>
        </row>
        <row r="397">
          <cell r="A397" t="str">
            <v>S 268</v>
          </cell>
          <cell r="B397" t="str">
            <v>SARL TECHNNOBAR</v>
          </cell>
          <cell r="C397">
            <v>2</v>
          </cell>
          <cell r="D397" t="str">
            <v>Rue</v>
          </cell>
          <cell r="E397" t="str">
            <v>de Lisbonne</v>
          </cell>
          <cell r="F397" t="str">
            <v>34350</v>
          </cell>
          <cell r="G397" t="str">
            <v>Vendres</v>
          </cell>
          <cell r="H397">
            <v>1</v>
          </cell>
          <cell r="I397">
            <v>0</v>
          </cell>
          <cell r="J397">
            <v>0</v>
          </cell>
          <cell r="K397">
            <v>1</v>
          </cell>
          <cell r="L397">
            <v>0</v>
          </cell>
          <cell r="M397">
            <v>0</v>
          </cell>
          <cell r="N397">
            <v>0</v>
          </cell>
          <cell r="O397">
            <v>0</v>
          </cell>
          <cell r="P397">
            <v>1</v>
          </cell>
          <cell r="Q397">
            <v>0</v>
          </cell>
          <cell r="R397">
            <v>360</v>
          </cell>
          <cell r="S397">
            <v>2</v>
          </cell>
          <cell r="T397">
            <v>720</v>
          </cell>
          <cell r="U397">
            <v>52</v>
          </cell>
          <cell r="V397">
            <v>37440</v>
          </cell>
          <cell r="W397">
            <v>404.35200000000003</v>
          </cell>
          <cell r="X397">
            <v>243.35999999999999</v>
          </cell>
          <cell r="Y397">
            <v>647.71199999999999</v>
          </cell>
          <cell r="Z397">
            <v>12</v>
          </cell>
          <cell r="AA397">
            <v>51.816960000000002</v>
          </cell>
          <cell r="AB397">
            <v>711.52895999999998</v>
          </cell>
          <cell r="AC397" t="str">
            <v>SARL TECHNNOBAR</v>
          </cell>
          <cell r="AD397">
            <v>2</v>
          </cell>
          <cell r="AE397" t="str">
            <v>Rue</v>
          </cell>
          <cell r="AF397" t="str">
            <v>de Lisbonne</v>
          </cell>
          <cell r="AG397" t="str">
            <v>34350</v>
          </cell>
          <cell r="AH397" t="str">
            <v>Vendres</v>
          </cell>
          <cell r="AI397">
            <v>711.52895999999998</v>
          </cell>
          <cell r="AJ397">
            <v>0</v>
          </cell>
          <cell r="AK397">
            <v>0</v>
          </cell>
          <cell r="AL397">
            <v>0</v>
          </cell>
          <cell r="AM397" t="str">
            <v>non</v>
          </cell>
          <cell r="AN397">
            <v>0</v>
          </cell>
          <cell r="AO397">
            <v>0</v>
          </cell>
          <cell r="AP397">
            <v>0</v>
          </cell>
          <cell r="AQ397">
            <v>0</v>
          </cell>
          <cell r="AR397">
            <v>0</v>
          </cell>
          <cell r="AS397">
            <v>0</v>
          </cell>
          <cell r="AT397">
            <v>52060898500013</v>
          </cell>
          <cell r="AU397">
            <v>0</v>
          </cell>
          <cell r="AV397" t="str">
            <v>Dépannage vente de machines à bière</v>
          </cell>
          <cell r="AW397" t="str">
            <v>Monsieur ROUSSELET</v>
          </cell>
          <cell r="AX397" t="str">
            <v>Gérant</v>
          </cell>
          <cell r="AY397" t="str">
            <v>04 67 31 02 87</v>
          </cell>
          <cell r="AZ397" t="str">
            <v>04 67 62 16 47</v>
          </cell>
          <cell r="BA397" t="str">
            <v>audieboissons@gmail.fr</v>
          </cell>
          <cell r="BB397">
            <v>0</v>
          </cell>
          <cell r="BC397">
            <v>0</v>
          </cell>
          <cell r="BD397">
            <v>0</v>
          </cell>
          <cell r="BE397">
            <v>0</v>
          </cell>
          <cell r="BF397">
            <v>0</v>
          </cell>
          <cell r="BG397">
            <v>0</v>
          </cell>
          <cell r="BH397">
            <v>0</v>
          </cell>
          <cell r="BI397">
            <v>0</v>
          </cell>
          <cell r="BJ397">
            <v>0</v>
          </cell>
          <cell r="BK397">
            <v>0</v>
          </cell>
          <cell r="BL397">
            <v>0</v>
          </cell>
          <cell r="BM397">
            <v>1</v>
          </cell>
          <cell r="BN397">
            <v>0</v>
          </cell>
          <cell r="BO397">
            <v>0</v>
          </cell>
          <cell r="BP397">
            <v>0</v>
          </cell>
          <cell r="BQ397">
            <v>0</v>
          </cell>
          <cell r="BR397">
            <v>0</v>
          </cell>
          <cell r="BS397">
            <v>0</v>
          </cell>
          <cell r="BT397">
            <v>0</v>
          </cell>
        </row>
        <row r="398">
          <cell r="A398" t="str">
            <v>S 269</v>
          </cell>
          <cell r="B398" t="str">
            <v>AUDIE 2 DISTRIBUTIONS</v>
          </cell>
          <cell r="C398" t="str">
            <v>2bis</v>
          </cell>
          <cell r="D398" t="str">
            <v>Rue</v>
          </cell>
          <cell r="E398" t="str">
            <v>de Lisbonne</v>
          </cell>
          <cell r="F398" t="str">
            <v>34350</v>
          </cell>
          <cell r="G398" t="str">
            <v>Vendres</v>
          </cell>
          <cell r="H398">
            <v>1</v>
          </cell>
          <cell r="I398">
            <v>0</v>
          </cell>
          <cell r="J398">
            <v>0</v>
          </cell>
          <cell r="K398">
            <v>1</v>
          </cell>
          <cell r="L398">
            <v>0</v>
          </cell>
          <cell r="M398">
            <v>0</v>
          </cell>
          <cell r="N398">
            <v>0</v>
          </cell>
          <cell r="O398">
            <v>0</v>
          </cell>
          <cell r="P398">
            <v>1</v>
          </cell>
          <cell r="Q398">
            <v>0</v>
          </cell>
          <cell r="R398">
            <v>360</v>
          </cell>
          <cell r="S398">
            <v>2</v>
          </cell>
          <cell r="T398">
            <v>720</v>
          </cell>
          <cell r="U398">
            <v>52</v>
          </cell>
          <cell r="V398">
            <v>37440</v>
          </cell>
          <cell r="W398">
            <v>404.35200000000003</v>
          </cell>
          <cell r="X398">
            <v>243.35999999999999</v>
          </cell>
          <cell r="Y398">
            <v>647.71199999999999</v>
          </cell>
          <cell r="Z398">
            <v>12</v>
          </cell>
          <cell r="AA398">
            <v>51.816960000000002</v>
          </cell>
          <cell r="AB398">
            <v>711.52895999999998</v>
          </cell>
          <cell r="AC398" t="str">
            <v>AUDIE 2 DISTRIBUTIONS</v>
          </cell>
          <cell r="AD398" t="str">
            <v>2bis</v>
          </cell>
          <cell r="AE398" t="str">
            <v>Rue</v>
          </cell>
          <cell r="AF398" t="str">
            <v>de Lisbonne</v>
          </cell>
          <cell r="AG398" t="str">
            <v>34350</v>
          </cell>
          <cell r="AH398" t="str">
            <v>Vendres</v>
          </cell>
          <cell r="AI398">
            <v>711.52895999999998</v>
          </cell>
          <cell r="AJ398">
            <v>0</v>
          </cell>
          <cell r="AK398">
            <v>0</v>
          </cell>
          <cell r="AL398">
            <v>0</v>
          </cell>
          <cell r="AM398" t="str">
            <v>non</v>
          </cell>
          <cell r="AN398">
            <v>0</v>
          </cell>
          <cell r="AO398">
            <v>0</v>
          </cell>
          <cell r="AP398">
            <v>0</v>
          </cell>
          <cell r="AQ398">
            <v>0</v>
          </cell>
          <cell r="AR398">
            <v>0</v>
          </cell>
          <cell r="AS398">
            <v>0</v>
          </cell>
          <cell r="AT398">
            <v>51261098100015</v>
          </cell>
          <cell r="AU398">
            <v>0</v>
          </cell>
          <cell r="AV398" t="str">
            <v>Distribution de boissons</v>
          </cell>
          <cell r="AW398" t="str">
            <v>Monsieur AUDIE Josian</v>
          </cell>
          <cell r="AX398" t="str">
            <v>Gérant</v>
          </cell>
          <cell r="AY398" t="str">
            <v>04 67 31 02 87</v>
          </cell>
          <cell r="AZ398" t="str">
            <v>04 67 62 16 47</v>
          </cell>
          <cell r="BA398" t="str">
            <v>audieboissons@gmail.fr</v>
          </cell>
          <cell r="BB398">
            <v>0</v>
          </cell>
          <cell r="BC398">
            <v>0</v>
          </cell>
          <cell r="BD398">
            <v>0</v>
          </cell>
          <cell r="BE398">
            <v>0</v>
          </cell>
          <cell r="BF398">
            <v>0</v>
          </cell>
          <cell r="BG398">
            <v>0</v>
          </cell>
          <cell r="BH398">
            <v>0</v>
          </cell>
          <cell r="BI398">
            <v>0</v>
          </cell>
          <cell r="BJ398">
            <v>0</v>
          </cell>
          <cell r="BK398">
            <v>0</v>
          </cell>
          <cell r="BL398">
            <v>0</v>
          </cell>
          <cell r="BM398">
            <v>1</v>
          </cell>
          <cell r="BN398">
            <v>0</v>
          </cell>
          <cell r="BO398">
            <v>0</v>
          </cell>
          <cell r="BP398">
            <v>0</v>
          </cell>
          <cell r="BQ398">
            <v>0</v>
          </cell>
          <cell r="BR398">
            <v>0</v>
          </cell>
          <cell r="BS398">
            <v>0</v>
          </cell>
          <cell r="BT398">
            <v>0</v>
          </cell>
        </row>
        <row r="399">
          <cell r="A399" t="str">
            <v>S 272</v>
          </cell>
          <cell r="B399" t="str">
            <v>Confiserie MIGNON</v>
          </cell>
          <cell r="C399" t="str">
            <v>N113</v>
          </cell>
          <cell r="D399" t="str">
            <v>Les</v>
          </cell>
          <cell r="E399" t="str">
            <v>Perrières</v>
          </cell>
          <cell r="F399" t="str">
            <v>34440</v>
          </cell>
          <cell r="G399" t="str">
            <v>Nissan lez Ensérune</v>
          </cell>
          <cell r="H399">
            <v>0</v>
          </cell>
          <cell r="I399">
            <v>0</v>
          </cell>
          <cell r="J399">
            <v>1</v>
          </cell>
          <cell r="K399">
            <v>0</v>
          </cell>
          <cell r="L399">
            <v>0</v>
          </cell>
          <cell r="M399">
            <v>0</v>
          </cell>
          <cell r="N399">
            <v>0</v>
          </cell>
          <cell r="O399">
            <v>0</v>
          </cell>
          <cell r="P399">
            <v>3</v>
          </cell>
          <cell r="Q399">
            <v>0</v>
          </cell>
          <cell r="R399">
            <v>1080</v>
          </cell>
          <cell r="S399">
            <v>1</v>
          </cell>
          <cell r="T399">
            <v>1080</v>
          </cell>
          <cell r="U399">
            <v>52</v>
          </cell>
          <cell r="V399">
            <v>56160</v>
          </cell>
          <cell r="W399">
            <v>606.52800000000002</v>
          </cell>
          <cell r="X399">
            <v>365.03999999999996</v>
          </cell>
          <cell r="Y399">
            <v>971.56799999999998</v>
          </cell>
          <cell r="Z399">
            <v>36</v>
          </cell>
          <cell r="AA399">
            <v>77.725440000000006</v>
          </cell>
          <cell r="AB399">
            <v>1085.2934399999999</v>
          </cell>
          <cell r="AC399" t="str">
            <v>Confiserie MIGNON</v>
          </cell>
          <cell r="AD399" t="str">
            <v>N113</v>
          </cell>
          <cell r="AE399" t="str">
            <v>Les</v>
          </cell>
          <cell r="AF399" t="str">
            <v>Perrières</v>
          </cell>
          <cell r="AG399" t="str">
            <v>34440</v>
          </cell>
          <cell r="AH399" t="str">
            <v>Nissan lez Ensérune</v>
          </cell>
          <cell r="AI399">
            <v>1085.2934399999999</v>
          </cell>
          <cell r="AJ399">
            <v>0</v>
          </cell>
          <cell r="AK399">
            <v>0</v>
          </cell>
          <cell r="AL399">
            <v>0</v>
          </cell>
          <cell r="AM399" t="str">
            <v>non</v>
          </cell>
          <cell r="AN399">
            <v>0</v>
          </cell>
          <cell r="AO399">
            <v>0</v>
          </cell>
          <cell r="AP399">
            <v>0</v>
          </cell>
          <cell r="AQ399">
            <v>0</v>
          </cell>
          <cell r="AR399">
            <v>0</v>
          </cell>
          <cell r="AS399">
            <v>0</v>
          </cell>
          <cell r="AT399">
            <v>0</v>
          </cell>
          <cell r="AU399">
            <v>0</v>
          </cell>
          <cell r="AV399" t="str">
            <v>Fêts foraines</v>
          </cell>
          <cell r="AW399" t="str">
            <v>Monsieur JANSELME Gérard</v>
          </cell>
          <cell r="AX399" t="str">
            <v>Gérant</v>
          </cell>
          <cell r="AY399" t="str">
            <v>04 67 37 04 93</v>
          </cell>
          <cell r="AZ399">
            <v>0</v>
          </cell>
          <cell r="BA399">
            <v>0</v>
          </cell>
          <cell r="BB399">
            <v>0</v>
          </cell>
          <cell r="BC399">
            <v>0</v>
          </cell>
          <cell r="BD399">
            <v>0</v>
          </cell>
          <cell r="BE399">
            <v>0</v>
          </cell>
          <cell r="BF399">
            <v>0</v>
          </cell>
          <cell r="BG399">
            <v>2</v>
          </cell>
          <cell r="BH399">
            <v>0</v>
          </cell>
          <cell r="BI399">
            <v>0</v>
          </cell>
          <cell r="BJ399">
            <v>0</v>
          </cell>
          <cell r="BK399">
            <v>0</v>
          </cell>
          <cell r="BL399">
            <v>0</v>
          </cell>
          <cell r="BM399">
            <v>3</v>
          </cell>
          <cell r="BN399">
            <v>0</v>
          </cell>
          <cell r="BO399">
            <v>0</v>
          </cell>
          <cell r="BP399">
            <v>0</v>
          </cell>
          <cell r="BQ399">
            <v>0</v>
          </cell>
          <cell r="BR399">
            <v>0</v>
          </cell>
          <cell r="BS399">
            <v>2</v>
          </cell>
          <cell r="BT399">
            <v>0</v>
          </cell>
        </row>
        <row r="400">
          <cell r="A400" t="str">
            <v>S 273</v>
          </cell>
          <cell r="B400" t="str">
            <v>MAXAUTO</v>
          </cell>
          <cell r="C400" t="str">
            <v>ZAE</v>
          </cell>
          <cell r="D400" t="str">
            <v>de</v>
          </cell>
          <cell r="E400" t="str">
            <v>Viargues</v>
          </cell>
          <cell r="F400" t="str">
            <v>34440</v>
          </cell>
          <cell r="G400" t="str">
            <v>Colombiers</v>
          </cell>
          <cell r="H400">
            <v>0</v>
          </cell>
          <cell r="I400">
            <v>1</v>
          </cell>
          <cell r="J400">
            <v>0</v>
          </cell>
          <cell r="K400">
            <v>0</v>
          </cell>
          <cell r="L400">
            <v>0</v>
          </cell>
          <cell r="M400">
            <v>0</v>
          </cell>
          <cell r="N400">
            <v>0</v>
          </cell>
          <cell r="O400">
            <v>0</v>
          </cell>
          <cell r="P400">
            <v>0</v>
          </cell>
          <cell r="Q400">
            <v>1</v>
          </cell>
          <cell r="R400">
            <v>770</v>
          </cell>
          <cell r="S400">
            <v>1</v>
          </cell>
          <cell r="T400">
            <v>770</v>
          </cell>
          <cell r="U400">
            <v>52</v>
          </cell>
          <cell r="V400">
            <v>40040</v>
          </cell>
          <cell r="W400">
            <v>432.43200000000002</v>
          </cell>
          <cell r="X400">
            <v>260.26</v>
          </cell>
          <cell r="Y400">
            <v>692.69200000000001</v>
          </cell>
          <cell r="Z400">
            <v>30</v>
          </cell>
          <cell r="AA400">
            <v>55.41536</v>
          </cell>
          <cell r="AB400">
            <v>778.10735999999997</v>
          </cell>
          <cell r="AC400" t="str">
            <v>MAXAUTO SARL SLC34</v>
          </cell>
          <cell r="AD400" t="str">
            <v>ZAE</v>
          </cell>
          <cell r="AE400" t="str">
            <v>Pôle</v>
          </cell>
          <cell r="AF400" t="str">
            <v>Méditerranée</v>
          </cell>
          <cell r="AG400">
            <v>34420</v>
          </cell>
          <cell r="AH400" t="str">
            <v>Villeneuve-les-Béziers</v>
          </cell>
          <cell r="AI400">
            <v>778.10735999999997</v>
          </cell>
          <cell r="AJ400">
            <v>0</v>
          </cell>
          <cell r="AK400">
            <v>0</v>
          </cell>
          <cell r="AL400">
            <v>0</v>
          </cell>
          <cell r="AM400" t="str">
            <v>non</v>
          </cell>
          <cell r="AN400">
            <v>0</v>
          </cell>
          <cell r="AO400">
            <v>0</v>
          </cell>
          <cell r="AP400">
            <v>0</v>
          </cell>
          <cell r="AQ400">
            <v>0</v>
          </cell>
          <cell r="AR400">
            <v>0</v>
          </cell>
          <cell r="AS400" t="str">
            <v>4520A</v>
          </cell>
          <cell r="AT400">
            <v>528847635</v>
          </cell>
          <cell r="AU400">
            <v>0</v>
          </cell>
          <cell r="AV400" t="str">
            <v>Réparation Entretien Equipement</v>
          </cell>
          <cell r="AW400" t="str">
            <v>Monsieur Brugirard Laurent</v>
          </cell>
          <cell r="AX400" t="str">
            <v>Gérant</v>
          </cell>
          <cell r="AY400" t="str">
            <v>04 67 00 50 06</v>
          </cell>
          <cell r="AZ400" t="str">
            <v xml:space="preserve">04 67 62 33 72 </v>
          </cell>
          <cell r="BA400" t="str">
            <v>maxauto.villeneuvelesbeziers@orange.fr</v>
          </cell>
          <cell r="BB400">
            <v>0</v>
          </cell>
          <cell r="BC400">
            <v>0</v>
          </cell>
          <cell r="BD400">
            <v>0</v>
          </cell>
          <cell r="BE400">
            <v>0</v>
          </cell>
          <cell r="BF400">
            <v>0</v>
          </cell>
          <cell r="BG400">
            <v>1</v>
          </cell>
          <cell r="BH400">
            <v>0</v>
          </cell>
          <cell r="BI400">
            <v>0</v>
          </cell>
          <cell r="BJ400">
            <v>0</v>
          </cell>
          <cell r="BK400">
            <v>0</v>
          </cell>
          <cell r="BL400">
            <v>0</v>
          </cell>
          <cell r="BM400">
            <v>0</v>
          </cell>
          <cell r="BN400">
            <v>1</v>
          </cell>
          <cell r="BO400">
            <v>0</v>
          </cell>
          <cell r="BP400">
            <v>0</v>
          </cell>
          <cell r="BQ400">
            <v>0</v>
          </cell>
          <cell r="BR400">
            <v>0</v>
          </cell>
          <cell r="BS400">
            <v>1</v>
          </cell>
          <cell r="BT400">
            <v>0</v>
          </cell>
        </row>
        <row r="401">
          <cell r="A401" t="str">
            <v>S 274</v>
          </cell>
          <cell r="B401" t="str">
            <v>Créa Fleur</v>
          </cell>
          <cell r="C401">
            <v>0</v>
          </cell>
          <cell r="D401" t="str">
            <v>Avenue</v>
          </cell>
          <cell r="E401" t="str">
            <v>des Platanes</v>
          </cell>
          <cell r="F401" t="str">
            <v>34310</v>
          </cell>
          <cell r="G401" t="str">
            <v>Montady</v>
          </cell>
          <cell r="H401">
            <v>0</v>
          </cell>
          <cell r="I401">
            <v>1</v>
          </cell>
          <cell r="J401">
            <v>0</v>
          </cell>
          <cell r="K401">
            <v>0</v>
          </cell>
          <cell r="L401">
            <v>1</v>
          </cell>
          <cell r="M401">
            <v>0</v>
          </cell>
          <cell r="N401">
            <v>0</v>
          </cell>
          <cell r="O401">
            <v>1</v>
          </cell>
          <cell r="P401">
            <v>0</v>
          </cell>
          <cell r="Q401">
            <v>0</v>
          </cell>
          <cell r="R401">
            <v>120</v>
          </cell>
          <cell r="S401">
            <v>2</v>
          </cell>
          <cell r="T401">
            <v>240</v>
          </cell>
          <cell r="U401">
            <v>52</v>
          </cell>
          <cell r="V401">
            <v>12480</v>
          </cell>
          <cell r="W401">
            <v>134.78400000000002</v>
          </cell>
          <cell r="X401">
            <v>81.11999999999999</v>
          </cell>
          <cell r="Y401">
            <v>215.904</v>
          </cell>
          <cell r="Z401">
            <v>6</v>
          </cell>
          <cell r="AA401">
            <v>17.272320000000001</v>
          </cell>
          <cell r="AB401">
            <v>239.17632</v>
          </cell>
          <cell r="AC401" t="str">
            <v>Créa Fleur</v>
          </cell>
          <cell r="AD401">
            <v>0</v>
          </cell>
          <cell r="AE401" t="str">
            <v>Avenue</v>
          </cell>
          <cell r="AF401" t="str">
            <v>des Platanes</v>
          </cell>
          <cell r="AG401" t="str">
            <v>34310</v>
          </cell>
          <cell r="AH401" t="str">
            <v>Montady</v>
          </cell>
          <cell r="AI401">
            <v>239.17632</v>
          </cell>
          <cell r="AJ401">
            <v>0</v>
          </cell>
          <cell r="AK401">
            <v>0</v>
          </cell>
          <cell r="AL401">
            <v>0</v>
          </cell>
          <cell r="AM401" t="str">
            <v>non</v>
          </cell>
          <cell r="AN401">
            <v>0</v>
          </cell>
          <cell r="AO401">
            <v>0</v>
          </cell>
          <cell r="AP401">
            <v>0</v>
          </cell>
          <cell r="AQ401">
            <v>0</v>
          </cell>
          <cell r="AR401">
            <v>0</v>
          </cell>
          <cell r="AS401">
            <v>0</v>
          </cell>
          <cell r="AT401">
            <v>0</v>
          </cell>
          <cell r="AU401">
            <v>0</v>
          </cell>
          <cell r="AV401" t="str">
            <v>Vente de fleurs</v>
          </cell>
          <cell r="AW401" t="str">
            <v>Madame ESCRIVA</v>
          </cell>
          <cell r="AX401" t="str">
            <v>Gérante</v>
          </cell>
          <cell r="AY401" t="str">
            <v>04 67 09 39 22</v>
          </cell>
          <cell r="AZ401">
            <v>0</v>
          </cell>
          <cell r="BA401">
            <v>0</v>
          </cell>
          <cell r="BB401">
            <v>0</v>
          </cell>
          <cell r="BC401">
            <v>0</v>
          </cell>
          <cell r="BD401">
            <v>0</v>
          </cell>
          <cell r="BE401">
            <v>0</v>
          </cell>
          <cell r="BF401">
            <v>0</v>
          </cell>
          <cell r="BG401">
            <v>0</v>
          </cell>
          <cell r="BH401">
            <v>0</v>
          </cell>
          <cell r="BI401">
            <v>0</v>
          </cell>
          <cell r="BJ401">
            <v>0</v>
          </cell>
          <cell r="BK401">
            <v>0</v>
          </cell>
          <cell r="BL401">
            <v>1</v>
          </cell>
          <cell r="BM401">
            <v>0</v>
          </cell>
          <cell r="BN401">
            <v>0</v>
          </cell>
          <cell r="BO401">
            <v>0</v>
          </cell>
          <cell r="BP401">
            <v>0</v>
          </cell>
          <cell r="BQ401">
            <v>0</v>
          </cell>
          <cell r="BR401">
            <v>0</v>
          </cell>
          <cell r="BS401">
            <v>0</v>
          </cell>
          <cell r="BT401">
            <v>0</v>
          </cell>
        </row>
        <row r="402">
          <cell r="A402" t="str">
            <v>S 275</v>
          </cell>
          <cell r="B402" t="str">
            <v>Au Bonheur des Dames</v>
          </cell>
          <cell r="C402">
            <v>0</v>
          </cell>
          <cell r="D402" t="str">
            <v>Avenue</v>
          </cell>
          <cell r="E402" t="str">
            <v>des Platanes</v>
          </cell>
          <cell r="F402" t="str">
            <v>34310</v>
          </cell>
          <cell r="G402" t="str">
            <v>Montady</v>
          </cell>
          <cell r="H402">
            <v>0</v>
          </cell>
          <cell r="I402">
            <v>1</v>
          </cell>
          <cell r="J402">
            <v>0</v>
          </cell>
          <cell r="K402">
            <v>0</v>
          </cell>
          <cell r="L402">
            <v>1</v>
          </cell>
          <cell r="M402">
            <v>0</v>
          </cell>
          <cell r="N402">
            <v>0</v>
          </cell>
          <cell r="O402">
            <v>0</v>
          </cell>
          <cell r="P402">
            <v>0</v>
          </cell>
          <cell r="Q402">
            <v>0</v>
          </cell>
          <cell r="R402">
            <v>0</v>
          </cell>
          <cell r="S402">
            <v>2</v>
          </cell>
          <cell r="T402">
            <v>0</v>
          </cell>
          <cell r="U402">
            <v>52</v>
          </cell>
          <cell r="V402">
            <v>0</v>
          </cell>
          <cell r="W402">
            <v>0</v>
          </cell>
          <cell r="X402">
            <v>0</v>
          </cell>
          <cell r="Y402">
            <v>0</v>
          </cell>
          <cell r="Z402">
            <v>0</v>
          </cell>
          <cell r="AA402">
            <v>0</v>
          </cell>
          <cell r="AB402">
            <v>0</v>
          </cell>
          <cell r="AC402" t="str">
            <v>Au Bonheur des Dames</v>
          </cell>
          <cell r="AD402">
            <v>0</v>
          </cell>
          <cell r="AE402" t="str">
            <v>Avenue</v>
          </cell>
          <cell r="AF402" t="str">
            <v>des Platanes</v>
          </cell>
          <cell r="AG402" t="str">
            <v>34310</v>
          </cell>
          <cell r="AH402" t="str">
            <v>Montady</v>
          </cell>
          <cell r="AI402">
            <v>0</v>
          </cell>
          <cell r="AJ402">
            <v>0</v>
          </cell>
          <cell r="AK402">
            <v>0</v>
          </cell>
          <cell r="AL402">
            <v>0</v>
          </cell>
          <cell r="AM402" t="str">
            <v>non</v>
          </cell>
          <cell r="AN402">
            <v>0</v>
          </cell>
          <cell r="AO402">
            <v>0</v>
          </cell>
          <cell r="AP402">
            <v>0</v>
          </cell>
          <cell r="AQ402">
            <v>0</v>
          </cell>
          <cell r="AR402">
            <v>0</v>
          </cell>
          <cell r="AS402">
            <v>0</v>
          </cell>
          <cell r="AT402">
            <v>0</v>
          </cell>
          <cell r="AU402">
            <v>0</v>
          </cell>
          <cell r="AV402" t="str">
            <v>Vêtements, Mercerie, Bonneterie</v>
          </cell>
          <cell r="AW402" t="str">
            <v>Madame SALOM Patricia</v>
          </cell>
          <cell r="AX402" t="str">
            <v>Gérante</v>
          </cell>
          <cell r="AY402" t="str">
            <v>04 67 90 61 44</v>
          </cell>
          <cell r="AZ402">
            <v>0</v>
          </cell>
          <cell r="BA402">
            <v>0</v>
          </cell>
          <cell r="BB402">
            <v>0</v>
          </cell>
          <cell r="BC402">
            <v>0</v>
          </cell>
          <cell r="BD402">
            <v>0</v>
          </cell>
          <cell r="BE402">
            <v>0</v>
          </cell>
          <cell r="BF402">
            <v>0</v>
          </cell>
          <cell r="BG402">
            <v>0</v>
          </cell>
          <cell r="BH402">
            <v>0</v>
          </cell>
          <cell r="BI402">
            <v>0</v>
          </cell>
          <cell r="BJ402">
            <v>0</v>
          </cell>
          <cell r="BK402">
            <v>0</v>
          </cell>
          <cell r="BL402">
            <v>0</v>
          </cell>
          <cell r="BM402">
            <v>0</v>
          </cell>
          <cell r="BN402">
            <v>0</v>
          </cell>
          <cell r="BO402">
            <v>0</v>
          </cell>
          <cell r="BP402">
            <v>0</v>
          </cell>
          <cell r="BQ402">
            <v>0</v>
          </cell>
          <cell r="BR402">
            <v>0</v>
          </cell>
          <cell r="BS402">
            <v>0</v>
          </cell>
          <cell r="BT402">
            <v>0</v>
          </cell>
        </row>
        <row r="403">
          <cell r="A403" t="str">
            <v>S 276</v>
          </cell>
          <cell r="B403" t="str">
            <v xml:space="preserve">Ligne &amp; nuance </v>
          </cell>
          <cell r="C403">
            <v>0</v>
          </cell>
          <cell r="D403" t="str">
            <v>Avenue</v>
          </cell>
          <cell r="E403" t="str">
            <v>des Platanes</v>
          </cell>
          <cell r="F403" t="str">
            <v>34310</v>
          </cell>
          <cell r="G403" t="str">
            <v>Montady</v>
          </cell>
          <cell r="H403">
            <v>0</v>
          </cell>
          <cell r="I403">
            <v>1</v>
          </cell>
          <cell r="J403">
            <v>0</v>
          </cell>
          <cell r="K403">
            <v>0</v>
          </cell>
          <cell r="L403">
            <v>1</v>
          </cell>
          <cell r="M403">
            <v>0</v>
          </cell>
          <cell r="N403">
            <v>0</v>
          </cell>
          <cell r="O403">
            <v>1</v>
          </cell>
          <cell r="P403">
            <v>0</v>
          </cell>
          <cell r="Q403">
            <v>0</v>
          </cell>
          <cell r="R403">
            <v>120</v>
          </cell>
          <cell r="S403">
            <v>2</v>
          </cell>
          <cell r="T403">
            <v>240</v>
          </cell>
          <cell r="U403">
            <v>52</v>
          </cell>
          <cell r="V403">
            <v>12480</v>
          </cell>
          <cell r="W403">
            <v>134.78400000000002</v>
          </cell>
          <cell r="X403">
            <v>81.11999999999999</v>
          </cell>
          <cell r="Y403">
            <v>215.904</v>
          </cell>
          <cell r="Z403">
            <v>6</v>
          </cell>
          <cell r="AA403">
            <v>17.272320000000001</v>
          </cell>
          <cell r="AB403">
            <v>239.17632</v>
          </cell>
          <cell r="AC403" t="str">
            <v xml:space="preserve">Ligne &amp; nuance </v>
          </cell>
          <cell r="AD403">
            <v>0</v>
          </cell>
          <cell r="AE403" t="str">
            <v>Avenue</v>
          </cell>
          <cell r="AF403" t="str">
            <v>des Platanes</v>
          </cell>
          <cell r="AG403" t="str">
            <v>34310</v>
          </cell>
          <cell r="AH403" t="str">
            <v>Montady</v>
          </cell>
          <cell r="AI403">
            <v>239.17632</v>
          </cell>
          <cell r="AJ403">
            <v>0</v>
          </cell>
          <cell r="AK403">
            <v>0</v>
          </cell>
          <cell r="AL403">
            <v>0</v>
          </cell>
          <cell r="AM403" t="str">
            <v>non</v>
          </cell>
          <cell r="AN403">
            <v>0</v>
          </cell>
          <cell r="AO403">
            <v>0</v>
          </cell>
          <cell r="AP403">
            <v>0</v>
          </cell>
          <cell r="AQ403">
            <v>0</v>
          </cell>
          <cell r="AR403">
            <v>0</v>
          </cell>
          <cell r="AS403">
            <v>0</v>
          </cell>
          <cell r="AT403">
            <v>0</v>
          </cell>
          <cell r="AU403">
            <v>0</v>
          </cell>
          <cell r="AV403" t="str">
            <v>Coiffure</v>
          </cell>
          <cell r="AW403" t="str">
            <v>Madame NAVARRO Cathy</v>
          </cell>
          <cell r="AX403" t="str">
            <v>Gérante</v>
          </cell>
          <cell r="AY403" t="str">
            <v>04 67 90 53 06</v>
          </cell>
          <cell r="AZ403">
            <v>0</v>
          </cell>
          <cell r="BA403">
            <v>0</v>
          </cell>
          <cell r="BB403">
            <v>0</v>
          </cell>
          <cell r="BC403">
            <v>0</v>
          </cell>
          <cell r="BD403">
            <v>0</v>
          </cell>
          <cell r="BE403">
            <v>0</v>
          </cell>
          <cell r="BF403">
            <v>0</v>
          </cell>
          <cell r="BG403">
            <v>0</v>
          </cell>
          <cell r="BH403">
            <v>0</v>
          </cell>
          <cell r="BI403">
            <v>0</v>
          </cell>
          <cell r="BJ403">
            <v>0</v>
          </cell>
          <cell r="BK403">
            <v>0</v>
          </cell>
          <cell r="BL403">
            <v>1</v>
          </cell>
          <cell r="BM403">
            <v>0</v>
          </cell>
          <cell r="BN403">
            <v>0</v>
          </cell>
          <cell r="BO403">
            <v>0</v>
          </cell>
          <cell r="BP403">
            <v>0</v>
          </cell>
          <cell r="BQ403">
            <v>0</v>
          </cell>
          <cell r="BR403">
            <v>0</v>
          </cell>
          <cell r="BS403">
            <v>0</v>
          </cell>
          <cell r="BT403">
            <v>0</v>
          </cell>
        </row>
        <row r="404">
          <cell r="A404" t="str">
            <v>S 277.1</v>
          </cell>
          <cell r="B404" t="str">
            <v>MAN Camions et Bus</v>
          </cell>
          <cell r="C404">
            <v>3</v>
          </cell>
          <cell r="D404" t="str">
            <v>avenue</v>
          </cell>
          <cell r="E404" t="str">
            <v>d'Amsterdam</v>
          </cell>
          <cell r="F404" t="str">
            <v>34350</v>
          </cell>
          <cell r="G404" t="str">
            <v>Vendres</v>
          </cell>
          <cell r="H404">
            <v>1</v>
          </cell>
          <cell r="I404">
            <v>0</v>
          </cell>
          <cell r="J404">
            <v>0</v>
          </cell>
          <cell r="K404">
            <v>1</v>
          </cell>
          <cell r="L404">
            <v>0</v>
          </cell>
          <cell r="M404">
            <v>0</v>
          </cell>
          <cell r="N404">
            <v>0</v>
          </cell>
          <cell r="O404">
            <v>0</v>
          </cell>
          <cell r="P404">
            <v>0</v>
          </cell>
          <cell r="Q404">
            <v>1</v>
          </cell>
          <cell r="R404">
            <v>770</v>
          </cell>
          <cell r="S404">
            <v>2</v>
          </cell>
          <cell r="T404">
            <v>1540</v>
          </cell>
          <cell r="U404">
            <v>52</v>
          </cell>
          <cell r="V404">
            <v>80080</v>
          </cell>
          <cell r="W404">
            <v>864.86400000000003</v>
          </cell>
          <cell r="X404">
            <v>520.52</v>
          </cell>
          <cell r="Y404">
            <v>1385.384</v>
          </cell>
          <cell r="Z404">
            <v>30</v>
          </cell>
          <cell r="AA404">
            <v>110.83072</v>
          </cell>
          <cell r="AB404">
            <v>1526.2147199999999</v>
          </cell>
          <cell r="AC404" t="str">
            <v>SARL des Ets MAGARINOS</v>
          </cell>
          <cell r="AD404">
            <v>3</v>
          </cell>
          <cell r="AE404" t="str">
            <v>avenue</v>
          </cell>
          <cell r="AF404" t="str">
            <v>d'Amsterdam</v>
          </cell>
          <cell r="AG404" t="str">
            <v>34350</v>
          </cell>
          <cell r="AH404" t="str">
            <v>Vendres</v>
          </cell>
          <cell r="AI404">
            <v>1526.2147199999999</v>
          </cell>
          <cell r="AJ404">
            <v>0</v>
          </cell>
          <cell r="AK404">
            <v>1526.2147199999999</v>
          </cell>
          <cell r="AL404">
            <v>1526.2147199999999</v>
          </cell>
          <cell r="AM404" t="str">
            <v>oui</v>
          </cell>
          <cell r="AN404">
            <v>1526.2147199999999</v>
          </cell>
          <cell r="AO404">
            <v>0</v>
          </cell>
          <cell r="AP404">
            <v>0</v>
          </cell>
          <cell r="AQ404">
            <v>1526.2147199999999</v>
          </cell>
          <cell r="AR404">
            <v>0</v>
          </cell>
          <cell r="AS404" t="str">
            <v>501Z</v>
          </cell>
          <cell r="AT404">
            <v>49188324500012</v>
          </cell>
          <cell r="AU404">
            <v>0</v>
          </cell>
          <cell r="AV404" t="str">
            <v>Commerce et réparation camions et bus</v>
          </cell>
          <cell r="AW404" t="str">
            <v>Monsieur MAGARINOS David</v>
          </cell>
          <cell r="AX404" t="str">
            <v>Gérant</v>
          </cell>
          <cell r="AY404" t="str">
            <v xml:space="preserve">04 67 62 34 34 </v>
          </cell>
          <cell r="AZ404" t="str">
            <v>04 67 37 65 20</v>
          </cell>
          <cell r="BA404" t="str">
            <v>sav34@magarinos.fr</v>
          </cell>
          <cell r="BB404">
            <v>0</v>
          </cell>
          <cell r="BC404">
            <v>0</v>
          </cell>
          <cell r="BD404">
            <v>0</v>
          </cell>
          <cell r="BE404">
            <v>0</v>
          </cell>
          <cell r="BF404">
            <v>0</v>
          </cell>
          <cell r="BG404">
            <v>0</v>
          </cell>
          <cell r="BH404">
            <v>0</v>
          </cell>
          <cell r="BI404">
            <v>0</v>
          </cell>
          <cell r="BJ404">
            <v>0</v>
          </cell>
          <cell r="BK404">
            <v>0</v>
          </cell>
          <cell r="BL404">
            <v>0</v>
          </cell>
          <cell r="BM404">
            <v>0</v>
          </cell>
          <cell r="BN404">
            <v>1</v>
          </cell>
          <cell r="BO404">
            <v>0</v>
          </cell>
          <cell r="BP404">
            <v>0</v>
          </cell>
          <cell r="BQ404">
            <v>0</v>
          </cell>
          <cell r="BR404">
            <v>0</v>
          </cell>
          <cell r="BS404">
            <v>0</v>
          </cell>
          <cell r="BT404">
            <v>0</v>
          </cell>
        </row>
        <row r="405">
          <cell r="A405" t="str">
            <v>S 278</v>
          </cell>
          <cell r="B405" t="str">
            <v>Poseidon Accastillage</v>
          </cell>
          <cell r="C405">
            <v>0</v>
          </cell>
          <cell r="D405" t="str">
            <v xml:space="preserve">Pointe </v>
          </cell>
          <cell r="E405" t="str">
            <v>du Chichoulet</v>
          </cell>
          <cell r="F405" t="str">
            <v>34350</v>
          </cell>
          <cell r="G405" t="str">
            <v>Vendres</v>
          </cell>
          <cell r="H405">
            <v>1</v>
          </cell>
          <cell r="I405">
            <v>0</v>
          </cell>
          <cell r="J405">
            <v>0</v>
          </cell>
          <cell r="K405">
            <v>1</v>
          </cell>
          <cell r="L405">
            <v>0</v>
          </cell>
          <cell r="M405">
            <v>0</v>
          </cell>
          <cell r="N405">
            <v>0</v>
          </cell>
          <cell r="O405">
            <v>1</v>
          </cell>
          <cell r="P405">
            <v>0</v>
          </cell>
          <cell r="Q405">
            <v>0</v>
          </cell>
          <cell r="R405">
            <v>120</v>
          </cell>
          <cell r="S405">
            <v>2</v>
          </cell>
          <cell r="T405">
            <v>240</v>
          </cell>
          <cell r="U405">
            <v>52</v>
          </cell>
          <cell r="V405">
            <v>12480</v>
          </cell>
          <cell r="W405">
            <v>134.78400000000002</v>
          </cell>
          <cell r="X405">
            <v>81.11999999999999</v>
          </cell>
          <cell r="Y405">
            <v>215.904</v>
          </cell>
          <cell r="Z405">
            <v>6</v>
          </cell>
          <cell r="AA405">
            <v>17.272320000000001</v>
          </cell>
          <cell r="AB405">
            <v>239.17632</v>
          </cell>
          <cell r="AC405" t="str">
            <v>Poseidon Accastillage</v>
          </cell>
          <cell r="AD405">
            <v>0</v>
          </cell>
          <cell r="AE405" t="str">
            <v xml:space="preserve">Pointe </v>
          </cell>
          <cell r="AF405" t="str">
            <v>du Chichoulet</v>
          </cell>
          <cell r="AG405" t="str">
            <v>34350</v>
          </cell>
          <cell r="AH405" t="str">
            <v>Vendres</v>
          </cell>
          <cell r="AI405">
            <v>239.17632</v>
          </cell>
          <cell r="AJ405">
            <v>0</v>
          </cell>
          <cell r="AK405">
            <v>0</v>
          </cell>
          <cell r="AL405">
            <v>0</v>
          </cell>
          <cell r="AM405" t="str">
            <v>non</v>
          </cell>
          <cell r="AN405">
            <v>0</v>
          </cell>
          <cell r="AO405">
            <v>0</v>
          </cell>
          <cell r="AP405">
            <v>0</v>
          </cell>
          <cell r="AQ405">
            <v>0</v>
          </cell>
          <cell r="AR405">
            <v>0</v>
          </cell>
          <cell r="AS405">
            <v>0</v>
          </cell>
          <cell r="AT405">
            <v>0</v>
          </cell>
          <cell r="AU405">
            <v>0</v>
          </cell>
          <cell r="AV405" t="str">
            <v>Vente accessoires bateau pêche</v>
          </cell>
          <cell r="AW405">
            <v>0</v>
          </cell>
          <cell r="AX405" t="str">
            <v>Monsieur DELUCAS Frédéric</v>
          </cell>
          <cell r="AY405" t="str">
            <v xml:space="preserve">04 67 76 03 95 </v>
          </cell>
          <cell r="AZ405">
            <v>0</v>
          </cell>
          <cell r="BA405">
            <v>0</v>
          </cell>
          <cell r="BB405">
            <v>0</v>
          </cell>
          <cell r="BC405">
            <v>0</v>
          </cell>
          <cell r="BD405">
            <v>0</v>
          </cell>
          <cell r="BE405">
            <v>0</v>
          </cell>
          <cell r="BF405">
            <v>0</v>
          </cell>
          <cell r="BG405">
            <v>0</v>
          </cell>
          <cell r="BH405">
            <v>0</v>
          </cell>
          <cell r="BI405">
            <v>0</v>
          </cell>
          <cell r="BJ405">
            <v>0</v>
          </cell>
          <cell r="BK405">
            <v>0</v>
          </cell>
          <cell r="BL405">
            <v>1</v>
          </cell>
          <cell r="BM405">
            <v>0</v>
          </cell>
          <cell r="BN405">
            <v>0</v>
          </cell>
          <cell r="BO405">
            <v>0</v>
          </cell>
          <cell r="BP405">
            <v>0</v>
          </cell>
          <cell r="BQ405">
            <v>0</v>
          </cell>
          <cell r="BR405">
            <v>0</v>
          </cell>
          <cell r="BS405">
            <v>0</v>
          </cell>
          <cell r="BT405">
            <v>0</v>
          </cell>
        </row>
        <row r="406">
          <cell r="A406" t="str">
            <v>S 279</v>
          </cell>
          <cell r="B406" t="str">
            <v>Port à sec</v>
          </cell>
          <cell r="C406">
            <v>0</v>
          </cell>
          <cell r="D406" t="str">
            <v xml:space="preserve">Pointe </v>
          </cell>
          <cell r="E406" t="str">
            <v>du Chichoulet</v>
          </cell>
          <cell r="F406" t="str">
            <v>34350</v>
          </cell>
          <cell r="G406" t="str">
            <v>Vendres</v>
          </cell>
          <cell r="H406">
            <v>0</v>
          </cell>
          <cell r="I406">
            <v>0</v>
          </cell>
          <cell r="J406">
            <v>0</v>
          </cell>
          <cell r="K406">
            <v>0</v>
          </cell>
          <cell r="L406">
            <v>0</v>
          </cell>
          <cell r="M406">
            <v>0</v>
          </cell>
          <cell r="N406">
            <v>0</v>
          </cell>
          <cell r="O406">
            <v>0</v>
          </cell>
          <cell r="P406">
            <v>0</v>
          </cell>
          <cell r="Q406">
            <v>0</v>
          </cell>
          <cell r="R406">
            <v>0</v>
          </cell>
          <cell r="S406">
            <v>0</v>
          </cell>
          <cell r="T406">
            <v>0</v>
          </cell>
          <cell r="U406">
            <v>52</v>
          </cell>
          <cell r="V406">
            <v>0</v>
          </cell>
          <cell r="W406">
            <v>0</v>
          </cell>
          <cell r="X406">
            <v>0</v>
          </cell>
          <cell r="Y406">
            <v>0</v>
          </cell>
          <cell r="Z406">
            <v>0</v>
          </cell>
          <cell r="AA406">
            <v>0</v>
          </cell>
          <cell r="AB406">
            <v>0</v>
          </cell>
          <cell r="AC406" t="str">
            <v>Port à sec</v>
          </cell>
          <cell r="AD406">
            <v>0</v>
          </cell>
          <cell r="AE406" t="str">
            <v xml:space="preserve">Pointe </v>
          </cell>
          <cell r="AF406" t="str">
            <v>du Chichoulet</v>
          </cell>
          <cell r="AG406" t="str">
            <v>34350</v>
          </cell>
          <cell r="AH406" t="str">
            <v>Vendres</v>
          </cell>
          <cell r="AI406">
            <v>0</v>
          </cell>
          <cell r="AJ406">
            <v>0</v>
          </cell>
          <cell r="AK406">
            <v>0</v>
          </cell>
          <cell r="AL406">
            <v>0</v>
          </cell>
          <cell r="AM406" t="str">
            <v>non</v>
          </cell>
          <cell r="AN406">
            <v>0</v>
          </cell>
          <cell r="AO406">
            <v>0</v>
          </cell>
          <cell r="AP406">
            <v>0</v>
          </cell>
          <cell r="AQ406">
            <v>0</v>
          </cell>
          <cell r="AR406">
            <v>0</v>
          </cell>
          <cell r="AS406">
            <v>0</v>
          </cell>
          <cell r="AT406">
            <v>0</v>
          </cell>
          <cell r="AU406">
            <v>0</v>
          </cell>
          <cell r="AV406">
            <v>0</v>
          </cell>
          <cell r="AW406" t="str">
            <v>Monsieur MILOT Christian</v>
          </cell>
          <cell r="AX406">
            <v>0</v>
          </cell>
          <cell r="AY406" t="str">
            <v>04 67 37 18 33</v>
          </cell>
          <cell r="AZ406">
            <v>0</v>
          </cell>
          <cell r="BA406" t="str">
            <v>gwendal34@yahoo.fr</v>
          </cell>
          <cell r="BB406">
            <v>0</v>
          </cell>
          <cell r="BC406">
            <v>0</v>
          </cell>
          <cell r="BD406">
            <v>0</v>
          </cell>
          <cell r="BE406">
            <v>0</v>
          </cell>
          <cell r="BF406">
            <v>0</v>
          </cell>
          <cell r="BG406">
            <v>0</v>
          </cell>
          <cell r="BH406">
            <v>0</v>
          </cell>
          <cell r="BI406">
            <v>0</v>
          </cell>
          <cell r="BJ406">
            <v>0</v>
          </cell>
          <cell r="BK406">
            <v>0</v>
          </cell>
          <cell r="BL406">
            <v>0</v>
          </cell>
          <cell r="BM406">
            <v>0</v>
          </cell>
          <cell r="BN406">
            <v>0</v>
          </cell>
          <cell r="BO406">
            <v>0</v>
          </cell>
          <cell r="BP406">
            <v>0</v>
          </cell>
          <cell r="BQ406">
            <v>0</v>
          </cell>
          <cell r="BR406">
            <v>0</v>
          </cell>
          <cell r="BS406">
            <v>0</v>
          </cell>
          <cell r="BT406">
            <v>0</v>
          </cell>
        </row>
        <row r="407">
          <cell r="A407" t="str">
            <v>S 280</v>
          </cell>
          <cell r="B407" t="str">
            <v>Espace location 34</v>
          </cell>
          <cell r="C407">
            <v>0</v>
          </cell>
          <cell r="D407" t="str">
            <v xml:space="preserve">Pointe </v>
          </cell>
          <cell r="E407" t="str">
            <v>du Chichoulet</v>
          </cell>
          <cell r="F407" t="str">
            <v>34350</v>
          </cell>
          <cell r="G407" t="str">
            <v>Vendres</v>
          </cell>
          <cell r="H407">
            <v>0</v>
          </cell>
          <cell r="I407">
            <v>0</v>
          </cell>
          <cell r="J407">
            <v>0</v>
          </cell>
          <cell r="K407">
            <v>0</v>
          </cell>
          <cell r="L407">
            <v>0</v>
          </cell>
          <cell r="M407">
            <v>0</v>
          </cell>
          <cell r="N407">
            <v>0</v>
          </cell>
          <cell r="O407">
            <v>0</v>
          </cell>
          <cell r="P407">
            <v>0</v>
          </cell>
          <cell r="Q407">
            <v>0</v>
          </cell>
          <cell r="R407">
            <v>0</v>
          </cell>
          <cell r="S407">
            <v>0</v>
          </cell>
          <cell r="T407">
            <v>0</v>
          </cell>
          <cell r="U407">
            <v>52</v>
          </cell>
          <cell r="V407">
            <v>0</v>
          </cell>
          <cell r="W407">
            <v>0</v>
          </cell>
          <cell r="X407">
            <v>0</v>
          </cell>
          <cell r="Y407">
            <v>0</v>
          </cell>
          <cell r="Z407">
            <v>0</v>
          </cell>
          <cell r="AA407">
            <v>0</v>
          </cell>
          <cell r="AB407">
            <v>0</v>
          </cell>
          <cell r="AC407" t="str">
            <v>Espace location 34</v>
          </cell>
          <cell r="AD407">
            <v>0</v>
          </cell>
          <cell r="AE407" t="str">
            <v xml:space="preserve">Pointe </v>
          </cell>
          <cell r="AF407" t="str">
            <v>du Chichoulet</v>
          </cell>
          <cell r="AG407" t="str">
            <v>34350</v>
          </cell>
          <cell r="AH407" t="str">
            <v>Vendres</v>
          </cell>
          <cell r="AI407">
            <v>0</v>
          </cell>
          <cell r="AJ407">
            <v>0</v>
          </cell>
          <cell r="AK407">
            <v>0</v>
          </cell>
          <cell r="AL407">
            <v>0</v>
          </cell>
          <cell r="AM407" t="str">
            <v>non</v>
          </cell>
          <cell r="AN407">
            <v>0</v>
          </cell>
          <cell r="AO407">
            <v>0</v>
          </cell>
          <cell r="AP407">
            <v>0</v>
          </cell>
          <cell r="AQ407">
            <v>0</v>
          </cell>
          <cell r="AR407">
            <v>0</v>
          </cell>
          <cell r="AS407">
            <v>0</v>
          </cell>
          <cell r="AT407">
            <v>0</v>
          </cell>
          <cell r="AU407">
            <v>0</v>
          </cell>
          <cell r="AV407" t="str">
            <v>Base nautique</v>
          </cell>
          <cell r="AW407" t="str">
            <v>Monsieur DANIEL Jean-Luc</v>
          </cell>
          <cell r="AX407">
            <v>0</v>
          </cell>
          <cell r="AY407" t="str">
            <v>06 81 55 01 48</v>
          </cell>
          <cell r="AZ407">
            <v>0</v>
          </cell>
          <cell r="BA407">
            <v>0</v>
          </cell>
          <cell r="BB407">
            <v>0</v>
          </cell>
          <cell r="BC407">
            <v>0</v>
          </cell>
          <cell r="BD407">
            <v>0</v>
          </cell>
          <cell r="BE407">
            <v>0</v>
          </cell>
          <cell r="BF407">
            <v>0</v>
          </cell>
          <cell r="BG407">
            <v>0</v>
          </cell>
          <cell r="BH407">
            <v>0</v>
          </cell>
          <cell r="BI407">
            <v>0</v>
          </cell>
          <cell r="BJ407">
            <v>0</v>
          </cell>
          <cell r="BK407">
            <v>0</v>
          </cell>
          <cell r="BL407">
            <v>0</v>
          </cell>
          <cell r="BM407">
            <v>0</v>
          </cell>
          <cell r="BN407">
            <v>0</v>
          </cell>
          <cell r="BO407">
            <v>0</v>
          </cell>
          <cell r="BP407">
            <v>0</v>
          </cell>
          <cell r="BQ407">
            <v>0</v>
          </cell>
          <cell r="BR407">
            <v>0</v>
          </cell>
          <cell r="BS407">
            <v>0</v>
          </cell>
          <cell r="BT407">
            <v>0</v>
          </cell>
        </row>
        <row r="408">
          <cell r="A408" t="str">
            <v>S 281</v>
          </cell>
          <cell r="B408" t="str">
            <v>HérAude</v>
          </cell>
          <cell r="C408">
            <v>0</v>
          </cell>
          <cell r="D408" t="str">
            <v xml:space="preserve">Pointe </v>
          </cell>
          <cell r="E408" t="str">
            <v>du Chichoulet</v>
          </cell>
          <cell r="F408" t="str">
            <v>34350</v>
          </cell>
          <cell r="G408" t="str">
            <v>Vendres</v>
          </cell>
          <cell r="H408">
            <v>0</v>
          </cell>
          <cell r="I408">
            <v>0</v>
          </cell>
          <cell r="J408">
            <v>0</v>
          </cell>
          <cell r="K408">
            <v>0</v>
          </cell>
          <cell r="L408">
            <v>0</v>
          </cell>
          <cell r="M408">
            <v>0</v>
          </cell>
          <cell r="N408">
            <v>0</v>
          </cell>
          <cell r="O408">
            <v>0</v>
          </cell>
          <cell r="P408">
            <v>0</v>
          </cell>
          <cell r="Q408">
            <v>0</v>
          </cell>
          <cell r="R408">
            <v>0</v>
          </cell>
          <cell r="S408">
            <v>0</v>
          </cell>
          <cell r="T408">
            <v>0</v>
          </cell>
          <cell r="U408">
            <v>52</v>
          </cell>
          <cell r="V408">
            <v>0</v>
          </cell>
          <cell r="W408">
            <v>0</v>
          </cell>
          <cell r="X408">
            <v>0</v>
          </cell>
          <cell r="Y408">
            <v>0</v>
          </cell>
          <cell r="Z408">
            <v>0</v>
          </cell>
          <cell r="AA408">
            <v>0</v>
          </cell>
          <cell r="AB408">
            <v>0</v>
          </cell>
          <cell r="AC408" t="str">
            <v>HérAude</v>
          </cell>
          <cell r="AD408">
            <v>0</v>
          </cell>
          <cell r="AE408" t="str">
            <v xml:space="preserve">Pointe </v>
          </cell>
          <cell r="AF408" t="str">
            <v>du Chichoulet</v>
          </cell>
          <cell r="AG408" t="str">
            <v>34350</v>
          </cell>
          <cell r="AH408" t="str">
            <v>Vendres</v>
          </cell>
          <cell r="AI408">
            <v>0</v>
          </cell>
          <cell r="AJ408">
            <v>0</v>
          </cell>
          <cell r="AK408">
            <v>0</v>
          </cell>
          <cell r="AL408">
            <v>0</v>
          </cell>
          <cell r="AM408" t="str">
            <v>non</v>
          </cell>
          <cell r="AN408">
            <v>0</v>
          </cell>
          <cell r="AO408">
            <v>0</v>
          </cell>
          <cell r="AP408">
            <v>0</v>
          </cell>
          <cell r="AQ408">
            <v>0</v>
          </cell>
          <cell r="AR408">
            <v>0</v>
          </cell>
          <cell r="AS408">
            <v>0</v>
          </cell>
          <cell r="AT408">
            <v>0</v>
          </cell>
          <cell r="AU408">
            <v>0</v>
          </cell>
          <cell r="AV408" t="str">
            <v>association des usagers du port</v>
          </cell>
          <cell r="AW408">
            <v>0</v>
          </cell>
          <cell r="AX408">
            <v>0</v>
          </cell>
          <cell r="AY408" t="str">
            <v>06 59 12 93 24</v>
          </cell>
          <cell r="AZ408">
            <v>0</v>
          </cell>
          <cell r="BA408">
            <v>0</v>
          </cell>
          <cell r="BB408">
            <v>0</v>
          </cell>
          <cell r="BC408">
            <v>0</v>
          </cell>
          <cell r="BD408">
            <v>0</v>
          </cell>
          <cell r="BE408">
            <v>0</v>
          </cell>
          <cell r="BF408">
            <v>0</v>
          </cell>
          <cell r="BG408">
            <v>0</v>
          </cell>
          <cell r="BH408">
            <v>0</v>
          </cell>
          <cell r="BI408">
            <v>0</v>
          </cell>
          <cell r="BJ408">
            <v>0</v>
          </cell>
          <cell r="BK408">
            <v>0</v>
          </cell>
          <cell r="BL408">
            <v>0</v>
          </cell>
          <cell r="BM408">
            <v>0</v>
          </cell>
          <cell r="BN408">
            <v>0</v>
          </cell>
          <cell r="BO408">
            <v>0</v>
          </cell>
          <cell r="BP408">
            <v>0</v>
          </cell>
          <cell r="BQ408">
            <v>0</v>
          </cell>
          <cell r="BR408">
            <v>0</v>
          </cell>
          <cell r="BS408">
            <v>0</v>
          </cell>
          <cell r="BT408">
            <v>0</v>
          </cell>
        </row>
        <row r="409">
          <cell r="A409" t="str">
            <v>S 282</v>
          </cell>
          <cell r="B409" t="str">
            <v>Planeto</v>
          </cell>
          <cell r="C409">
            <v>605</v>
          </cell>
          <cell r="D409" t="str">
            <v>Avenue</v>
          </cell>
          <cell r="E409" t="str">
            <v>de l'Europe</v>
          </cell>
          <cell r="F409" t="str">
            <v>34370</v>
          </cell>
          <cell r="G409" t="str">
            <v>Maureilhan</v>
          </cell>
          <cell r="H409">
            <v>0</v>
          </cell>
          <cell r="I409">
            <v>0</v>
          </cell>
          <cell r="J409">
            <v>0</v>
          </cell>
          <cell r="K409">
            <v>0</v>
          </cell>
          <cell r="L409">
            <v>0</v>
          </cell>
          <cell r="M409">
            <v>0</v>
          </cell>
          <cell r="N409">
            <v>0</v>
          </cell>
          <cell r="O409">
            <v>1</v>
          </cell>
          <cell r="P409">
            <v>0</v>
          </cell>
          <cell r="Q409">
            <v>0</v>
          </cell>
          <cell r="R409">
            <v>120</v>
          </cell>
          <cell r="S409">
            <v>0</v>
          </cell>
          <cell r="T409">
            <v>0</v>
          </cell>
          <cell r="U409">
            <v>52</v>
          </cell>
          <cell r="V409">
            <v>0</v>
          </cell>
          <cell r="W409">
            <v>0</v>
          </cell>
          <cell r="X409">
            <v>0</v>
          </cell>
          <cell r="Y409">
            <v>0</v>
          </cell>
          <cell r="Z409">
            <v>6</v>
          </cell>
          <cell r="AA409">
            <v>0</v>
          </cell>
          <cell r="AB409">
            <v>6</v>
          </cell>
          <cell r="AC409" t="str">
            <v>Planeto</v>
          </cell>
          <cell r="AD409">
            <v>605</v>
          </cell>
          <cell r="AE409" t="str">
            <v>Avenue</v>
          </cell>
          <cell r="AF409" t="str">
            <v>de l'Europe</v>
          </cell>
          <cell r="AG409" t="str">
            <v>34370</v>
          </cell>
          <cell r="AH409" t="str">
            <v>Maureilhan</v>
          </cell>
          <cell r="AI409">
            <v>6</v>
          </cell>
          <cell r="AJ409">
            <v>0</v>
          </cell>
          <cell r="AK409">
            <v>0</v>
          </cell>
          <cell r="AL409">
            <v>0</v>
          </cell>
          <cell r="AM409" t="str">
            <v>non</v>
          </cell>
          <cell r="AN409">
            <v>0</v>
          </cell>
          <cell r="AO409">
            <v>0</v>
          </cell>
          <cell r="AP409">
            <v>0</v>
          </cell>
          <cell r="AQ409">
            <v>0</v>
          </cell>
          <cell r="AR409">
            <v>0</v>
          </cell>
          <cell r="AS409">
            <v>0</v>
          </cell>
          <cell r="AT409">
            <v>0</v>
          </cell>
          <cell r="AU409">
            <v>0</v>
          </cell>
          <cell r="AV409">
            <v>0</v>
          </cell>
          <cell r="AW409">
            <v>0</v>
          </cell>
          <cell r="AX409">
            <v>0</v>
          </cell>
          <cell r="AY409">
            <v>0</v>
          </cell>
          <cell r="AZ409">
            <v>0</v>
          </cell>
          <cell r="BA409">
            <v>0</v>
          </cell>
          <cell r="BB409">
            <v>0</v>
          </cell>
          <cell r="BC409">
            <v>0</v>
          </cell>
          <cell r="BD409">
            <v>0</v>
          </cell>
          <cell r="BE409">
            <v>0</v>
          </cell>
          <cell r="BF409">
            <v>1</v>
          </cell>
          <cell r="BG409">
            <v>0</v>
          </cell>
          <cell r="BH409">
            <v>0</v>
          </cell>
          <cell r="BI409">
            <v>0</v>
          </cell>
          <cell r="BJ409">
            <v>0</v>
          </cell>
          <cell r="BK409">
            <v>0</v>
          </cell>
          <cell r="BL409">
            <v>1</v>
          </cell>
          <cell r="BM409">
            <v>0</v>
          </cell>
          <cell r="BN409">
            <v>0</v>
          </cell>
          <cell r="BO409">
            <v>0</v>
          </cell>
          <cell r="BP409">
            <v>0</v>
          </cell>
          <cell r="BQ409">
            <v>0</v>
          </cell>
          <cell r="BR409">
            <v>1</v>
          </cell>
          <cell r="BS409">
            <v>0</v>
          </cell>
          <cell r="BT409">
            <v>0</v>
          </cell>
        </row>
        <row r="410">
          <cell r="A410" t="str">
            <v>S 284</v>
          </cell>
          <cell r="B410" t="str">
            <v>ABEC</v>
          </cell>
          <cell r="C410">
            <v>5</v>
          </cell>
          <cell r="D410" t="str">
            <v>Rue</v>
          </cell>
          <cell r="E410" t="str">
            <v>d'Athènes</v>
          </cell>
          <cell r="F410" t="str">
            <v>34350</v>
          </cell>
          <cell r="G410" t="str">
            <v>Vendres</v>
          </cell>
          <cell r="H410">
            <v>0</v>
          </cell>
          <cell r="I410">
            <v>0</v>
          </cell>
          <cell r="J410">
            <v>0</v>
          </cell>
          <cell r="K410">
            <v>0</v>
          </cell>
          <cell r="L410">
            <v>0</v>
          </cell>
          <cell r="M410">
            <v>0</v>
          </cell>
          <cell r="N410">
            <v>0</v>
          </cell>
          <cell r="O410">
            <v>0</v>
          </cell>
          <cell r="P410">
            <v>0</v>
          </cell>
          <cell r="Q410">
            <v>0</v>
          </cell>
          <cell r="R410">
            <v>0</v>
          </cell>
          <cell r="S410">
            <v>0</v>
          </cell>
          <cell r="T410">
            <v>0</v>
          </cell>
          <cell r="U410">
            <v>52</v>
          </cell>
          <cell r="V410">
            <v>0</v>
          </cell>
          <cell r="W410">
            <v>0</v>
          </cell>
          <cell r="X410">
            <v>0</v>
          </cell>
          <cell r="Y410">
            <v>0</v>
          </cell>
          <cell r="Z410">
            <v>0</v>
          </cell>
          <cell r="AA410">
            <v>0</v>
          </cell>
          <cell r="AB410">
            <v>0</v>
          </cell>
          <cell r="AC410" t="str">
            <v>ABEC</v>
          </cell>
          <cell r="AD410">
            <v>5</v>
          </cell>
          <cell r="AE410" t="str">
            <v>Rue</v>
          </cell>
          <cell r="AF410" t="str">
            <v>d'Athènes</v>
          </cell>
          <cell r="AG410" t="str">
            <v>34350</v>
          </cell>
          <cell r="AH410" t="str">
            <v>Vendres</v>
          </cell>
          <cell r="AI410">
            <v>0</v>
          </cell>
          <cell r="AJ410">
            <v>0</v>
          </cell>
          <cell r="AK410">
            <v>0</v>
          </cell>
          <cell r="AL410">
            <v>0</v>
          </cell>
          <cell r="AM410" t="str">
            <v>non</v>
          </cell>
          <cell r="AN410">
            <v>0</v>
          </cell>
          <cell r="AO410">
            <v>0</v>
          </cell>
          <cell r="AP410">
            <v>0</v>
          </cell>
          <cell r="AQ410">
            <v>0</v>
          </cell>
          <cell r="AR410">
            <v>0</v>
          </cell>
          <cell r="AS410">
            <v>0</v>
          </cell>
          <cell r="AT410">
            <v>0</v>
          </cell>
          <cell r="AU410">
            <v>0</v>
          </cell>
          <cell r="AV410">
            <v>0</v>
          </cell>
          <cell r="AW410">
            <v>0</v>
          </cell>
          <cell r="AX410">
            <v>0</v>
          </cell>
          <cell r="AY410" t="str">
            <v>04 67 37 29 42</v>
          </cell>
          <cell r="AZ410">
            <v>0</v>
          </cell>
          <cell r="BA410">
            <v>0</v>
          </cell>
          <cell r="BB410">
            <v>0</v>
          </cell>
          <cell r="BC410">
            <v>0</v>
          </cell>
          <cell r="BD410">
            <v>0</v>
          </cell>
          <cell r="BE410">
            <v>0</v>
          </cell>
          <cell r="BF410">
            <v>0</v>
          </cell>
          <cell r="BG410">
            <v>0</v>
          </cell>
          <cell r="BH410">
            <v>0</v>
          </cell>
          <cell r="BI410">
            <v>0</v>
          </cell>
          <cell r="BJ410">
            <v>0</v>
          </cell>
          <cell r="BK410">
            <v>0</v>
          </cell>
          <cell r="BL410">
            <v>0</v>
          </cell>
          <cell r="BM410">
            <v>0</v>
          </cell>
          <cell r="BN410">
            <v>0</v>
          </cell>
          <cell r="BO410">
            <v>0</v>
          </cell>
          <cell r="BP410">
            <v>0</v>
          </cell>
          <cell r="BQ410">
            <v>0</v>
          </cell>
          <cell r="BR410">
            <v>0</v>
          </cell>
          <cell r="BS410">
            <v>0</v>
          </cell>
          <cell r="BT410">
            <v>0</v>
          </cell>
        </row>
        <row r="411">
          <cell r="A411" t="str">
            <v>S 285</v>
          </cell>
          <cell r="B411" t="str">
            <v>Barrio Latino</v>
          </cell>
          <cell r="C411" t="str">
            <v xml:space="preserve">Le </v>
          </cell>
          <cell r="D411" t="str">
            <v>Port</v>
          </cell>
          <cell r="E411" t="str">
            <v>de Plaisance</v>
          </cell>
          <cell r="F411" t="str">
            <v>34440</v>
          </cell>
          <cell r="G411" t="str">
            <v>Colombiers</v>
          </cell>
          <cell r="H411">
            <v>1</v>
          </cell>
          <cell r="I411">
            <v>1</v>
          </cell>
          <cell r="J411">
            <v>1</v>
          </cell>
          <cell r="K411">
            <v>0</v>
          </cell>
          <cell r="L411">
            <v>1</v>
          </cell>
          <cell r="M411">
            <v>1</v>
          </cell>
          <cell r="N411">
            <v>0</v>
          </cell>
          <cell r="O411">
            <v>1</v>
          </cell>
          <cell r="P411">
            <v>0</v>
          </cell>
          <cell r="Q411">
            <v>0</v>
          </cell>
          <cell r="R411">
            <v>120</v>
          </cell>
          <cell r="S411">
            <v>5</v>
          </cell>
          <cell r="T411">
            <v>600</v>
          </cell>
          <cell r="U411">
            <v>52</v>
          </cell>
          <cell r="V411">
            <v>31200</v>
          </cell>
          <cell r="W411">
            <v>336.96000000000004</v>
          </cell>
          <cell r="X411">
            <v>202.79999999999998</v>
          </cell>
          <cell r="Y411">
            <v>539.76</v>
          </cell>
          <cell r="Z411">
            <v>6</v>
          </cell>
          <cell r="AA411">
            <v>43.180799999999998</v>
          </cell>
          <cell r="AB411">
            <v>588.94079999999997</v>
          </cell>
          <cell r="AC411" t="str">
            <v>SAS VALERY</v>
          </cell>
          <cell r="AD411" t="str">
            <v xml:space="preserve">Le </v>
          </cell>
          <cell r="AE411" t="str">
            <v>Port</v>
          </cell>
          <cell r="AF411" t="str">
            <v>de Plaisance</v>
          </cell>
          <cell r="AG411" t="str">
            <v>34440</v>
          </cell>
          <cell r="AH411" t="str">
            <v>Colombiers</v>
          </cell>
          <cell r="AI411">
            <v>588.94079999999997</v>
          </cell>
          <cell r="AJ411">
            <v>0</v>
          </cell>
          <cell r="AK411">
            <v>0</v>
          </cell>
          <cell r="AL411">
            <v>0</v>
          </cell>
          <cell r="AM411" t="str">
            <v>non</v>
          </cell>
          <cell r="AN411">
            <v>0</v>
          </cell>
          <cell r="AO411">
            <v>0</v>
          </cell>
          <cell r="AP411">
            <v>0</v>
          </cell>
          <cell r="AQ411">
            <v>0</v>
          </cell>
          <cell r="AR411">
            <v>0</v>
          </cell>
          <cell r="AS411">
            <v>0</v>
          </cell>
          <cell r="AT411">
            <v>0</v>
          </cell>
          <cell r="AU411">
            <v>0</v>
          </cell>
          <cell r="AV411" t="str">
            <v>Bar</v>
          </cell>
          <cell r="AW411" t="str">
            <v>Madame MAURY</v>
          </cell>
          <cell r="AX411" t="str">
            <v>Gérante</v>
          </cell>
          <cell r="AY411" t="str">
            <v>04 67 76 14 69</v>
          </cell>
          <cell r="AZ411">
            <v>0</v>
          </cell>
          <cell r="BA411">
            <v>0</v>
          </cell>
          <cell r="BB411">
            <v>0</v>
          </cell>
          <cell r="BC411">
            <v>0</v>
          </cell>
          <cell r="BD411">
            <v>0</v>
          </cell>
          <cell r="BE411">
            <v>0</v>
          </cell>
          <cell r="BF411">
            <v>0</v>
          </cell>
          <cell r="BG411">
            <v>0</v>
          </cell>
          <cell r="BH411">
            <v>0</v>
          </cell>
          <cell r="BI411">
            <v>0</v>
          </cell>
          <cell r="BJ411">
            <v>0</v>
          </cell>
          <cell r="BK411">
            <v>0</v>
          </cell>
          <cell r="BL411">
            <v>1</v>
          </cell>
          <cell r="BM411">
            <v>0</v>
          </cell>
          <cell r="BN411">
            <v>0</v>
          </cell>
          <cell r="BO411">
            <v>0</v>
          </cell>
          <cell r="BP411">
            <v>0</v>
          </cell>
          <cell r="BQ411">
            <v>0</v>
          </cell>
          <cell r="BR411">
            <v>0</v>
          </cell>
          <cell r="BS411">
            <v>0</v>
          </cell>
          <cell r="BT411">
            <v>0</v>
          </cell>
        </row>
        <row r="412">
          <cell r="A412" t="str">
            <v>S 286</v>
          </cell>
          <cell r="B412" t="str">
            <v>Station de Lavage Cantegals</v>
          </cell>
          <cell r="C412">
            <v>0</v>
          </cell>
          <cell r="D412" t="str">
            <v>ZAE</v>
          </cell>
          <cell r="E412" t="str">
            <v>Cantegals</v>
          </cell>
          <cell r="F412" t="str">
            <v>34440</v>
          </cell>
          <cell r="G412" t="str">
            <v>Colombiers</v>
          </cell>
          <cell r="H412">
            <v>0</v>
          </cell>
          <cell r="I412">
            <v>1</v>
          </cell>
          <cell r="J412">
            <v>0</v>
          </cell>
          <cell r="K412">
            <v>0</v>
          </cell>
          <cell r="L412">
            <v>0</v>
          </cell>
          <cell r="M412">
            <v>0</v>
          </cell>
          <cell r="N412">
            <v>0</v>
          </cell>
          <cell r="O412">
            <v>0</v>
          </cell>
          <cell r="P412">
            <v>0</v>
          </cell>
          <cell r="Q412">
            <v>1</v>
          </cell>
          <cell r="R412">
            <v>770</v>
          </cell>
          <cell r="S412">
            <v>1</v>
          </cell>
          <cell r="T412">
            <v>770</v>
          </cell>
          <cell r="U412">
            <v>52</v>
          </cell>
          <cell r="V412">
            <v>40040</v>
          </cell>
          <cell r="W412">
            <v>432.43200000000002</v>
          </cell>
          <cell r="X412">
            <v>260.26</v>
          </cell>
          <cell r="Y412">
            <v>692.69200000000001</v>
          </cell>
          <cell r="Z412">
            <v>30</v>
          </cell>
          <cell r="AA412">
            <v>55.41536</v>
          </cell>
          <cell r="AB412">
            <v>778.10735999999997</v>
          </cell>
          <cell r="AC412" t="str">
            <v>Station de Lavage Cantegals</v>
          </cell>
          <cell r="AD412">
            <v>0</v>
          </cell>
          <cell r="AE412" t="str">
            <v>ZAE</v>
          </cell>
          <cell r="AF412" t="str">
            <v>Cantegals</v>
          </cell>
          <cell r="AG412" t="str">
            <v>34440</v>
          </cell>
          <cell r="AH412" t="str">
            <v>Colombiers</v>
          </cell>
          <cell r="AI412">
            <v>778.10735999999997</v>
          </cell>
          <cell r="AJ412">
            <v>0</v>
          </cell>
          <cell r="AK412">
            <v>0</v>
          </cell>
          <cell r="AL412">
            <v>0</v>
          </cell>
          <cell r="AM412" t="str">
            <v>non</v>
          </cell>
          <cell r="AN412">
            <v>0</v>
          </cell>
          <cell r="AO412">
            <v>0</v>
          </cell>
          <cell r="AP412">
            <v>0</v>
          </cell>
          <cell r="AQ412">
            <v>0</v>
          </cell>
          <cell r="AR412">
            <v>0</v>
          </cell>
          <cell r="AS412">
            <v>0</v>
          </cell>
          <cell r="AT412">
            <v>0</v>
          </cell>
          <cell r="AU412">
            <v>0</v>
          </cell>
          <cell r="AV412" t="str">
            <v>lavage voitures</v>
          </cell>
          <cell r="AW412" t="str">
            <v>Monsieur HOURANTIER</v>
          </cell>
          <cell r="AX412" t="str">
            <v>Gérante</v>
          </cell>
          <cell r="AY412" t="str">
            <v>06 12 25 20 46</v>
          </cell>
          <cell r="AZ412">
            <v>0</v>
          </cell>
          <cell r="BA412">
            <v>0</v>
          </cell>
          <cell r="BB412">
            <v>0</v>
          </cell>
          <cell r="BC412">
            <v>0</v>
          </cell>
          <cell r="BD412">
            <v>0</v>
          </cell>
          <cell r="BE412">
            <v>0</v>
          </cell>
          <cell r="BF412">
            <v>0</v>
          </cell>
          <cell r="BG412">
            <v>0</v>
          </cell>
          <cell r="BH412">
            <v>0</v>
          </cell>
          <cell r="BI412">
            <v>0</v>
          </cell>
          <cell r="BJ412">
            <v>0</v>
          </cell>
          <cell r="BK412">
            <v>0</v>
          </cell>
          <cell r="BL412">
            <v>0</v>
          </cell>
          <cell r="BM412">
            <v>0</v>
          </cell>
          <cell r="BN412">
            <v>1</v>
          </cell>
          <cell r="BO412">
            <v>0</v>
          </cell>
          <cell r="BP412">
            <v>0</v>
          </cell>
          <cell r="BQ412">
            <v>0</v>
          </cell>
          <cell r="BR412">
            <v>0</v>
          </cell>
          <cell r="BS412">
            <v>0</v>
          </cell>
          <cell r="BT412">
            <v>0</v>
          </cell>
        </row>
        <row r="413">
          <cell r="A413" t="str">
            <v>S 287</v>
          </cell>
          <cell r="B413" t="str">
            <v>L'Arena</v>
          </cell>
          <cell r="C413">
            <v>0</v>
          </cell>
          <cell r="D413">
            <v>0</v>
          </cell>
          <cell r="E413">
            <v>0</v>
          </cell>
          <cell r="F413" t="str">
            <v>34350</v>
          </cell>
          <cell r="G413" t="str">
            <v>Vendres</v>
          </cell>
          <cell r="H413">
            <v>1</v>
          </cell>
          <cell r="I413">
            <v>0</v>
          </cell>
          <cell r="J413">
            <v>1</v>
          </cell>
          <cell r="K413">
            <v>1</v>
          </cell>
          <cell r="L413">
            <v>0</v>
          </cell>
          <cell r="M413">
            <v>1</v>
          </cell>
          <cell r="N413">
            <v>0</v>
          </cell>
          <cell r="O413">
            <v>0</v>
          </cell>
          <cell r="P413">
            <v>0</v>
          </cell>
          <cell r="Q413">
            <v>2</v>
          </cell>
          <cell r="R413">
            <v>1540</v>
          </cell>
          <cell r="S413">
            <v>4</v>
          </cell>
          <cell r="T413">
            <v>6160</v>
          </cell>
          <cell r="U413">
            <v>8</v>
          </cell>
          <cell r="V413">
            <v>49280</v>
          </cell>
          <cell r="W413">
            <v>532.22400000000005</v>
          </cell>
          <cell r="X413">
            <v>320.32</v>
          </cell>
          <cell r="Y413">
            <v>852.54399999999998</v>
          </cell>
          <cell r="Z413">
            <v>60</v>
          </cell>
          <cell r="AA413">
            <v>68.203519999999997</v>
          </cell>
          <cell r="AB413">
            <v>980.74752000000001</v>
          </cell>
          <cell r="AC413" t="str">
            <v>SARL SUN BEACH</v>
          </cell>
          <cell r="AD413">
            <v>18</v>
          </cell>
          <cell r="AE413" t="str">
            <v>rue</v>
          </cell>
          <cell r="AF413" t="str">
            <v>des Nouvelles Arènes</v>
          </cell>
          <cell r="AG413">
            <v>34500</v>
          </cell>
          <cell r="AH413" t="str">
            <v>Béziers</v>
          </cell>
          <cell r="AI413">
            <v>2652.0556799999999</v>
          </cell>
          <cell r="AJ413">
            <v>0</v>
          </cell>
          <cell r="AK413">
            <v>2652.0556799999999</v>
          </cell>
          <cell r="AL413">
            <v>2652.0556799999999</v>
          </cell>
          <cell r="AM413" t="str">
            <v>non</v>
          </cell>
          <cell r="AN413">
            <v>0</v>
          </cell>
          <cell r="AO413">
            <v>0</v>
          </cell>
          <cell r="AP413">
            <v>0</v>
          </cell>
          <cell r="AQ413">
            <v>0</v>
          </cell>
          <cell r="AR413">
            <v>0</v>
          </cell>
          <cell r="AS413">
            <v>0</v>
          </cell>
          <cell r="AT413">
            <v>0</v>
          </cell>
          <cell r="AU413">
            <v>0</v>
          </cell>
          <cell r="AV413" t="str">
            <v>Restaurant</v>
          </cell>
          <cell r="AW413" t="str">
            <v>Monsieur QUEZEL</v>
          </cell>
          <cell r="AX413" t="str">
            <v>Gérant</v>
          </cell>
          <cell r="AY413" t="str">
            <v xml:space="preserve">06 31 24 75 08 </v>
          </cell>
          <cell r="AZ413">
            <v>0</v>
          </cell>
          <cell r="BA413">
            <v>0</v>
          </cell>
          <cell r="BB413">
            <v>0</v>
          </cell>
          <cell r="BC413">
            <v>0</v>
          </cell>
          <cell r="BD413">
            <v>0</v>
          </cell>
          <cell r="BE413">
            <v>0</v>
          </cell>
          <cell r="BF413">
            <v>0</v>
          </cell>
          <cell r="BG413">
            <v>0</v>
          </cell>
          <cell r="BH413">
            <v>0</v>
          </cell>
          <cell r="BI413">
            <v>0</v>
          </cell>
          <cell r="BJ413">
            <v>0</v>
          </cell>
          <cell r="BK413">
            <v>0</v>
          </cell>
          <cell r="BL413">
            <v>0</v>
          </cell>
          <cell r="BM413">
            <v>0</v>
          </cell>
          <cell r="BN413">
            <v>2</v>
          </cell>
          <cell r="BO413">
            <v>0</v>
          </cell>
          <cell r="BP413">
            <v>0</v>
          </cell>
          <cell r="BQ413">
            <v>0</v>
          </cell>
          <cell r="BR413">
            <v>0</v>
          </cell>
          <cell r="BS413">
            <v>0</v>
          </cell>
          <cell r="BT413">
            <v>0</v>
          </cell>
        </row>
        <row r="414">
          <cell r="A414" t="str">
            <v>S 287</v>
          </cell>
          <cell r="B414" t="str">
            <v>L'Arena</v>
          </cell>
          <cell r="C414">
            <v>0</v>
          </cell>
          <cell r="D414">
            <v>0</v>
          </cell>
          <cell r="E414">
            <v>0</v>
          </cell>
          <cell r="F414" t="str">
            <v>34350</v>
          </cell>
          <cell r="G414" t="str">
            <v>Vendres</v>
          </cell>
          <cell r="H414">
            <v>1</v>
          </cell>
          <cell r="I414">
            <v>1</v>
          </cell>
          <cell r="J414">
            <v>1</v>
          </cell>
          <cell r="K414">
            <v>1</v>
          </cell>
          <cell r="L414">
            <v>1</v>
          </cell>
          <cell r="M414">
            <v>1</v>
          </cell>
          <cell r="N414">
            <v>1</v>
          </cell>
          <cell r="O414">
            <v>0</v>
          </cell>
          <cell r="P414">
            <v>0</v>
          </cell>
          <cell r="Q414">
            <v>2</v>
          </cell>
          <cell r="R414">
            <v>1540</v>
          </cell>
          <cell r="S414">
            <v>7</v>
          </cell>
          <cell r="T414">
            <v>10780</v>
          </cell>
          <cell r="U414">
            <v>8</v>
          </cell>
          <cell r="V414">
            <v>86240</v>
          </cell>
          <cell r="W414">
            <v>931.39200000000005</v>
          </cell>
          <cell r="X414">
            <v>560.55999999999995</v>
          </cell>
          <cell r="Y414">
            <v>1491.952</v>
          </cell>
          <cell r="Z414">
            <v>60</v>
          </cell>
          <cell r="AA414">
            <v>119.35616</v>
          </cell>
          <cell r="AB414">
            <v>1671.30816</v>
          </cell>
          <cell r="AC414" t="str">
            <v>SARL SUN BEACH</v>
          </cell>
          <cell r="AD414">
            <v>0</v>
          </cell>
          <cell r="AE414">
            <v>0</v>
          </cell>
          <cell r="AF414">
            <v>0</v>
          </cell>
          <cell r="AG414">
            <v>34501</v>
          </cell>
          <cell r="AH414" t="str">
            <v>Béziers</v>
          </cell>
          <cell r="AJ414">
            <v>0</v>
          </cell>
          <cell r="AK414">
            <v>0</v>
          </cell>
          <cell r="AL414">
            <v>0</v>
          </cell>
          <cell r="AM414" t="str">
            <v>non</v>
          </cell>
          <cell r="AN414">
            <v>0</v>
          </cell>
          <cell r="AO414">
            <v>0</v>
          </cell>
          <cell r="AP414">
            <v>0</v>
          </cell>
          <cell r="AQ414">
            <v>0</v>
          </cell>
          <cell r="AR414">
            <v>0</v>
          </cell>
          <cell r="AS414">
            <v>0</v>
          </cell>
          <cell r="AT414">
            <v>0</v>
          </cell>
          <cell r="AU414">
            <v>0</v>
          </cell>
          <cell r="AV414">
            <v>0</v>
          </cell>
          <cell r="AW414">
            <v>0</v>
          </cell>
          <cell r="AX414">
            <v>0</v>
          </cell>
          <cell r="AY414">
            <v>0</v>
          </cell>
          <cell r="AZ414">
            <v>0</v>
          </cell>
          <cell r="BA414">
            <v>0</v>
          </cell>
          <cell r="BB414">
            <v>0</v>
          </cell>
          <cell r="BC414">
            <v>0</v>
          </cell>
          <cell r="BD414">
            <v>0</v>
          </cell>
          <cell r="BE414">
            <v>0</v>
          </cell>
          <cell r="BF414">
            <v>0</v>
          </cell>
          <cell r="BG414">
            <v>0</v>
          </cell>
          <cell r="BH414">
            <v>0</v>
          </cell>
          <cell r="BI414">
            <v>0</v>
          </cell>
          <cell r="BJ414">
            <v>0</v>
          </cell>
          <cell r="BK414">
            <v>0</v>
          </cell>
          <cell r="BL414">
            <v>0</v>
          </cell>
          <cell r="BM414">
            <v>0</v>
          </cell>
          <cell r="BN414">
            <v>2</v>
          </cell>
          <cell r="BO414">
            <v>0</v>
          </cell>
          <cell r="BP414">
            <v>0</v>
          </cell>
          <cell r="BQ414">
            <v>0</v>
          </cell>
          <cell r="BR414">
            <v>0</v>
          </cell>
          <cell r="BS414">
            <v>0</v>
          </cell>
          <cell r="BT414">
            <v>0</v>
          </cell>
        </row>
        <row r="415">
          <cell r="A415" t="str">
            <v>S 288</v>
          </cell>
          <cell r="B415" t="str">
            <v>Blanchisserie Emiline</v>
          </cell>
          <cell r="C415">
            <v>10</v>
          </cell>
          <cell r="D415" t="str">
            <v>Avenue</v>
          </cell>
          <cell r="E415" t="str">
            <v>Pierre et Marie Curie</v>
          </cell>
          <cell r="F415" t="str">
            <v>34370</v>
          </cell>
          <cell r="G415" t="str">
            <v>Cazouls les Béziers</v>
          </cell>
          <cell r="H415">
            <v>1</v>
          </cell>
          <cell r="I415">
            <v>0</v>
          </cell>
          <cell r="J415">
            <v>0</v>
          </cell>
          <cell r="K415">
            <v>1</v>
          </cell>
          <cell r="L415">
            <v>0</v>
          </cell>
          <cell r="M415">
            <v>0</v>
          </cell>
          <cell r="N415">
            <v>0</v>
          </cell>
          <cell r="O415">
            <v>0</v>
          </cell>
          <cell r="P415">
            <v>1</v>
          </cell>
          <cell r="Q415">
            <v>0</v>
          </cell>
          <cell r="R415">
            <v>360</v>
          </cell>
          <cell r="S415">
            <v>2</v>
          </cell>
          <cell r="T415">
            <v>720</v>
          </cell>
          <cell r="U415">
            <v>52</v>
          </cell>
          <cell r="V415">
            <v>37440</v>
          </cell>
          <cell r="W415">
            <v>404.35200000000003</v>
          </cell>
          <cell r="X415">
            <v>243.35999999999999</v>
          </cell>
          <cell r="Y415">
            <v>647.71199999999999</v>
          </cell>
          <cell r="Z415">
            <v>12</v>
          </cell>
          <cell r="AA415">
            <v>51.816960000000002</v>
          </cell>
          <cell r="AB415">
            <v>711.52895999999998</v>
          </cell>
          <cell r="AC415" t="str">
            <v>Blanchisserie Emiline</v>
          </cell>
          <cell r="AD415">
            <v>10</v>
          </cell>
          <cell r="AE415" t="str">
            <v>Avenue</v>
          </cell>
          <cell r="AF415" t="str">
            <v>Pierre et Marie Curie</v>
          </cell>
          <cell r="AG415" t="str">
            <v>34370</v>
          </cell>
          <cell r="AH415" t="str">
            <v>Cazouls les Béziers</v>
          </cell>
          <cell r="AI415">
            <v>711.52895999999998</v>
          </cell>
          <cell r="AJ415">
            <v>0</v>
          </cell>
          <cell r="AK415">
            <v>0</v>
          </cell>
          <cell r="AL415">
            <v>0</v>
          </cell>
          <cell r="AM415" t="str">
            <v>non</v>
          </cell>
          <cell r="AN415">
            <v>0</v>
          </cell>
          <cell r="AO415">
            <v>0</v>
          </cell>
          <cell r="AP415">
            <v>0</v>
          </cell>
          <cell r="AQ415">
            <v>0</v>
          </cell>
          <cell r="AR415">
            <v>0</v>
          </cell>
          <cell r="AS415">
            <v>0</v>
          </cell>
          <cell r="AT415">
            <v>0</v>
          </cell>
          <cell r="AU415">
            <v>0</v>
          </cell>
          <cell r="AV415" t="str">
            <v>Blanchisserie</v>
          </cell>
          <cell r="AW415" t="str">
            <v>Monsieur et Madame BLANCHELIN</v>
          </cell>
          <cell r="AX415" t="str">
            <v>Gérants</v>
          </cell>
          <cell r="AY415" t="str">
            <v>04 67 90 59 41</v>
          </cell>
          <cell r="AZ415" t="str">
            <v>04 67 90 59 41</v>
          </cell>
          <cell r="BA415" t="str">
            <v>blanchisserieemiline@orange.fr</v>
          </cell>
          <cell r="BB415">
            <v>0</v>
          </cell>
          <cell r="BC415">
            <v>0</v>
          </cell>
          <cell r="BD415">
            <v>0</v>
          </cell>
          <cell r="BE415">
            <v>0</v>
          </cell>
          <cell r="BF415">
            <v>0</v>
          </cell>
          <cell r="BG415">
            <v>0</v>
          </cell>
          <cell r="BH415">
            <v>0</v>
          </cell>
          <cell r="BI415">
            <v>0</v>
          </cell>
          <cell r="BJ415">
            <v>0</v>
          </cell>
          <cell r="BK415">
            <v>0</v>
          </cell>
          <cell r="BL415">
            <v>0</v>
          </cell>
          <cell r="BM415">
            <v>1</v>
          </cell>
          <cell r="BN415">
            <v>0</v>
          </cell>
          <cell r="BO415">
            <v>0</v>
          </cell>
          <cell r="BP415">
            <v>0</v>
          </cell>
          <cell r="BQ415">
            <v>0</v>
          </cell>
          <cell r="BR415">
            <v>0</v>
          </cell>
          <cell r="BS415">
            <v>0</v>
          </cell>
          <cell r="BT415">
            <v>0</v>
          </cell>
        </row>
        <row r="416">
          <cell r="A416" t="str">
            <v>S 289</v>
          </cell>
          <cell r="B416" t="str">
            <v>REETEC</v>
          </cell>
          <cell r="C416">
            <v>10</v>
          </cell>
          <cell r="D416" t="str">
            <v>avenue</v>
          </cell>
          <cell r="E416" t="str">
            <v>de la Jasse</v>
          </cell>
          <cell r="F416" t="str">
            <v>34440</v>
          </cell>
          <cell r="G416" t="str">
            <v>Colombiers</v>
          </cell>
          <cell r="H416">
            <v>0</v>
          </cell>
          <cell r="I416">
            <v>1</v>
          </cell>
          <cell r="J416">
            <v>0</v>
          </cell>
          <cell r="K416">
            <v>0</v>
          </cell>
          <cell r="L416">
            <v>0</v>
          </cell>
          <cell r="M416">
            <v>0</v>
          </cell>
          <cell r="N416">
            <v>0</v>
          </cell>
          <cell r="O416">
            <v>0</v>
          </cell>
          <cell r="P416">
            <v>0</v>
          </cell>
          <cell r="Q416">
            <v>1</v>
          </cell>
          <cell r="R416">
            <v>770</v>
          </cell>
          <cell r="S416">
            <v>1</v>
          </cell>
          <cell r="T416">
            <v>770</v>
          </cell>
          <cell r="U416">
            <v>52</v>
          </cell>
          <cell r="V416">
            <v>40040</v>
          </cell>
          <cell r="W416">
            <v>432.43200000000002</v>
          </cell>
          <cell r="X416">
            <v>260.26</v>
          </cell>
          <cell r="Y416">
            <v>692.69200000000001</v>
          </cell>
          <cell r="Z416">
            <v>30</v>
          </cell>
          <cell r="AA416">
            <v>55.41536</v>
          </cell>
          <cell r="AB416">
            <v>778.10735999999997</v>
          </cell>
          <cell r="AC416" t="str">
            <v>REETEC</v>
          </cell>
          <cell r="AD416">
            <v>10</v>
          </cell>
          <cell r="AE416" t="str">
            <v>avenue</v>
          </cell>
          <cell r="AF416" t="str">
            <v>de la Jasse</v>
          </cell>
          <cell r="AG416" t="str">
            <v>34440</v>
          </cell>
          <cell r="AH416" t="str">
            <v>Colombiers</v>
          </cell>
          <cell r="AI416">
            <v>778.10735999999997</v>
          </cell>
          <cell r="AJ416">
            <v>0</v>
          </cell>
          <cell r="AK416">
            <v>0</v>
          </cell>
          <cell r="AL416">
            <v>0</v>
          </cell>
          <cell r="AM416" t="str">
            <v>non</v>
          </cell>
          <cell r="AN416">
            <v>0</v>
          </cell>
          <cell r="AO416">
            <v>0</v>
          </cell>
          <cell r="AP416">
            <v>0</v>
          </cell>
          <cell r="AQ416">
            <v>0</v>
          </cell>
          <cell r="AR416">
            <v>0</v>
          </cell>
          <cell r="AS416" t="str">
            <v>7490B</v>
          </cell>
          <cell r="AT416">
            <v>49122136200057</v>
          </cell>
          <cell r="AU416">
            <v>0</v>
          </cell>
          <cell r="AV416" t="str">
            <v>Maintenance éolienne</v>
          </cell>
          <cell r="AW416" t="str">
            <v>Monsieur NASSE Sébastien</v>
          </cell>
          <cell r="AX416" t="str">
            <v>Directeur</v>
          </cell>
          <cell r="AY416" t="str">
            <v>04 67 09 83 60</v>
          </cell>
          <cell r="AZ416" t="str">
            <v>04 67 09 83 70</v>
          </cell>
          <cell r="BA416" t="str">
            <v>s.nasse@reetec.fr</v>
          </cell>
          <cell r="BB416">
            <v>0</v>
          </cell>
          <cell r="BC416">
            <v>0</v>
          </cell>
          <cell r="BD416">
            <v>0</v>
          </cell>
          <cell r="BE416">
            <v>0</v>
          </cell>
          <cell r="BF416">
            <v>0</v>
          </cell>
          <cell r="BG416">
            <v>0</v>
          </cell>
          <cell r="BH416">
            <v>0</v>
          </cell>
          <cell r="BI416">
            <v>0</v>
          </cell>
          <cell r="BJ416">
            <v>0</v>
          </cell>
          <cell r="BK416">
            <v>0</v>
          </cell>
          <cell r="BL416">
            <v>0</v>
          </cell>
          <cell r="BM416">
            <v>0</v>
          </cell>
          <cell r="BN416">
            <v>1</v>
          </cell>
          <cell r="BO416">
            <v>0</v>
          </cell>
          <cell r="BP416">
            <v>0</v>
          </cell>
          <cell r="BQ416">
            <v>0</v>
          </cell>
          <cell r="BR416">
            <v>0</v>
          </cell>
          <cell r="BS416">
            <v>0</v>
          </cell>
          <cell r="BT416">
            <v>0</v>
          </cell>
        </row>
        <row r="417">
          <cell r="A417" t="str">
            <v>S 290</v>
          </cell>
          <cell r="B417" t="str">
            <v>Au Petit Marché</v>
          </cell>
          <cell r="C417">
            <v>5.6</v>
          </cell>
          <cell r="D417" t="str">
            <v>Place</v>
          </cell>
          <cell r="E417" t="str">
            <v>Jules Vernes</v>
          </cell>
          <cell r="F417" t="str">
            <v>34350</v>
          </cell>
          <cell r="G417" t="str">
            <v>Vendres</v>
          </cell>
          <cell r="H417">
            <v>0</v>
          </cell>
          <cell r="I417">
            <v>0</v>
          </cell>
          <cell r="J417">
            <v>1</v>
          </cell>
          <cell r="K417">
            <v>0</v>
          </cell>
          <cell r="L417">
            <v>0</v>
          </cell>
          <cell r="M417">
            <v>1</v>
          </cell>
          <cell r="N417">
            <v>0</v>
          </cell>
          <cell r="O417">
            <v>0</v>
          </cell>
          <cell r="P417">
            <v>1</v>
          </cell>
          <cell r="Q417">
            <v>0</v>
          </cell>
          <cell r="R417">
            <v>360</v>
          </cell>
          <cell r="S417">
            <v>2</v>
          </cell>
          <cell r="T417">
            <v>720</v>
          </cell>
          <cell r="U417">
            <v>52</v>
          </cell>
          <cell r="V417">
            <v>37440</v>
          </cell>
          <cell r="W417">
            <v>404.35200000000003</v>
          </cell>
          <cell r="X417">
            <v>243.35999999999999</v>
          </cell>
          <cell r="Y417">
            <v>647.71199999999999</v>
          </cell>
          <cell r="Z417">
            <v>12</v>
          </cell>
          <cell r="AA417">
            <v>51.816960000000002</v>
          </cell>
          <cell r="AB417">
            <v>711.52895999999998</v>
          </cell>
          <cell r="AC417" t="str">
            <v>SARL LOCA</v>
          </cell>
          <cell r="AD417">
            <v>13</v>
          </cell>
          <cell r="AE417" t="str">
            <v>Chemin</v>
          </cell>
          <cell r="AF417" t="str">
            <v>du Thou</v>
          </cell>
          <cell r="AG417">
            <v>34410</v>
          </cell>
          <cell r="AH417" t="str">
            <v>Sérignan</v>
          </cell>
          <cell r="AI417">
            <v>711.52895999999998</v>
          </cell>
          <cell r="AJ417">
            <v>0</v>
          </cell>
          <cell r="AK417">
            <v>0</v>
          </cell>
          <cell r="AL417">
            <v>0</v>
          </cell>
          <cell r="AM417" t="str">
            <v>non</v>
          </cell>
          <cell r="AN417">
            <v>0</v>
          </cell>
          <cell r="AO417">
            <v>0</v>
          </cell>
          <cell r="AP417">
            <v>0</v>
          </cell>
          <cell r="AQ417">
            <v>0</v>
          </cell>
          <cell r="AR417">
            <v>0</v>
          </cell>
          <cell r="AS417" t="str">
            <v>B411</v>
          </cell>
          <cell r="AT417">
            <v>495371676</v>
          </cell>
          <cell r="AU417">
            <v>0</v>
          </cell>
          <cell r="AV417" t="str">
            <v>Epicerie</v>
          </cell>
          <cell r="AW417" t="str">
            <v>Madame CHKOUNDA</v>
          </cell>
          <cell r="AX417" t="str">
            <v>Gérante</v>
          </cell>
          <cell r="AY417" t="str">
            <v>04 67 90 16 25</v>
          </cell>
          <cell r="AZ417" t="str">
            <v>04 67 01 42 58</v>
          </cell>
          <cell r="BA417">
            <v>0</v>
          </cell>
          <cell r="BB417">
            <v>0</v>
          </cell>
          <cell r="BC417">
            <v>0</v>
          </cell>
          <cell r="BD417">
            <v>0</v>
          </cell>
          <cell r="BE417">
            <v>0</v>
          </cell>
          <cell r="BF417">
            <v>0</v>
          </cell>
          <cell r="BG417">
            <v>0</v>
          </cell>
          <cell r="BH417">
            <v>0</v>
          </cell>
          <cell r="BI417">
            <v>0</v>
          </cell>
          <cell r="BJ417">
            <v>0</v>
          </cell>
          <cell r="BK417">
            <v>0</v>
          </cell>
          <cell r="BL417">
            <v>0</v>
          </cell>
          <cell r="BM417">
            <v>1</v>
          </cell>
          <cell r="BN417">
            <v>0</v>
          </cell>
          <cell r="BO417">
            <v>0</v>
          </cell>
          <cell r="BP417">
            <v>0</v>
          </cell>
          <cell r="BQ417">
            <v>0</v>
          </cell>
          <cell r="BR417">
            <v>0</v>
          </cell>
          <cell r="BS417">
            <v>0</v>
          </cell>
          <cell r="BT417">
            <v>0</v>
          </cell>
        </row>
        <row r="418">
          <cell r="A418" t="str">
            <v>S 291.1</v>
          </cell>
          <cell r="B418" t="str">
            <v>Kiosque La Moule Occitane</v>
          </cell>
          <cell r="C418">
            <v>0</v>
          </cell>
          <cell r="D418" t="str">
            <v xml:space="preserve">Pointe </v>
          </cell>
          <cell r="E418" t="str">
            <v>du Chichoulet</v>
          </cell>
          <cell r="F418" t="str">
            <v>34350</v>
          </cell>
          <cell r="G418" t="str">
            <v>Vendres</v>
          </cell>
          <cell r="H418">
            <v>1</v>
          </cell>
          <cell r="I418">
            <v>0</v>
          </cell>
          <cell r="J418">
            <v>0</v>
          </cell>
          <cell r="K418">
            <v>1</v>
          </cell>
          <cell r="L418">
            <v>0</v>
          </cell>
          <cell r="M418">
            <v>0</v>
          </cell>
          <cell r="N418">
            <v>0</v>
          </cell>
          <cell r="O418">
            <v>0</v>
          </cell>
          <cell r="P418">
            <v>0</v>
          </cell>
          <cell r="Q418">
            <v>0.66</v>
          </cell>
          <cell r="R418">
            <v>508.20000000000005</v>
          </cell>
          <cell r="S418">
            <v>2</v>
          </cell>
          <cell r="T418">
            <v>1016.4000000000001</v>
          </cell>
          <cell r="U418">
            <v>34</v>
          </cell>
          <cell r="V418">
            <v>34557.600000000006</v>
          </cell>
          <cell r="W418">
            <v>373.22208000000006</v>
          </cell>
          <cell r="X418">
            <v>224.62440000000004</v>
          </cell>
          <cell r="Y418">
            <v>597.84648000000004</v>
          </cell>
          <cell r="AA418">
            <v>47.827718400000002</v>
          </cell>
          <cell r="AB418">
            <v>645.67419840000002</v>
          </cell>
          <cell r="AC418" t="str">
            <v xml:space="preserve">La Moule Occitane </v>
          </cell>
          <cell r="AD418">
            <v>0</v>
          </cell>
          <cell r="AE418" t="str">
            <v xml:space="preserve">Pointe </v>
          </cell>
          <cell r="AF418" t="str">
            <v>du Chichoulet</v>
          </cell>
          <cell r="AG418" t="str">
            <v>34350</v>
          </cell>
          <cell r="AH418" t="str">
            <v>Vendres</v>
          </cell>
          <cell r="AI418">
            <v>921.54004480000003</v>
          </cell>
          <cell r="AJ418">
            <v>0</v>
          </cell>
          <cell r="AK418">
            <v>0</v>
          </cell>
          <cell r="AL418">
            <v>0</v>
          </cell>
          <cell r="AM418" t="str">
            <v>non</v>
          </cell>
          <cell r="AN418">
            <v>0</v>
          </cell>
          <cell r="AO418">
            <v>0</v>
          </cell>
          <cell r="AP418">
            <v>0</v>
          </cell>
          <cell r="AQ418">
            <v>0</v>
          </cell>
          <cell r="AR418">
            <v>0</v>
          </cell>
          <cell r="AS418" t="str">
            <v>050C</v>
          </cell>
          <cell r="AT418">
            <v>32907859600023</v>
          </cell>
          <cell r="AU418">
            <v>0</v>
          </cell>
          <cell r="AV418" t="str">
            <v>conchyliculture</v>
          </cell>
          <cell r="AW418" t="str">
            <v>Monsieur PALETTA Jack</v>
          </cell>
          <cell r="AX418" t="str">
            <v>Chef d'Entreprise</v>
          </cell>
          <cell r="AY418" t="str">
            <v xml:space="preserve">04 67 11 91 52 </v>
          </cell>
          <cell r="AZ418">
            <v>0</v>
          </cell>
          <cell r="BA418">
            <v>0</v>
          </cell>
          <cell r="BB418">
            <v>0</v>
          </cell>
          <cell r="BC418">
            <v>0</v>
          </cell>
          <cell r="BD418">
            <v>0</v>
          </cell>
          <cell r="BE418">
            <v>0</v>
          </cell>
          <cell r="BF418">
            <v>0</v>
          </cell>
          <cell r="BG418">
            <v>0</v>
          </cell>
          <cell r="BH418">
            <v>0</v>
          </cell>
          <cell r="BI418">
            <v>0</v>
          </cell>
          <cell r="BJ418">
            <v>0</v>
          </cell>
          <cell r="BK418">
            <v>0</v>
          </cell>
          <cell r="BL418">
            <v>0</v>
          </cell>
          <cell r="BM418">
            <v>0</v>
          </cell>
          <cell r="BN418">
            <v>0.66</v>
          </cell>
          <cell r="BO418">
            <v>0</v>
          </cell>
          <cell r="BP418">
            <v>0</v>
          </cell>
          <cell r="BQ418">
            <v>0</v>
          </cell>
          <cell r="BR418">
            <v>0</v>
          </cell>
          <cell r="BS418">
            <v>0</v>
          </cell>
          <cell r="BT418">
            <v>0</v>
          </cell>
        </row>
        <row r="419">
          <cell r="A419" t="str">
            <v>S 291.1</v>
          </cell>
          <cell r="B419" t="str">
            <v>Kiosque La Moule Occitane</v>
          </cell>
          <cell r="C419">
            <v>0</v>
          </cell>
          <cell r="D419" t="str">
            <v xml:space="preserve">Pointe </v>
          </cell>
          <cell r="E419" t="str">
            <v>du Chichoulet</v>
          </cell>
          <cell r="F419" t="str">
            <v>34350</v>
          </cell>
          <cell r="G419" t="str">
            <v>Vendres</v>
          </cell>
          <cell r="H419">
            <v>1</v>
          </cell>
          <cell r="I419">
            <v>0</v>
          </cell>
          <cell r="J419">
            <v>1</v>
          </cell>
          <cell r="K419">
            <v>1</v>
          </cell>
          <cell r="L419">
            <v>0</v>
          </cell>
          <cell r="M419">
            <v>1</v>
          </cell>
          <cell r="N419">
            <v>0</v>
          </cell>
          <cell r="O419">
            <v>0</v>
          </cell>
          <cell r="P419">
            <v>0</v>
          </cell>
          <cell r="Q419">
            <v>0.66</v>
          </cell>
          <cell r="R419">
            <v>508.20000000000005</v>
          </cell>
          <cell r="S419">
            <v>4</v>
          </cell>
          <cell r="T419">
            <v>2032.8000000000002</v>
          </cell>
          <cell r="U419">
            <v>10</v>
          </cell>
          <cell r="V419">
            <v>20328</v>
          </cell>
          <cell r="W419">
            <v>219.54240000000001</v>
          </cell>
          <cell r="X419">
            <v>132.13200000000001</v>
          </cell>
          <cell r="Y419">
            <v>351.67439999999999</v>
          </cell>
          <cell r="Z419">
            <v>10</v>
          </cell>
          <cell r="AA419">
            <v>28.133952000000001</v>
          </cell>
          <cell r="AB419">
            <v>389.80835200000001</v>
          </cell>
          <cell r="AC419" t="str">
            <v xml:space="preserve">La Moule Occitane </v>
          </cell>
          <cell r="AD419">
            <v>0</v>
          </cell>
          <cell r="AE419" t="str">
            <v xml:space="preserve">Pointe </v>
          </cell>
          <cell r="AF419" t="str">
            <v>du Chichoulet</v>
          </cell>
          <cell r="AG419" t="str">
            <v>34350</v>
          </cell>
          <cell r="AH419" t="str">
            <v>Vendres</v>
          </cell>
          <cell r="AJ419">
            <v>0</v>
          </cell>
          <cell r="AK419">
            <v>0</v>
          </cell>
          <cell r="AL419">
            <v>0</v>
          </cell>
          <cell r="AM419" t="str">
            <v>non</v>
          </cell>
          <cell r="AN419">
            <v>0</v>
          </cell>
          <cell r="AO419">
            <v>0</v>
          </cell>
          <cell r="AP419">
            <v>0</v>
          </cell>
          <cell r="AQ419">
            <v>0</v>
          </cell>
          <cell r="AR419">
            <v>0</v>
          </cell>
          <cell r="AS419" t="str">
            <v>050C</v>
          </cell>
          <cell r="AT419">
            <v>32907859600023</v>
          </cell>
          <cell r="AU419">
            <v>0</v>
          </cell>
          <cell r="AV419" t="str">
            <v>conchyliculture</v>
          </cell>
          <cell r="AW419" t="str">
            <v>Monsieur PALETTA Jack</v>
          </cell>
          <cell r="AX419" t="str">
            <v>Chef d'Entreprise</v>
          </cell>
          <cell r="AY419" t="str">
            <v xml:space="preserve">04 67 11 91 52 </v>
          </cell>
          <cell r="AZ419">
            <v>0</v>
          </cell>
          <cell r="BA419">
            <v>0</v>
          </cell>
          <cell r="BB419">
            <v>0</v>
          </cell>
          <cell r="BC419">
            <v>0</v>
          </cell>
          <cell r="BD419">
            <v>0</v>
          </cell>
          <cell r="BE419">
            <v>0</v>
          </cell>
          <cell r="BF419">
            <v>0</v>
          </cell>
          <cell r="BG419">
            <v>0</v>
          </cell>
          <cell r="BH419">
            <v>0</v>
          </cell>
          <cell r="BI419">
            <v>0</v>
          </cell>
          <cell r="BJ419">
            <v>0</v>
          </cell>
          <cell r="BK419">
            <v>0</v>
          </cell>
          <cell r="BL419">
            <v>0</v>
          </cell>
          <cell r="BM419">
            <v>0</v>
          </cell>
          <cell r="BN419">
            <v>0.66</v>
          </cell>
          <cell r="BO419">
            <v>0</v>
          </cell>
          <cell r="BP419">
            <v>0</v>
          </cell>
          <cell r="BQ419">
            <v>0</v>
          </cell>
          <cell r="BR419">
            <v>0</v>
          </cell>
          <cell r="BS419">
            <v>0</v>
          </cell>
          <cell r="BT419">
            <v>0</v>
          </cell>
        </row>
        <row r="420">
          <cell r="A420" t="str">
            <v>S 291.1</v>
          </cell>
          <cell r="B420" t="str">
            <v>Kiosque La Moule Occitane</v>
          </cell>
          <cell r="C420">
            <v>0</v>
          </cell>
          <cell r="D420" t="str">
            <v xml:space="preserve">Pointe </v>
          </cell>
          <cell r="E420" t="str">
            <v>du Chichoulet</v>
          </cell>
          <cell r="F420" t="str">
            <v>34350</v>
          </cell>
          <cell r="G420" t="str">
            <v>Vendres</v>
          </cell>
          <cell r="H420">
            <v>1</v>
          </cell>
          <cell r="I420">
            <v>1</v>
          </cell>
          <cell r="J420">
            <v>1</v>
          </cell>
          <cell r="K420">
            <v>1</v>
          </cell>
          <cell r="L420">
            <v>1</v>
          </cell>
          <cell r="M420">
            <v>1</v>
          </cell>
          <cell r="N420">
            <v>1</v>
          </cell>
          <cell r="O420">
            <v>0</v>
          </cell>
          <cell r="P420">
            <v>0</v>
          </cell>
          <cell r="Q420">
            <v>0.66</v>
          </cell>
          <cell r="R420">
            <v>508.20000000000005</v>
          </cell>
          <cell r="S420">
            <v>7</v>
          </cell>
          <cell r="T420">
            <v>3557.4000000000005</v>
          </cell>
          <cell r="U420">
            <v>8</v>
          </cell>
          <cell r="V420">
            <v>28459.200000000004</v>
          </cell>
          <cell r="W420">
            <v>307.35936000000004</v>
          </cell>
          <cell r="X420">
            <v>184.98480000000001</v>
          </cell>
          <cell r="Y420">
            <v>492.34416000000004</v>
          </cell>
          <cell r="AA420">
            <v>39.387532800000002</v>
          </cell>
          <cell r="AB420">
            <v>531.73169280000002</v>
          </cell>
          <cell r="AC420" t="str">
            <v xml:space="preserve">La Moule Occitane </v>
          </cell>
          <cell r="AD420">
            <v>0</v>
          </cell>
          <cell r="AE420" t="str">
            <v xml:space="preserve">Pointe </v>
          </cell>
          <cell r="AF420" t="str">
            <v>du Chichoulet</v>
          </cell>
          <cell r="AG420" t="str">
            <v>34350</v>
          </cell>
          <cell r="AH420" t="str">
            <v>Vendres</v>
          </cell>
          <cell r="AJ420">
            <v>0</v>
          </cell>
          <cell r="AK420">
            <v>0</v>
          </cell>
          <cell r="AL420">
            <v>0</v>
          </cell>
          <cell r="AM420" t="str">
            <v>non</v>
          </cell>
          <cell r="AN420">
            <v>0</v>
          </cell>
          <cell r="AO420">
            <v>0</v>
          </cell>
          <cell r="AP420">
            <v>0</v>
          </cell>
          <cell r="AQ420">
            <v>0</v>
          </cell>
          <cell r="AR420">
            <v>0</v>
          </cell>
          <cell r="AS420" t="str">
            <v>050C</v>
          </cell>
          <cell r="AT420">
            <v>32907859600023</v>
          </cell>
          <cell r="AU420">
            <v>0</v>
          </cell>
          <cell r="AV420" t="str">
            <v>conchyliculture</v>
          </cell>
          <cell r="AW420" t="str">
            <v>Monsieur PALETTA Jack</v>
          </cell>
          <cell r="AX420" t="str">
            <v>Chef d'Entreprise</v>
          </cell>
          <cell r="AY420" t="str">
            <v xml:space="preserve">04 67 11 91 52 </v>
          </cell>
          <cell r="AZ420">
            <v>0</v>
          </cell>
          <cell r="BA420">
            <v>0</v>
          </cell>
          <cell r="BB420">
            <v>0</v>
          </cell>
          <cell r="BC420">
            <v>0</v>
          </cell>
          <cell r="BD420">
            <v>0</v>
          </cell>
          <cell r="BE420">
            <v>0</v>
          </cell>
          <cell r="BF420">
            <v>0</v>
          </cell>
          <cell r="BG420">
            <v>0</v>
          </cell>
          <cell r="BH420">
            <v>0</v>
          </cell>
          <cell r="BI420">
            <v>0</v>
          </cell>
          <cell r="BJ420">
            <v>0</v>
          </cell>
          <cell r="BK420">
            <v>0</v>
          </cell>
          <cell r="BL420">
            <v>0</v>
          </cell>
          <cell r="BM420">
            <v>0</v>
          </cell>
          <cell r="BN420">
            <v>0.66</v>
          </cell>
          <cell r="BO420">
            <v>0</v>
          </cell>
          <cell r="BP420">
            <v>0</v>
          </cell>
          <cell r="BQ420">
            <v>0</v>
          </cell>
          <cell r="BR420">
            <v>0</v>
          </cell>
          <cell r="BS420">
            <v>0</v>
          </cell>
          <cell r="BT420">
            <v>0</v>
          </cell>
        </row>
        <row r="421">
          <cell r="A421" t="str">
            <v>S 292</v>
          </cell>
          <cell r="B421" t="str">
            <v>Kiosque Joël Valérie</v>
          </cell>
          <cell r="C421">
            <v>0</v>
          </cell>
          <cell r="D421" t="str">
            <v xml:space="preserve">Pointe </v>
          </cell>
          <cell r="E421" t="str">
            <v>du Chichoulet</v>
          </cell>
          <cell r="F421" t="str">
            <v>34350</v>
          </cell>
          <cell r="G421" t="str">
            <v>Vendres</v>
          </cell>
          <cell r="H421">
            <v>1</v>
          </cell>
          <cell r="I421">
            <v>0</v>
          </cell>
          <cell r="J421">
            <v>0</v>
          </cell>
          <cell r="K421">
            <v>1</v>
          </cell>
          <cell r="L421">
            <v>0</v>
          </cell>
          <cell r="M421">
            <v>0</v>
          </cell>
          <cell r="N421">
            <v>0</v>
          </cell>
          <cell r="O421">
            <v>0</v>
          </cell>
          <cell r="P421">
            <v>0</v>
          </cell>
          <cell r="Q421">
            <v>0.66</v>
          </cell>
          <cell r="R421">
            <v>508.20000000000005</v>
          </cell>
          <cell r="S421">
            <v>2</v>
          </cell>
          <cell r="T421">
            <v>1016.4000000000001</v>
          </cell>
          <cell r="U421">
            <v>34</v>
          </cell>
          <cell r="V421">
            <v>34557.600000000006</v>
          </cell>
          <cell r="W421">
            <v>373.22208000000006</v>
          </cell>
          <cell r="X421">
            <v>224.62440000000004</v>
          </cell>
          <cell r="Y421">
            <v>597.84648000000004</v>
          </cell>
          <cell r="AA421">
            <v>47.827718400000002</v>
          </cell>
          <cell r="AB421">
            <v>645.67419840000002</v>
          </cell>
          <cell r="AC421" t="str">
            <v>Kiosque Joël Valérie</v>
          </cell>
          <cell r="AD421">
            <v>0</v>
          </cell>
          <cell r="AE421" t="str">
            <v xml:space="preserve">Pointe </v>
          </cell>
          <cell r="AF421" t="str">
            <v>du Chichoulet</v>
          </cell>
          <cell r="AG421">
            <v>34350</v>
          </cell>
          <cell r="AH421" t="str">
            <v>Grau de Vendres</v>
          </cell>
          <cell r="AI421">
            <v>921.54004480000003</v>
          </cell>
          <cell r="AJ421">
            <v>0</v>
          </cell>
          <cell r="AK421">
            <v>0</v>
          </cell>
          <cell r="AL421">
            <v>0</v>
          </cell>
          <cell r="AM421" t="str">
            <v>non</v>
          </cell>
          <cell r="AN421">
            <v>0</v>
          </cell>
          <cell r="AO421">
            <v>0</v>
          </cell>
          <cell r="AP421">
            <v>0</v>
          </cell>
          <cell r="AQ421">
            <v>0</v>
          </cell>
          <cell r="AR421">
            <v>0</v>
          </cell>
          <cell r="AS421" t="str">
            <v>050A</v>
          </cell>
          <cell r="AT421">
            <v>41109514400035</v>
          </cell>
          <cell r="AU421">
            <v>0</v>
          </cell>
          <cell r="AV421">
            <v>0</v>
          </cell>
          <cell r="AW421" t="str">
            <v>Monsieur RODRIGUEZ Joël</v>
          </cell>
          <cell r="AX421">
            <v>0</v>
          </cell>
          <cell r="AY421" t="str">
            <v>06 81 82 27 59</v>
          </cell>
          <cell r="AZ421">
            <v>0</v>
          </cell>
          <cell r="BA421">
            <v>0</v>
          </cell>
          <cell r="BB421">
            <v>0</v>
          </cell>
          <cell r="BC421">
            <v>0</v>
          </cell>
          <cell r="BD421">
            <v>0</v>
          </cell>
          <cell r="BE421">
            <v>0</v>
          </cell>
          <cell r="BF421">
            <v>0</v>
          </cell>
          <cell r="BG421">
            <v>0</v>
          </cell>
          <cell r="BH421">
            <v>0</v>
          </cell>
          <cell r="BI421">
            <v>0</v>
          </cell>
          <cell r="BJ421">
            <v>0</v>
          </cell>
          <cell r="BK421">
            <v>0</v>
          </cell>
          <cell r="BL421">
            <v>0</v>
          </cell>
          <cell r="BM421">
            <v>0</v>
          </cell>
          <cell r="BN421">
            <v>0.66</v>
          </cell>
          <cell r="BO421">
            <v>0</v>
          </cell>
          <cell r="BP421">
            <v>0</v>
          </cell>
          <cell r="BQ421">
            <v>0</v>
          </cell>
          <cell r="BR421">
            <v>0</v>
          </cell>
          <cell r="BS421">
            <v>0</v>
          </cell>
          <cell r="BT421">
            <v>0</v>
          </cell>
        </row>
        <row r="422">
          <cell r="A422" t="str">
            <v>S 292</v>
          </cell>
          <cell r="B422" t="str">
            <v>Kiosque Joël Valérie</v>
          </cell>
          <cell r="C422">
            <v>0</v>
          </cell>
          <cell r="D422" t="str">
            <v xml:space="preserve">Pointe </v>
          </cell>
          <cell r="E422" t="str">
            <v>du Chichoulet</v>
          </cell>
          <cell r="F422" t="str">
            <v>34350</v>
          </cell>
          <cell r="G422" t="str">
            <v>Vendres</v>
          </cell>
          <cell r="H422">
            <v>1</v>
          </cell>
          <cell r="I422">
            <v>0</v>
          </cell>
          <cell r="J422">
            <v>1</v>
          </cell>
          <cell r="K422">
            <v>1</v>
          </cell>
          <cell r="L422">
            <v>0</v>
          </cell>
          <cell r="M422">
            <v>1</v>
          </cell>
          <cell r="N422">
            <v>0</v>
          </cell>
          <cell r="O422">
            <v>0</v>
          </cell>
          <cell r="P422">
            <v>0</v>
          </cell>
          <cell r="Q422">
            <v>0.66</v>
          </cell>
          <cell r="R422">
            <v>508.20000000000005</v>
          </cell>
          <cell r="S422">
            <v>4</v>
          </cell>
          <cell r="T422">
            <v>2032.8000000000002</v>
          </cell>
          <cell r="U422">
            <v>10</v>
          </cell>
          <cell r="V422">
            <v>20328</v>
          </cell>
          <cell r="W422">
            <v>219.54240000000001</v>
          </cell>
          <cell r="X422">
            <v>132.13200000000001</v>
          </cell>
          <cell r="Y422">
            <v>351.67439999999999</v>
          </cell>
          <cell r="Z422">
            <v>10</v>
          </cell>
          <cell r="AA422">
            <v>28.133952000000001</v>
          </cell>
          <cell r="AB422">
            <v>389.80835200000001</v>
          </cell>
          <cell r="AC422" t="str">
            <v>Kiosque Joël Valérie</v>
          </cell>
          <cell r="AD422">
            <v>0</v>
          </cell>
          <cell r="AE422" t="str">
            <v xml:space="preserve">Pointe </v>
          </cell>
          <cell r="AF422" t="str">
            <v>du Chichoulet</v>
          </cell>
          <cell r="AG422">
            <v>34350</v>
          </cell>
          <cell r="AH422" t="str">
            <v>Grau de Vendres</v>
          </cell>
          <cell r="AJ422">
            <v>0</v>
          </cell>
          <cell r="AM422" t="str">
            <v>non</v>
          </cell>
          <cell r="AO422">
            <v>0</v>
          </cell>
          <cell r="AR422">
            <v>0</v>
          </cell>
          <cell r="AS422" t="str">
            <v>050A</v>
          </cell>
          <cell r="AT422">
            <v>41109514400035</v>
          </cell>
          <cell r="AU422">
            <v>0</v>
          </cell>
          <cell r="AV422">
            <v>0</v>
          </cell>
          <cell r="AW422" t="str">
            <v>Monsieur RODRIGUEZ Joël</v>
          </cell>
          <cell r="AX422">
            <v>0</v>
          </cell>
          <cell r="AY422" t="str">
            <v>06 81 82 27 59</v>
          </cell>
          <cell r="AZ422">
            <v>0</v>
          </cell>
          <cell r="BA422">
            <v>0</v>
          </cell>
          <cell r="BB422">
            <v>0</v>
          </cell>
          <cell r="BC422">
            <v>0</v>
          </cell>
          <cell r="BD422">
            <v>0</v>
          </cell>
          <cell r="BE422">
            <v>0</v>
          </cell>
          <cell r="BF422">
            <v>0</v>
          </cell>
          <cell r="BG422">
            <v>0</v>
          </cell>
          <cell r="BH422">
            <v>0</v>
          </cell>
          <cell r="BI422">
            <v>0</v>
          </cell>
          <cell r="BJ422">
            <v>0</v>
          </cell>
          <cell r="BK422">
            <v>0</v>
          </cell>
          <cell r="BL422">
            <v>0</v>
          </cell>
          <cell r="BM422">
            <v>0</v>
          </cell>
          <cell r="BN422">
            <v>0.66</v>
          </cell>
          <cell r="BO422">
            <v>0</v>
          </cell>
          <cell r="BP422">
            <v>0</v>
          </cell>
          <cell r="BQ422">
            <v>0</v>
          </cell>
          <cell r="BR422">
            <v>0</v>
          </cell>
          <cell r="BS422">
            <v>0</v>
          </cell>
          <cell r="BT422">
            <v>0</v>
          </cell>
        </row>
        <row r="423">
          <cell r="A423" t="str">
            <v>S 292</v>
          </cell>
          <cell r="B423" t="str">
            <v>Kiosque Joël Valérie</v>
          </cell>
          <cell r="C423">
            <v>0</v>
          </cell>
          <cell r="D423" t="str">
            <v xml:space="preserve">Pointe </v>
          </cell>
          <cell r="E423" t="str">
            <v>du Chichoulet</v>
          </cell>
          <cell r="F423" t="str">
            <v>34350</v>
          </cell>
          <cell r="G423" t="str">
            <v>Vendres</v>
          </cell>
          <cell r="H423">
            <v>1</v>
          </cell>
          <cell r="I423">
            <v>1</v>
          </cell>
          <cell r="J423">
            <v>1</v>
          </cell>
          <cell r="K423">
            <v>1</v>
          </cell>
          <cell r="L423">
            <v>1</v>
          </cell>
          <cell r="M423">
            <v>1</v>
          </cell>
          <cell r="N423">
            <v>1</v>
          </cell>
          <cell r="O423">
            <v>0</v>
          </cell>
          <cell r="P423">
            <v>0</v>
          </cell>
          <cell r="Q423">
            <v>0.66</v>
          </cell>
          <cell r="R423">
            <v>508.20000000000005</v>
          </cell>
          <cell r="S423">
            <v>7</v>
          </cell>
          <cell r="T423">
            <v>3557.4000000000005</v>
          </cell>
          <cell r="U423">
            <v>8</v>
          </cell>
          <cell r="V423">
            <v>28459.200000000004</v>
          </cell>
          <cell r="W423">
            <v>307.35936000000004</v>
          </cell>
          <cell r="X423">
            <v>184.98480000000001</v>
          </cell>
          <cell r="Y423">
            <v>492.34416000000004</v>
          </cell>
          <cell r="AA423">
            <v>39.387532800000002</v>
          </cell>
          <cell r="AB423">
            <v>531.73169280000002</v>
          </cell>
          <cell r="AC423" t="str">
            <v>Kiosque Joël Valérie</v>
          </cell>
          <cell r="AD423">
            <v>0</v>
          </cell>
          <cell r="AE423" t="str">
            <v xml:space="preserve">Pointe </v>
          </cell>
          <cell r="AF423" t="str">
            <v>du Chichoulet</v>
          </cell>
          <cell r="AG423">
            <v>34350</v>
          </cell>
          <cell r="AH423" t="str">
            <v>Grau de Vendres</v>
          </cell>
          <cell r="AJ423">
            <v>0</v>
          </cell>
          <cell r="AM423" t="str">
            <v>non</v>
          </cell>
          <cell r="AO423">
            <v>0</v>
          </cell>
          <cell r="AR423">
            <v>0</v>
          </cell>
          <cell r="AS423" t="str">
            <v>050A</v>
          </cell>
          <cell r="AT423">
            <v>41109514400035</v>
          </cell>
          <cell r="AU423">
            <v>0</v>
          </cell>
          <cell r="AV423">
            <v>0</v>
          </cell>
          <cell r="AW423" t="str">
            <v>Monsieur RODRIGUEZ Joël</v>
          </cell>
          <cell r="AX423">
            <v>0</v>
          </cell>
          <cell r="AY423" t="str">
            <v>06 81 82 27 59</v>
          </cell>
          <cell r="AZ423">
            <v>0</v>
          </cell>
          <cell r="BA423">
            <v>0</v>
          </cell>
          <cell r="BB423">
            <v>0</v>
          </cell>
          <cell r="BC423">
            <v>0</v>
          </cell>
          <cell r="BD423">
            <v>0</v>
          </cell>
          <cell r="BE423">
            <v>0</v>
          </cell>
          <cell r="BF423">
            <v>0</v>
          </cell>
          <cell r="BG423">
            <v>0</v>
          </cell>
          <cell r="BH423">
            <v>0</v>
          </cell>
          <cell r="BI423">
            <v>0</v>
          </cell>
          <cell r="BJ423">
            <v>0</v>
          </cell>
          <cell r="BK423">
            <v>0</v>
          </cell>
          <cell r="BL423">
            <v>0</v>
          </cell>
          <cell r="BM423">
            <v>0</v>
          </cell>
          <cell r="BN423">
            <v>0.66</v>
          </cell>
          <cell r="BO423">
            <v>0</v>
          </cell>
          <cell r="BP423">
            <v>0</v>
          </cell>
          <cell r="BQ423">
            <v>0</v>
          </cell>
          <cell r="BR423">
            <v>0</v>
          </cell>
          <cell r="BS423">
            <v>0</v>
          </cell>
          <cell r="BT423">
            <v>0</v>
          </cell>
        </row>
        <row r="424">
          <cell r="A424" t="str">
            <v>S 293</v>
          </cell>
          <cell r="B424" t="str">
            <v>La Guiguette</v>
          </cell>
          <cell r="C424">
            <v>0</v>
          </cell>
          <cell r="D424" t="str">
            <v xml:space="preserve">Pointe </v>
          </cell>
          <cell r="E424" t="str">
            <v>du Chichoulet</v>
          </cell>
          <cell r="F424" t="str">
            <v>34350</v>
          </cell>
          <cell r="G424" t="str">
            <v>Vendres</v>
          </cell>
          <cell r="H424">
            <v>1</v>
          </cell>
          <cell r="I424">
            <v>0</v>
          </cell>
          <cell r="J424">
            <v>0</v>
          </cell>
          <cell r="K424">
            <v>1</v>
          </cell>
          <cell r="L424">
            <v>0</v>
          </cell>
          <cell r="M424">
            <v>0</v>
          </cell>
          <cell r="N424">
            <v>0</v>
          </cell>
          <cell r="O424">
            <v>0</v>
          </cell>
          <cell r="P424">
            <v>0</v>
          </cell>
          <cell r="Q424">
            <v>0.66</v>
          </cell>
          <cell r="R424">
            <v>508.20000000000005</v>
          </cell>
          <cell r="S424">
            <v>2</v>
          </cell>
          <cell r="T424">
            <v>1016.4000000000001</v>
          </cell>
          <cell r="U424">
            <v>34</v>
          </cell>
          <cell r="V424">
            <v>34557.600000000006</v>
          </cell>
          <cell r="W424">
            <v>373.22208000000006</v>
          </cell>
          <cell r="X424">
            <v>224.62440000000004</v>
          </cell>
          <cell r="Y424">
            <v>597.84648000000004</v>
          </cell>
          <cell r="AA424">
            <v>47.827718400000002</v>
          </cell>
          <cell r="AB424">
            <v>645.67419840000002</v>
          </cell>
          <cell r="AC424" t="str">
            <v>La Guiguette</v>
          </cell>
          <cell r="AD424">
            <v>0</v>
          </cell>
          <cell r="AE424" t="str">
            <v xml:space="preserve">Pointe </v>
          </cell>
          <cell r="AF424" t="str">
            <v>du Chichoulet</v>
          </cell>
          <cell r="AG424">
            <v>34350</v>
          </cell>
          <cell r="AH424" t="str">
            <v>Grau de Vendres</v>
          </cell>
          <cell r="AI424">
            <v>921.54004480000003</v>
          </cell>
          <cell r="AJ424">
            <v>0</v>
          </cell>
          <cell r="AK424">
            <v>0</v>
          </cell>
          <cell r="AL424">
            <v>0</v>
          </cell>
          <cell r="AM424" t="str">
            <v>non</v>
          </cell>
          <cell r="AN424">
            <v>0</v>
          </cell>
          <cell r="AO424">
            <v>0</v>
          </cell>
          <cell r="AP424">
            <v>0</v>
          </cell>
          <cell r="AQ424">
            <v>0</v>
          </cell>
          <cell r="AR424">
            <v>0</v>
          </cell>
          <cell r="AS424" t="str">
            <v>B678</v>
          </cell>
          <cell r="AT424">
            <v>533079109</v>
          </cell>
          <cell r="AU424">
            <v>0</v>
          </cell>
          <cell r="AV424">
            <v>0</v>
          </cell>
          <cell r="AW424" t="str">
            <v>Madame BEUILLER</v>
          </cell>
          <cell r="AX424" t="str">
            <v>Gérante</v>
          </cell>
          <cell r="AY424">
            <v>0</v>
          </cell>
          <cell r="AZ424">
            <v>0</v>
          </cell>
          <cell r="BA424">
            <v>0</v>
          </cell>
          <cell r="BB424">
            <v>0</v>
          </cell>
          <cell r="BC424">
            <v>0</v>
          </cell>
          <cell r="BD424">
            <v>0</v>
          </cell>
          <cell r="BE424">
            <v>0</v>
          </cell>
          <cell r="BF424">
            <v>0</v>
          </cell>
          <cell r="BG424">
            <v>0</v>
          </cell>
          <cell r="BH424">
            <v>0</v>
          </cell>
          <cell r="BI424">
            <v>0</v>
          </cell>
          <cell r="BJ424">
            <v>0</v>
          </cell>
          <cell r="BK424">
            <v>0</v>
          </cell>
          <cell r="BL424">
            <v>0</v>
          </cell>
          <cell r="BM424">
            <v>0</v>
          </cell>
          <cell r="BN424">
            <v>0.66</v>
          </cell>
          <cell r="BO424">
            <v>0</v>
          </cell>
          <cell r="BP424">
            <v>0</v>
          </cell>
          <cell r="BQ424">
            <v>0</v>
          </cell>
          <cell r="BR424">
            <v>0</v>
          </cell>
          <cell r="BS424">
            <v>0</v>
          </cell>
          <cell r="BT424">
            <v>0</v>
          </cell>
        </row>
        <row r="425">
          <cell r="A425" t="str">
            <v>S 293</v>
          </cell>
          <cell r="B425" t="str">
            <v>La Guiguette</v>
          </cell>
          <cell r="C425">
            <v>0</v>
          </cell>
          <cell r="D425" t="str">
            <v xml:space="preserve">Pointe </v>
          </cell>
          <cell r="E425" t="str">
            <v>du Chichoulet</v>
          </cell>
          <cell r="F425" t="str">
            <v>34350</v>
          </cell>
          <cell r="G425" t="str">
            <v>Vendres</v>
          </cell>
          <cell r="H425">
            <v>1</v>
          </cell>
          <cell r="I425">
            <v>0</v>
          </cell>
          <cell r="J425">
            <v>1</v>
          </cell>
          <cell r="K425">
            <v>1</v>
          </cell>
          <cell r="L425">
            <v>0</v>
          </cell>
          <cell r="M425">
            <v>1</v>
          </cell>
          <cell r="N425">
            <v>0</v>
          </cell>
          <cell r="O425">
            <v>0</v>
          </cell>
          <cell r="P425">
            <v>0</v>
          </cell>
          <cell r="Q425">
            <v>0.66</v>
          </cell>
          <cell r="R425">
            <v>508.20000000000005</v>
          </cell>
          <cell r="S425">
            <v>4</v>
          </cell>
          <cell r="T425">
            <v>2032.8000000000002</v>
          </cell>
          <cell r="U425">
            <v>10</v>
          </cell>
          <cell r="V425">
            <v>20328</v>
          </cell>
          <cell r="W425">
            <v>219.54240000000001</v>
          </cell>
          <cell r="X425">
            <v>132.13200000000001</v>
          </cell>
          <cell r="Y425">
            <v>351.67439999999999</v>
          </cell>
          <cell r="Z425">
            <v>10</v>
          </cell>
          <cell r="AA425">
            <v>28.133952000000001</v>
          </cell>
          <cell r="AB425">
            <v>389.80835200000001</v>
          </cell>
          <cell r="AC425" t="str">
            <v>La Guiguette</v>
          </cell>
          <cell r="AD425">
            <v>0</v>
          </cell>
          <cell r="AE425" t="str">
            <v xml:space="preserve">Pointe </v>
          </cell>
          <cell r="AF425" t="str">
            <v>du Chichoulet</v>
          </cell>
          <cell r="AG425">
            <v>34350</v>
          </cell>
          <cell r="AH425" t="str">
            <v>Grau de Vendres</v>
          </cell>
          <cell r="AJ425">
            <v>0</v>
          </cell>
          <cell r="AM425" t="str">
            <v>non</v>
          </cell>
          <cell r="AO425">
            <v>0</v>
          </cell>
          <cell r="AR425">
            <v>0</v>
          </cell>
          <cell r="AS425">
            <v>0</v>
          </cell>
          <cell r="AT425">
            <v>0</v>
          </cell>
          <cell r="AU425">
            <v>0</v>
          </cell>
          <cell r="AV425">
            <v>0</v>
          </cell>
          <cell r="AW425">
            <v>0</v>
          </cell>
          <cell r="AX425">
            <v>0</v>
          </cell>
          <cell r="AY425">
            <v>0</v>
          </cell>
          <cell r="AZ425">
            <v>0</v>
          </cell>
          <cell r="BA425">
            <v>0</v>
          </cell>
          <cell r="BB425">
            <v>0</v>
          </cell>
          <cell r="BC425">
            <v>0</v>
          </cell>
          <cell r="BD425">
            <v>0</v>
          </cell>
          <cell r="BE425">
            <v>0</v>
          </cell>
          <cell r="BF425">
            <v>0</v>
          </cell>
          <cell r="BG425">
            <v>0</v>
          </cell>
          <cell r="BH425">
            <v>0</v>
          </cell>
          <cell r="BI425">
            <v>0</v>
          </cell>
          <cell r="BJ425">
            <v>0</v>
          </cell>
          <cell r="BK425">
            <v>0</v>
          </cell>
          <cell r="BL425">
            <v>0</v>
          </cell>
          <cell r="BM425">
            <v>0</v>
          </cell>
          <cell r="BN425">
            <v>0.66</v>
          </cell>
          <cell r="BO425">
            <v>0</v>
          </cell>
          <cell r="BP425">
            <v>0</v>
          </cell>
          <cell r="BQ425">
            <v>0</v>
          </cell>
          <cell r="BR425">
            <v>0</v>
          </cell>
          <cell r="BS425">
            <v>0</v>
          </cell>
          <cell r="BT425">
            <v>0</v>
          </cell>
        </row>
        <row r="426">
          <cell r="A426" t="str">
            <v>S 293</v>
          </cell>
          <cell r="B426" t="str">
            <v>La Guiguette</v>
          </cell>
          <cell r="C426">
            <v>0</v>
          </cell>
          <cell r="D426" t="str">
            <v xml:space="preserve">Pointe </v>
          </cell>
          <cell r="E426" t="str">
            <v>du Chichoulet</v>
          </cell>
          <cell r="F426" t="str">
            <v>34350</v>
          </cell>
          <cell r="G426" t="str">
            <v>Vendres</v>
          </cell>
          <cell r="H426">
            <v>1</v>
          </cell>
          <cell r="I426">
            <v>1</v>
          </cell>
          <cell r="J426">
            <v>1</v>
          </cell>
          <cell r="K426">
            <v>1</v>
          </cell>
          <cell r="L426">
            <v>1</v>
          </cell>
          <cell r="M426">
            <v>1</v>
          </cell>
          <cell r="N426">
            <v>1</v>
          </cell>
          <cell r="O426">
            <v>0</v>
          </cell>
          <cell r="P426">
            <v>0</v>
          </cell>
          <cell r="Q426">
            <v>0.66</v>
          </cell>
          <cell r="R426">
            <v>508.20000000000005</v>
          </cell>
          <cell r="S426">
            <v>7</v>
          </cell>
          <cell r="T426">
            <v>3557.4000000000005</v>
          </cell>
          <cell r="U426">
            <v>8</v>
          </cell>
          <cell r="V426">
            <v>28459.200000000004</v>
          </cell>
          <cell r="W426">
            <v>307.35936000000004</v>
          </cell>
          <cell r="X426">
            <v>184.98480000000001</v>
          </cell>
          <cell r="Y426">
            <v>492.34416000000004</v>
          </cell>
          <cell r="AA426">
            <v>39.387532800000002</v>
          </cell>
          <cell r="AB426">
            <v>531.73169280000002</v>
          </cell>
          <cell r="AC426" t="str">
            <v>La Guiguette</v>
          </cell>
          <cell r="AD426">
            <v>0</v>
          </cell>
          <cell r="AE426" t="str">
            <v xml:space="preserve">Pointe </v>
          </cell>
          <cell r="AF426" t="str">
            <v>du Chichoulet</v>
          </cell>
          <cell r="AG426">
            <v>34350</v>
          </cell>
          <cell r="AH426" t="str">
            <v>Grau de Vendres</v>
          </cell>
          <cell r="AJ426">
            <v>0</v>
          </cell>
          <cell r="AM426" t="str">
            <v>non</v>
          </cell>
          <cell r="AO426">
            <v>0</v>
          </cell>
          <cell r="AR426">
            <v>0</v>
          </cell>
          <cell r="AS426">
            <v>0</v>
          </cell>
          <cell r="AT426">
            <v>0</v>
          </cell>
          <cell r="AU426">
            <v>0</v>
          </cell>
          <cell r="AV426">
            <v>0</v>
          </cell>
          <cell r="AW426">
            <v>0</v>
          </cell>
          <cell r="AX426">
            <v>0</v>
          </cell>
          <cell r="AY426">
            <v>0</v>
          </cell>
          <cell r="AZ426">
            <v>0</v>
          </cell>
          <cell r="BA426">
            <v>0</v>
          </cell>
          <cell r="BB426">
            <v>0</v>
          </cell>
          <cell r="BC426">
            <v>0</v>
          </cell>
          <cell r="BD426">
            <v>0</v>
          </cell>
          <cell r="BE426">
            <v>0</v>
          </cell>
          <cell r="BF426">
            <v>0</v>
          </cell>
          <cell r="BG426">
            <v>0</v>
          </cell>
          <cell r="BH426">
            <v>0</v>
          </cell>
          <cell r="BI426">
            <v>0</v>
          </cell>
          <cell r="BJ426">
            <v>0</v>
          </cell>
          <cell r="BK426">
            <v>0</v>
          </cell>
          <cell r="BL426">
            <v>0</v>
          </cell>
          <cell r="BM426">
            <v>0</v>
          </cell>
          <cell r="BN426">
            <v>0.66</v>
          </cell>
          <cell r="BO426">
            <v>0</v>
          </cell>
          <cell r="BP426">
            <v>0</v>
          </cell>
          <cell r="BQ426">
            <v>0</v>
          </cell>
          <cell r="BR426">
            <v>0</v>
          </cell>
          <cell r="BS426">
            <v>0</v>
          </cell>
          <cell r="BT426">
            <v>0</v>
          </cell>
        </row>
        <row r="427">
          <cell r="A427" t="str">
            <v>S 294</v>
          </cell>
          <cell r="B427" t="str">
            <v>Vétérinaire de Colombiers</v>
          </cell>
          <cell r="C427">
            <v>0</v>
          </cell>
          <cell r="D427" t="str">
            <v>ZAE</v>
          </cell>
          <cell r="E427" t="str">
            <v>Cantegals</v>
          </cell>
          <cell r="F427" t="str">
            <v>34440</v>
          </cell>
          <cell r="G427" t="str">
            <v>Colombiers</v>
          </cell>
          <cell r="H427">
            <v>0</v>
          </cell>
          <cell r="I427">
            <v>1</v>
          </cell>
          <cell r="J427">
            <v>0</v>
          </cell>
          <cell r="K427">
            <v>0</v>
          </cell>
          <cell r="L427">
            <v>0</v>
          </cell>
          <cell r="M427">
            <v>0</v>
          </cell>
          <cell r="N427">
            <v>0</v>
          </cell>
          <cell r="O427">
            <v>0</v>
          </cell>
          <cell r="P427">
            <v>1</v>
          </cell>
          <cell r="Q427">
            <v>0</v>
          </cell>
          <cell r="R427">
            <v>360</v>
          </cell>
          <cell r="S427">
            <v>1</v>
          </cell>
          <cell r="T427">
            <v>360</v>
          </cell>
          <cell r="U427">
            <v>52</v>
          </cell>
          <cell r="V427">
            <v>18720</v>
          </cell>
          <cell r="W427">
            <v>202.17600000000002</v>
          </cell>
          <cell r="X427">
            <v>121.67999999999999</v>
          </cell>
          <cell r="Y427">
            <v>323.85599999999999</v>
          </cell>
          <cell r="Z427">
            <v>12</v>
          </cell>
          <cell r="AA427">
            <v>25.908480000000001</v>
          </cell>
          <cell r="AB427">
            <v>361.76447999999999</v>
          </cell>
          <cell r="AC427" t="str">
            <v>Vétérinaire de Colombiers</v>
          </cell>
          <cell r="AD427">
            <v>0</v>
          </cell>
          <cell r="AE427" t="str">
            <v>ZAE</v>
          </cell>
          <cell r="AF427" t="str">
            <v>Cantegals</v>
          </cell>
          <cell r="AG427" t="str">
            <v>34440</v>
          </cell>
          <cell r="AH427" t="str">
            <v>Colombiers</v>
          </cell>
          <cell r="AI427">
            <v>361.76447999999999</v>
          </cell>
          <cell r="AJ427">
            <v>0</v>
          </cell>
          <cell r="AK427">
            <v>0</v>
          </cell>
          <cell r="AL427">
            <v>0</v>
          </cell>
          <cell r="AM427" t="str">
            <v>non</v>
          </cell>
          <cell r="AN427">
            <v>0</v>
          </cell>
          <cell r="AO427">
            <v>0</v>
          </cell>
          <cell r="AP427">
            <v>0</v>
          </cell>
          <cell r="AQ427">
            <v>0</v>
          </cell>
          <cell r="AR427">
            <v>0</v>
          </cell>
          <cell r="AS427" t="str">
            <v>7500Z</v>
          </cell>
          <cell r="AT427">
            <v>53127551900019</v>
          </cell>
          <cell r="AU427">
            <v>0</v>
          </cell>
          <cell r="AV427" t="str">
            <v>Vétérinaire</v>
          </cell>
          <cell r="AW427" t="str">
            <v>Madame BOLAND et Monsieur Blanchard</v>
          </cell>
          <cell r="AX427" t="str">
            <v>Cogérants</v>
          </cell>
          <cell r="AY427" t="str">
            <v>04 99 41 52 11</v>
          </cell>
          <cell r="AZ427">
            <v>0</v>
          </cell>
          <cell r="BA427" t="str">
            <v>steph.boland82@gmail.com</v>
          </cell>
          <cell r="BB427">
            <v>0</v>
          </cell>
          <cell r="BC427">
            <v>0</v>
          </cell>
          <cell r="BD427">
            <v>0</v>
          </cell>
          <cell r="BE427">
            <v>0</v>
          </cell>
          <cell r="BF427">
            <v>0</v>
          </cell>
          <cell r="BG427">
            <v>0</v>
          </cell>
          <cell r="BH427">
            <v>0</v>
          </cell>
          <cell r="BI427">
            <v>0</v>
          </cell>
          <cell r="BJ427">
            <v>0</v>
          </cell>
          <cell r="BK427">
            <v>0</v>
          </cell>
          <cell r="BL427">
            <v>0</v>
          </cell>
          <cell r="BM427">
            <v>1</v>
          </cell>
          <cell r="BN427">
            <v>0</v>
          </cell>
          <cell r="BO427">
            <v>0</v>
          </cell>
          <cell r="BP427">
            <v>0</v>
          </cell>
          <cell r="BQ427">
            <v>0</v>
          </cell>
          <cell r="BR427">
            <v>0</v>
          </cell>
          <cell r="BS427">
            <v>0</v>
          </cell>
          <cell r="BT427">
            <v>0</v>
          </cell>
        </row>
        <row r="428">
          <cell r="A428" t="str">
            <v>S 295</v>
          </cell>
          <cell r="B428" t="str">
            <v>Brasserie Cantegals</v>
          </cell>
          <cell r="C428">
            <v>0</v>
          </cell>
          <cell r="D428" t="str">
            <v>ZAE</v>
          </cell>
          <cell r="E428" t="str">
            <v>Cantegals</v>
          </cell>
          <cell r="F428" t="str">
            <v>34440</v>
          </cell>
          <cell r="G428" t="str">
            <v>Colombiers</v>
          </cell>
          <cell r="H428">
            <v>0</v>
          </cell>
          <cell r="I428">
            <v>1</v>
          </cell>
          <cell r="J428">
            <v>0</v>
          </cell>
          <cell r="K428">
            <v>0</v>
          </cell>
          <cell r="L428">
            <v>1</v>
          </cell>
          <cell r="M428">
            <v>0</v>
          </cell>
          <cell r="N428">
            <v>0</v>
          </cell>
          <cell r="O428">
            <v>0</v>
          </cell>
          <cell r="P428">
            <v>1</v>
          </cell>
          <cell r="Q428">
            <v>0</v>
          </cell>
          <cell r="R428">
            <v>360</v>
          </cell>
          <cell r="S428">
            <v>2</v>
          </cell>
          <cell r="T428">
            <v>720</v>
          </cell>
          <cell r="U428">
            <v>52</v>
          </cell>
          <cell r="V428">
            <v>37440</v>
          </cell>
          <cell r="W428">
            <v>404.35200000000003</v>
          </cell>
          <cell r="X428">
            <v>243.35999999999999</v>
          </cell>
          <cell r="Y428">
            <v>647.71199999999999</v>
          </cell>
          <cell r="Z428">
            <v>12</v>
          </cell>
          <cell r="AA428">
            <v>51.816960000000002</v>
          </cell>
          <cell r="AB428">
            <v>711.52895999999998</v>
          </cell>
          <cell r="AC428" t="str">
            <v>Brasserie Cantegals</v>
          </cell>
          <cell r="AD428">
            <v>0</v>
          </cell>
          <cell r="AE428" t="str">
            <v>ZAE</v>
          </cell>
          <cell r="AF428" t="str">
            <v>Cantegals</v>
          </cell>
          <cell r="AG428" t="str">
            <v>34440</v>
          </cell>
          <cell r="AH428" t="str">
            <v>Colombiers</v>
          </cell>
          <cell r="AI428">
            <v>711.52895999999998</v>
          </cell>
          <cell r="AJ428">
            <v>0</v>
          </cell>
          <cell r="AK428">
            <v>0</v>
          </cell>
          <cell r="AL428">
            <v>0</v>
          </cell>
          <cell r="AM428" t="str">
            <v>non</v>
          </cell>
          <cell r="AN428">
            <v>0</v>
          </cell>
          <cell r="AO428">
            <v>0</v>
          </cell>
          <cell r="AP428">
            <v>0</v>
          </cell>
          <cell r="AQ428">
            <v>0</v>
          </cell>
          <cell r="AR428">
            <v>0</v>
          </cell>
          <cell r="AS428">
            <v>0</v>
          </cell>
          <cell r="AT428">
            <v>0</v>
          </cell>
          <cell r="AU428">
            <v>0</v>
          </cell>
          <cell r="AV428">
            <v>0</v>
          </cell>
          <cell r="AW428">
            <v>0</v>
          </cell>
          <cell r="AX428">
            <v>0</v>
          </cell>
          <cell r="AY428">
            <v>0</v>
          </cell>
          <cell r="AZ428">
            <v>0</v>
          </cell>
          <cell r="BA428">
            <v>0</v>
          </cell>
          <cell r="BB428">
            <v>0</v>
          </cell>
          <cell r="BC428">
            <v>0</v>
          </cell>
          <cell r="BD428">
            <v>0</v>
          </cell>
          <cell r="BE428">
            <v>0</v>
          </cell>
          <cell r="BF428">
            <v>1</v>
          </cell>
          <cell r="BG428">
            <v>0</v>
          </cell>
          <cell r="BH428">
            <v>0</v>
          </cell>
          <cell r="BI428">
            <v>0</v>
          </cell>
          <cell r="BJ428">
            <v>0</v>
          </cell>
          <cell r="BK428">
            <v>0</v>
          </cell>
          <cell r="BL428">
            <v>0</v>
          </cell>
          <cell r="BM428">
            <v>1</v>
          </cell>
          <cell r="BN428">
            <v>0</v>
          </cell>
          <cell r="BO428">
            <v>0</v>
          </cell>
          <cell r="BP428">
            <v>0</v>
          </cell>
          <cell r="BQ428">
            <v>0</v>
          </cell>
          <cell r="BR428">
            <v>1</v>
          </cell>
          <cell r="BS428">
            <v>0</v>
          </cell>
          <cell r="BT428">
            <v>0</v>
          </cell>
        </row>
        <row r="429">
          <cell r="A429" t="str">
            <v>S 296</v>
          </cell>
          <cell r="B429" t="str">
            <v>Air 2 jeux</v>
          </cell>
          <cell r="C429">
            <v>0</v>
          </cell>
          <cell r="D429" t="str">
            <v>Avenue</v>
          </cell>
          <cell r="E429" t="str">
            <v>du Port de Vendres</v>
          </cell>
          <cell r="F429" t="str">
            <v>34350</v>
          </cell>
          <cell r="G429" t="str">
            <v>Vendres</v>
          </cell>
          <cell r="H429">
            <v>1</v>
          </cell>
          <cell r="I429">
            <v>1</v>
          </cell>
          <cell r="J429">
            <v>1</v>
          </cell>
          <cell r="K429">
            <v>1</v>
          </cell>
          <cell r="L429">
            <v>1</v>
          </cell>
          <cell r="M429">
            <v>1</v>
          </cell>
          <cell r="N429">
            <v>1</v>
          </cell>
          <cell r="O429">
            <v>0</v>
          </cell>
          <cell r="P429">
            <v>1</v>
          </cell>
          <cell r="Q429">
            <v>0</v>
          </cell>
          <cell r="R429">
            <v>360</v>
          </cell>
          <cell r="S429">
            <v>7</v>
          </cell>
          <cell r="T429">
            <v>2520</v>
          </cell>
          <cell r="U429">
            <v>6</v>
          </cell>
          <cell r="V429">
            <v>15120</v>
          </cell>
          <cell r="W429">
            <v>163.29600000000002</v>
          </cell>
          <cell r="X429">
            <v>98.28</v>
          </cell>
          <cell r="Y429">
            <v>261.57599999999996</v>
          </cell>
          <cell r="Z429">
            <v>12</v>
          </cell>
          <cell r="AA429">
            <v>20.926079999999999</v>
          </cell>
          <cell r="AB429">
            <v>294.50207999999998</v>
          </cell>
          <cell r="AC429" t="str">
            <v>Air 2 jeux</v>
          </cell>
          <cell r="AD429">
            <v>19</v>
          </cell>
          <cell r="AE429" t="str">
            <v>allée</v>
          </cell>
          <cell r="AF429" t="str">
            <v>du Clos Gagneur</v>
          </cell>
          <cell r="AG429">
            <v>93160</v>
          </cell>
          <cell r="AH429" t="str">
            <v>Noisy le Grand</v>
          </cell>
          <cell r="AI429">
            <v>294.50207999999998</v>
          </cell>
          <cell r="AJ429">
            <v>0</v>
          </cell>
          <cell r="AK429">
            <v>294.50207999999998</v>
          </cell>
          <cell r="AL429">
            <v>294.50207999999998</v>
          </cell>
          <cell r="AM429" t="str">
            <v>non</v>
          </cell>
          <cell r="AN429">
            <v>0</v>
          </cell>
          <cell r="AO429">
            <v>0</v>
          </cell>
          <cell r="AP429">
            <v>0</v>
          </cell>
          <cell r="AQ429">
            <v>0</v>
          </cell>
          <cell r="AR429">
            <v>0</v>
          </cell>
          <cell r="AS429">
            <v>0</v>
          </cell>
          <cell r="AT429">
            <v>4481180000067</v>
          </cell>
          <cell r="AU429">
            <v>0</v>
          </cell>
          <cell r="AV429" t="str">
            <v>Jeux</v>
          </cell>
          <cell r="AW429" t="str">
            <v>Monsieur AURIAC</v>
          </cell>
          <cell r="AX429" t="str">
            <v>Gérant</v>
          </cell>
          <cell r="AY429" t="str">
            <v>06 47 5 776 69</v>
          </cell>
          <cell r="AZ429">
            <v>0</v>
          </cell>
          <cell r="BA429" t="str">
            <v>contact@air2jeux.fr</v>
          </cell>
          <cell r="BB429">
            <v>0</v>
          </cell>
          <cell r="BC429">
            <v>0</v>
          </cell>
          <cell r="BD429">
            <v>0</v>
          </cell>
          <cell r="BE429">
            <v>0</v>
          </cell>
          <cell r="BF429">
            <v>0</v>
          </cell>
          <cell r="BG429">
            <v>0</v>
          </cell>
          <cell r="BH429">
            <v>0</v>
          </cell>
          <cell r="BI429">
            <v>0</v>
          </cell>
          <cell r="BJ429">
            <v>0</v>
          </cell>
          <cell r="BK429">
            <v>0</v>
          </cell>
          <cell r="BL429">
            <v>0</v>
          </cell>
          <cell r="BM429">
            <v>1</v>
          </cell>
          <cell r="BN429">
            <v>0</v>
          </cell>
          <cell r="BO429">
            <v>0</v>
          </cell>
          <cell r="BP429">
            <v>0</v>
          </cell>
          <cell r="BQ429">
            <v>0</v>
          </cell>
          <cell r="BR429">
            <v>0</v>
          </cell>
          <cell r="BS429">
            <v>0</v>
          </cell>
          <cell r="BT429">
            <v>0</v>
          </cell>
        </row>
        <row r="430">
          <cell r="A430" t="str">
            <v>S 297</v>
          </cell>
          <cell r="B430" t="str">
            <v>Restaurant La Cigale</v>
          </cell>
          <cell r="C430">
            <v>0</v>
          </cell>
          <cell r="D430" t="str">
            <v xml:space="preserve">Village </v>
          </cell>
          <cell r="E430" t="str">
            <v>Horizon Bleu</v>
          </cell>
          <cell r="F430" t="str">
            <v>34350</v>
          </cell>
          <cell r="G430" t="str">
            <v>Vendres</v>
          </cell>
          <cell r="H430">
            <v>1</v>
          </cell>
          <cell r="I430">
            <v>1</v>
          </cell>
          <cell r="J430">
            <v>1</v>
          </cell>
          <cell r="K430">
            <v>1</v>
          </cell>
          <cell r="L430">
            <v>1</v>
          </cell>
          <cell r="M430">
            <v>1</v>
          </cell>
          <cell r="N430">
            <v>1</v>
          </cell>
          <cell r="O430">
            <v>0</v>
          </cell>
          <cell r="P430">
            <v>1</v>
          </cell>
          <cell r="Q430">
            <v>0</v>
          </cell>
          <cell r="R430">
            <v>360</v>
          </cell>
          <cell r="S430">
            <v>7</v>
          </cell>
          <cell r="T430">
            <v>2520</v>
          </cell>
          <cell r="U430">
            <v>4</v>
          </cell>
          <cell r="V430">
            <v>10080</v>
          </cell>
          <cell r="W430">
            <v>108.864</v>
          </cell>
          <cell r="X430">
            <v>65.52</v>
          </cell>
          <cell r="Y430">
            <v>174.38399999999999</v>
          </cell>
          <cell r="Z430">
            <v>12</v>
          </cell>
          <cell r="AA430">
            <v>13.950719999999999</v>
          </cell>
          <cell r="AB430">
            <v>200.33471999999998</v>
          </cell>
          <cell r="AC430" t="str">
            <v>Restaurant La Cigale</v>
          </cell>
          <cell r="AD430">
            <v>0</v>
          </cell>
          <cell r="AE430" t="str">
            <v xml:space="preserve">Village </v>
          </cell>
          <cell r="AF430" t="str">
            <v>Horizon Bleu</v>
          </cell>
          <cell r="AG430" t="str">
            <v>34350</v>
          </cell>
          <cell r="AH430" t="str">
            <v>Vendres</v>
          </cell>
          <cell r="AI430">
            <v>346.85951999999997</v>
          </cell>
          <cell r="AJ430">
            <v>0</v>
          </cell>
          <cell r="AK430">
            <v>346.85951999999997</v>
          </cell>
          <cell r="AL430">
            <v>346.85951999999997</v>
          </cell>
          <cell r="AM430" t="str">
            <v>non</v>
          </cell>
          <cell r="AN430">
            <v>0</v>
          </cell>
          <cell r="AO430">
            <v>0</v>
          </cell>
          <cell r="AP430">
            <v>0</v>
          </cell>
          <cell r="AQ430">
            <v>0</v>
          </cell>
          <cell r="AR430">
            <v>0</v>
          </cell>
          <cell r="AS430">
            <v>0</v>
          </cell>
          <cell r="AT430">
            <v>35195958000033</v>
          </cell>
          <cell r="AU430">
            <v>0</v>
          </cell>
          <cell r="AV430" t="str">
            <v>Bar Restaurant</v>
          </cell>
          <cell r="AW430" t="str">
            <v>Monsieur BLACK Christophe</v>
          </cell>
          <cell r="AX430" t="str">
            <v>Gérant</v>
          </cell>
          <cell r="AY430" t="str">
            <v>06 69 33 55 10</v>
          </cell>
          <cell r="AZ430">
            <v>0</v>
          </cell>
          <cell r="BA430">
            <v>0</v>
          </cell>
          <cell r="BB430">
            <v>0</v>
          </cell>
          <cell r="BC430">
            <v>0</v>
          </cell>
          <cell r="BD430">
            <v>0</v>
          </cell>
          <cell r="BE430">
            <v>0</v>
          </cell>
          <cell r="BF430">
            <v>0</v>
          </cell>
          <cell r="BG430">
            <v>0</v>
          </cell>
          <cell r="BH430">
            <v>0</v>
          </cell>
          <cell r="BI430">
            <v>0</v>
          </cell>
          <cell r="BJ430">
            <v>0</v>
          </cell>
          <cell r="BK430">
            <v>0</v>
          </cell>
          <cell r="BL430">
            <v>0</v>
          </cell>
          <cell r="BM430">
            <v>1</v>
          </cell>
          <cell r="BN430">
            <v>0</v>
          </cell>
          <cell r="BO430">
            <v>0</v>
          </cell>
          <cell r="BP430">
            <v>0</v>
          </cell>
          <cell r="BQ430">
            <v>0</v>
          </cell>
          <cell r="BR430">
            <v>0</v>
          </cell>
          <cell r="BS430">
            <v>0</v>
          </cell>
          <cell r="BT430">
            <v>0</v>
          </cell>
        </row>
        <row r="431">
          <cell r="A431" t="str">
            <v>S 297</v>
          </cell>
          <cell r="B431" t="str">
            <v>Restaurant La Cigale</v>
          </cell>
          <cell r="C431">
            <v>0</v>
          </cell>
          <cell r="D431" t="str">
            <v xml:space="preserve">Village </v>
          </cell>
          <cell r="E431" t="str">
            <v>Horizon Bleu</v>
          </cell>
          <cell r="F431" t="str">
            <v>34350</v>
          </cell>
          <cell r="G431" t="str">
            <v>Vendres</v>
          </cell>
          <cell r="H431">
            <v>1</v>
          </cell>
          <cell r="I431">
            <v>0</v>
          </cell>
          <cell r="J431">
            <v>1</v>
          </cell>
          <cell r="K431">
            <v>1</v>
          </cell>
          <cell r="L431">
            <v>0</v>
          </cell>
          <cell r="M431">
            <v>1</v>
          </cell>
          <cell r="N431">
            <v>0</v>
          </cell>
          <cell r="O431">
            <v>0</v>
          </cell>
          <cell r="P431">
            <v>1</v>
          </cell>
          <cell r="Q431">
            <v>0</v>
          </cell>
          <cell r="R431">
            <v>360</v>
          </cell>
          <cell r="S431">
            <v>4</v>
          </cell>
          <cell r="T431">
            <v>1440</v>
          </cell>
          <cell r="U431">
            <v>5</v>
          </cell>
          <cell r="V431">
            <v>7200</v>
          </cell>
          <cell r="W431">
            <v>77.760000000000005</v>
          </cell>
          <cell r="X431">
            <v>46.8</v>
          </cell>
          <cell r="Y431">
            <v>124.56</v>
          </cell>
          <cell r="Z431">
            <v>12</v>
          </cell>
          <cell r="AA431">
            <v>9.9648000000000003</v>
          </cell>
          <cell r="AB431">
            <v>146.5248</v>
          </cell>
          <cell r="AC431" t="str">
            <v>Restaurant La Cigale</v>
          </cell>
          <cell r="AD431">
            <v>0</v>
          </cell>
          <cell r="AE431" t="str">
            <v xml:space="preserve">Village </v>
          </cell>
          <cell r="AF431" t="str">
            <v>Horizon Bleu</v>
          </cell>
          <cell r="AG431" t="str">
            <v>34350</v>
          </cell>
          <cell r="AH431" t="str">
            <v>Vendres</v>
          </cell>
          <cell r="AJ431">
            <v>0</v>
          </cell>
          <cell r="AK431">
            <v>0</v>
          </cell>
          <cell r="AL431">
            <v>0</v>
          </cell>
          <cell r="AM431" t="str">
            <v>non</v>
          </cell>
          <cell r="AN431">
            <v>0</v>
          </cell>
          <cell r="AO431">
            <v>0</v>
          </cell>
          <cell r="AP431">
            <v>0</v>
          </cell>
          <cell r="AQ431">
            <v>0</v>
          </cell>
          <cell r="AR431">
            <v>0</v>
          </cell>
          <cell r="AS431">
            <v>0</v>
          </cell>
          <cell r="AT431">
            <v>35195958000033</v>
          </cell>
          <cell r="AU431">
            <v>0</v>
          </cell>
          <cell r="AV431" t="str">
            <v>Bar Restaurant</v>
          </cell>
          <cell r="AW431" t="str">
            <v>Monsieur BLACK Christophe</v>
          </cell>
          <cell r="AX431" t="str">
            <v>Gérant</v>
          </cell>
          <cell r="AY431" t="str">
            <v>06 69 33 55 10</v>
          </cell>
          <cell r="AZ431">
            <v>0</v>
          </cell>
          <cell r="BA431">
            <v>0</v>
          </cell>
          <cell r="BB431">
            <v>0</v>
          </cell>
          <cell r="BC431">
            <v>0</v>
          </cell>
          <cell r="BD431">
            <v>0</v>
          </cell>
          <cell r="BE431">
            <v>0</v>
          </cell>
          <cell r="BF431">
            <v>0</v>
          </cell>
          <cell r="BG431">
            <v>0</v>
          </cell>
          <cell r="BH431">
            <v>0</v>
          </cell>
          <cell r="BI431">
            <v>0</v>
          </cell>
          <cell r="BJ431">
            <v>0</v>
          </cell>
          <cell r="BK431">
            <v>0</v>
          </cell>
          <cell r="BL431">
            <v>0</v>
          </cell>
          <cell r="BM431">
            <v>1</v>
          </cell>
          <cell r="BN431">
            <v>0</v>
          </cell>
          <cell r="BO431">
            <v>0</v>
          </cell>
          <cell r="BP431">
            <v>0</v>
          </cell>
          <cell r="BQ431">
            <v>0</v>
          </cell>
          <cell r="BR431">
            <v>0</v>
          </cell>
          <cell r="BS431">
            <v>0</v>
          </cell>
          <cell r="BT431">
            <v>0</v>
          </cell>
        </row>
        <row r="432">
          <cell r="A432" t="str">
            <v>S 298</v>
          </cell>
          <cell r="B432" t="str">
            <v>Boulangerie Patisserie Les Trois Soleils</v>
          </cell>
          <cell r="C432">
            <v>1</v>
          </cell>
          <cell r="D432" t="str">
            <v xml:space="preserve">Place </v>
          </cell>
          <cell r="E432" t="str">
            <v>Jules Vernes</v>
          </cell>
          <cell r="F432" t="str">
            <v>34350</v>
          </cell>
          <cell r="G432" t="str">
            <v>Vendres</v>
          </cell>
          <cell r="H432">
            <v>0</v>
          </cell>
          <cell r="I432">
            <v>0</v>
          </cell>
          <cell r="J432">
            <v>1</v>
          </cell>
          <cell r="K432">
            <v>0</v>
          </cell>
          <cell r="L432">
            <v>0</v>
          </cell>
          <cell r="M432">
            <v>1</v>
          </cell>
          <cell r="N432">
            <v>0</v>
          </cell>
          <cell r="O432">
            <v>0</v>
          </cell>
          <cell r="P432">
            <v>2</v>
          </cell>
          <cell r="Q432">
            <v>0</v>
          </cell>
          <cell r="R432">
            <v>720</v>
          </cell>
          <cell r="S432">
            <v>2</v>
          </cell>
          <cell r="T432">
            <v>1440</v>
          </cell>
          <cell r="U432">
            <v>22</v>
          </cell>
          <cell r="V432">
            <v>31680</v>
          </cell>
          <cell r="W432">
            <v>342.14400000000001</v>
          </cell>
          <cell r="X432">
            <v>205.92</v>
          </cell>
          <cell r="Y432">
            <v>548.06399999999996</v>
          </cell>
          <cell r="Z432">
            <v>24</v>
          </cell>
          <cell r="AA432">
            <v>43.845120000000001</v>
          </cell>
          <cell r="AB432">
            <v>615.90911999999992</v>
          </cell>
          <cell r="AC432" t="str">
            <v>SARL DE LA TOUR</v>
          </cell>
          <cell r="AD432">
            <v>1</v>
          </cell>
          <cell r="AE432" t="str">
            <v xml:space="preserve">Place </v>
          </cell>
          <cell r="AF432" t="str">
            <v>Jules Vernes</v>
          </cell>
          <cell r="AG432" t="str">
            <v>34350</v>
          </cell>
          <cell r="AH432" t="str">
            <v>Vendres</v>
          </cell>
          <cell r="AI432">
            <v>615.90911999999992</v>
          </cell>
          <cell r="AJ432">
            <v>0</v>
          </cell>
          <cell r="AK432">
            <v>615.90911999999992</v>
          </cell>
          <cell r="AL432">
            <v>615.90911999999992</v>
          </cell>
          <cell r="AM432" t="str">
            <v>non</v>
          </cell>
          <cell r="AN432">
            <v>0</v>
          </cell>
          <cell r="AO432">
            <v>0</v>
          </cell>
          <cell r="AP432">
            <v>0</v>
          </cell>
          <cell r="AQ432">
            <v>0</v>
          </cell>
          <cell r="AR432">
            <v>0</v>
          </cell>
          <cell r="AS432">
            <v>0</v>
          </cell>
          <cell r="AT432">
            <v>398100883000</v>
          </cell>
          <cell r="AU432">
            <v>0</v>
          </cell>
          <cell r="AV432" t="str">
            <v>Boulangerie</v>
          </cell>
          <cell r="AW432">
            <v>0</v>
          </cell>
          <cell r="AX432">
            <v>0</v>
          </cell>
          <cell r="AY432" t="str">
            <v>04 67 37 98 00</v>
          </cell>
          <cell r="AZ432">
            <v>0</v>
          </cell>
          <cell r="BA432">
            <v>0</v>
          </cell>
          <cell r="BB432">
            <v>0</v>
          </cell>
          <cell r="BC432">
            <v>0</v>
          </cell>
          <cell r="BD432">
            <v>0</v>
          </cell>
          <cell r="BE432">
            <v>0</v>
          </cell>
          <cell r="BF432">
            <v>0</v>
          </cell>
          <cell r="BG432">
            <v>0</v>
          </cell>
          <cell r="BH432">
            <v>1</v>
          </cell>
          <cell r="BI432">
            <v>0</v>
          </cell>
          <cell r="BJ432">
            <v>0</v>
          </cell>
          <cell r="BK432">
            <v>0</v>
          </cell>
          <cell r="BL432">
            <v>0</v>
          </cell>
          <cell r="BM432">
            <v>2</v>
          </cell>
          <cell r="BN432">
            <v>0</v>
          </cell>
          <cell r="BO432">
            <v>0</v>
          </cell>
          <cell r="BP432">
            <v>0</v>
          </cell>
          <cell r="BQ432">
            <v>0</v>
          </cell>
          <cell r="BR432">
            <v>0</v>
          </cell>
          <cell r="BS432">
            <v>0</v>
          </cell>
          <cell r="BT432">
            <v>1</v>
          </cell>
        </row>
        <row r="433">
          <cell r="A433" t="str">
            <v>S 299</v>
          </cell>
          <cell r="B433" t="str">
            <v>AEF ROUSSILLON</v>
          </cell>
          <cell r="C433">
            <v>5</v>
          </cell>
          <cell r="D433" t="str">
            <v>Avenue</v>
          </cell>
          <cell r="E433" t="str">
            <v>d'Athènes</v>
          </cell>
          <cell r="F433" t="str">
            <v>34350</v>
          </cell>
          <cell r="G433" t="str">
            <v>Vendres</v>
          </cell>
          <cell r="H433">
            <v>1</v>
          </cell>
          <cell r="I433">
            <v>0</v>
          </cell>
          <cell r="J433">
            <v>0</v>
          </cell>
          <cell r="K433">
            <v>1</v>
          </cell>
          <cell r="L433">
            <v>0</v>
          </cell>
          <cell r="M433">
            <v>0</v>
          </cell>
          <cell r="N433">
            <v>0</v>
          </cell>
          <cell r="O433">
            <v>0</v>
          </cell>
          <cell r="P433">
            <v>1</v>
          </cell>
          <cell r="Q433">
            <v>0</v>
          </cell>
          <cell r="R433">
            <v>360</v>
          </cell>
          <cell r="S433">
            <v>2</v>
          </cell>
          <cell r="T433">
            <v>720</v>
          </cell>
          <cell r="U433">
            <v>0</v>
          </cell>
          <cell r="V433">
            <v>0</v>
          </cell>
          <cell r="W433">
            <v>0</v>
          </cell>
          <cell r="X433">
            <v>0</v>
          </cell>
          <cell r="Y433">
            <v>0</v>
          </cell>
          <cell r="Z433">
            <v>12</v>
          </cell>
          <cell r="AA433">
            <v>0</v>
          </cell>
          <cell r="AB433">
            <v>12</v>
          </cell>
          <cell r="AC433" t="str">
            <v>AEF ROUSSILLON</v>
          </cell>
          <cell r="AD433">
            <v>5</v>
          </cell>
          <cell r="AE433" t="str">
            <v>Avenue</v>
          </cell>
          <cell r="AF433" t="str">
            <v>d'Athènes</v>
          </cell>
          <cell r="AG433" t="str">
            <v>34350</v>
          </cell>
          <cell r="AH433" t="str">
            <v>Vendres</v>
          </cell>
          <cell r="AI433">
            <v>12</v>
          </cell>
          <cell r="AJ433">
            <v>0</v>
          </cell>
          <cell r="AK433">
            <v>0</v>
          </cell>
          <cell r="AL433">
            <v>0</v>
          </cell>
          <cell r="AM433" t="str">
            <v>non</v>
          </cell>
          <cell r="AN433">
            <v>0</v>
          </cell>
          <cell r="AO433">
            <v>0</v>
          </cell>
          <cell r="AP433">
            <v>0</v>
          </cell>
          <cell r="AQ433">
            <v>0</v>
          </cell>
          <cell r="AR433">
            <v>0</v>
          </cell>
          <cell r="AS433">
            <v>0</v>
          </cell>
          <cell r="AT433">
            <v>0</v>
          </cell>
          <cell r="AU433">
            <v>0</v>
          </cell>
          <cell r="AV433">
            <v>0</v>
          </cell>
          <cell r="AW433">
            <v>0</v>
          </cell>
          <cell r="AX433">
            <v>0</v>
          </cell>
          <cell r="AY433">
            <v>0</v>
          </cell>
          <cell r="AZ433">
            <v>0</v>
          </cell>
          <cell r="BA433">
            <v>0</v>
          </cell>
          <cell r="BB433">
            <v>0</v>
          </cell>
          <cell r="BC433">
            <v>0</v>
          </cell>
          <cell r="BD433">
            <v>0</v>
          </cell>
          <cell r="BE433">
            <v>0</v>
          </cell>
          <cell r="BF433">
            <v>0</v>
          </cell>
          <cell r="BG433">
            <v>0</v>
          </cell>
          <cell r="BH433">
            <v>2</v>
          </cell>
          <cell r="BI433">
            <v>0</v>
          </cell>
          <cell r="BJ433">
            <v>0</v>
          </cell>
          <cell r="BK433">
            <v>0</v>
          </cell>
          <cell r="BL433">
            <v>0</v>
          </cell>
          <cell r="BM433">
            <v>1</v>
          </cell>
          <cell r="BN433">
            <v>0</v>
          </cell>
          <cell r="BO433">
            <v>0</v>
          </cell>
          <cell r="BP433">
            <v>0</v>
          </cell>
          <cell r="BQ433">
            <v>0</v>
          </cell>
          <cell r="BR433">
            <v>0</v>
          </cell>
          <cell r="BS433">
            <v>0</v>
          </cell>
          <cell r="BT433">
            <v>2</v>
          </cell>
        </row>
        <row r="434">
          <cell r="A434" t="str">
            <v>S 300</v>
          </cell>
          <cell r="B434" t="str">
            <v>JMV.TP</v>
          </cell>
          <cell r="C434">
            <v>11</v>
          </cell>
          <cell r="D434" t="str">
            <v>rue</v>
          </cell>
          <cell r="E434" t="str">
            <v>de l'Industrie</v>
          </cell>
          <cell r="F434" t="str">
            <v>34440</v>
          </cell>
          <cell r="G434" t="str">
            <v>Colombiers</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t="str">
            <v>JMV.TP</v>
          </cell>
          <cell r="AD434">
            <v>11</v>
          </cell>
          <cell r="AE434" t="str">
            <v>rue</v>
          </cell>
          <cell r="AF434" t="str">
            <v>de l'Industrie</v>
          </cell>
          <cell r="AG434" t="str">
            <v>34440</v>
          </cell>
          <cell r="AH434" t="str">
            <v>Colombiers</v>
          </cell>
          <cell r="AI434">
            <v>0</v>
          </cell>
          <cell r="AJ434">
            <v>0</v>
          </cell>
          <cell r="AK434">
            <v>0</v>
          </cell>
          <cell r="AL434">
            <v>0</v>
          </cell>
          <cell r="AM434" t="str">
            <v>non</v>
          </cell>
          <cell r="AN434">
            <v>0</v>
          </cell>
          <cell r="AO434">
            <v>0</v>
          </cell>
          <cell r="AP434">
            <v>0</v>
          </cell>
          <cell r="AQ434">
            <v>0</v>
          </cell>
          <cell r="AR434">
            <v>0</v>
          </cell>
          <cell r="AS434">
            <v>0</v>
          </cell>
          <cell r="AT434">
            <v>0</v>
          </cell>
          <cell r="AU434">
            <v>0</v>
          </cell>
          <cell r="AV434">
            <v>0</v>
          </cell>
          <cell r="AW434">
            <v>0</v>
          </cell>
          <cell r="AX434">
            <v>0</v>
          </cell>
          <cell r="AY434">
            <v>0</v>
          </cell>
          <cell r="AZ434">
            <v>0</v>
          </cell>
          <cell r="BA434">
            <v>0</v>
          </cell>
          <cell r="BB434">
            <v>0</v>
          </cell>
          <cell r="BC434">
            <v>0</v>
          </cell>
          <cell r="BD434">
            <v>0</v>
          </cell>
          <cell r="BE434">
            <v>0</v>
          </cell>
          <cell r="BF434">
            <v>0</v>
          </cell>
          <cell r="BG434">
            <v>0</v>
          </cell>
          <cell r="BH434">
            <v>3</v>
          </cell>
          <cell r="BI434">
            <v>0</v>
          </cell>
          <cell r="BJ434">
            <v>0</v>
          </cell>
          <cell r="BK434">
            <v>0</v>
          </cell>
          <cell r="BL434">
            <v>0</v>
          </cell>
          <cell r="BM434">
            <v>0</v>
          </cell>
          <cell r="BN434">
            <v>0</v>
          </cell>
          <cell r="BO434">
            <v>0</v>
          </cell>
          <cell r="BP434">
            <v>0</v>
          </cell>
          <cell r="BQ434">
            <v>0</v>
          </cell>
          <cell r="BR434">
            <v>0</v>
          </cell>
          <cell r="BS434">
            <v>0</v>
          </cell>
          <cell r="BT434">
            <v>3</v>
          </cell>
        </row>
        <row r="435">
          <cell r="A435" t="str">
            <v>S 301</v>
          </cell>
          <cell r="B435" t="str">
            <v>Transport Régional Express</v>
          </cell>
          <cell r="C435">
            <v>4</v>
          </cell>
          <cell r="D435" t="str">
            <v>rue</v>
          </cell>
          <cell r="E435" t="str">
            <v>de l'Artisanat ZAE Viargues</v>
          </cell>
          <cell r="F435" t="str">
            <v>34440</v>
          </cell>
          <cell r="G435" t="str">
            <v>Colombiers</v>
          </cell>
          <cell r="H435">
            <v>0</v>
          </cell>
          <cell r="I435">
            <v>1</v>
          </cell>
          <cell r="J435">
            <v>0</v>
          </cell>
          <cell r="K435">
            <v>0</v>
          </cell>
          <cell r="L435">
            <v>0</v>
          </cell>
          <cell r="M435">
            <v>0</v>
          </cell>
          <cell r="N435">
            <v>0</v>
          </cell>
          <cell r="O435">
            <v>0</v>
          </cell>
          <cell r="P435">
            <v>0</v>
          </cell>
          <cell r="Q435">
            <v>1</v>
          </cell>
          <cell r="R435">
            <v>770</v>
          </cell>
          <cell r="S435">
            <v>1</v>
          </cell>
          <cell r="T435">
            <v>770</v>
          </cell>
          <cell r="U435">
            <v>0</v>
          </cell>
          <cell r="V435">
            <v>0</v>
          </cell>
          <cell r="W435">
            <v>0</v>
          </cell>
          <cell r="X435">
            <v>0</v>
          </cell>
          <cell r="Y435">
            <v>0</v>
          </cell>
          <cell r="Z435">
            <v>30</v>
          </cell>
          <cell r="AA435">
            <v>0</v>
          </cell>
          <cell r="AB435">
            <v>30</v>
          </cell>
          <cell r="AC435" t="str">
            <v>Transport Régional Express</v>
          </cell>
          <cell r="AD435">
            <v>4</v>
          </cell>
          <cell r="AE435" t="str">
            <v>rue</v>
          </cell>
          <cell r="AF435" t="str">
            <v>de l'Artisanat ZAE Viargues</v>
          </cell>
          <cell r="AG435" t="str">
            <v>34440</v>
          </cell>
          <cell r="AH435" t="str">
            <v>Colombiers</v>
          </cell>
          <cell r="AI435">
            <v>30</v>
          </cell>
          <cell r="AJ435">
            <v>0</v>
          </cell>
          <cell r="AK435">
            <v>0</v>
          </cell>
          <cell r="AL435">
            <v>0</v>
          </cell>
          <cell r="AM435" t="str">
            <v>non</v>
          </cell>
          <cell r="AN435">
            <v>0</v>
          </cell>
          <cell r="AO435">
            <v>0</v>
          </cell>
          <cell r="AP435">
            <v>0</v>
          </cell>
          <cell r="AQ435">
            <v>0</v>
          </cell>
          <cell r="AR435">
            <v>0</v>
          </cell>
          <cell r="AS435">
            <v>0</v>
          </cell>
          <cell r="AT435">
            <v>40193540800021</v>
          </cell>
          <cell r="AU435">
            <v>0</v>
          </cell>
          <cell r="AV435" t="str">
            <v xml:space="preserve">  Déménagement, Garde-meubles</v>
          </cell>
          <cell r="AW435" t="str">
            <v>Monsieur GRANADOS Alvaro</v>
          </cell>
          <cell r="AX435" t="str">
            <v>Exploitant</v>
          </cell>
          <cell r="AY435" t="str">
            <v>04 67 39 28 23</v>
          </cell>
          <cell r="AZ435" t="str">
            <v>04 67 77 83 32</v>
          </cell>
          <cell r="BA435" t="str">
            <v>tre@orange.fr</v>
          </cell>
          <cell r="BB435">
            <v>0</v>
          </cell>
          <cell r="BC435">
            <v>0</v>
          </cell>
          <cell r="BD435">
            <v>1</v>
          </cell>
          <cell r="BE435">
            <v>0</v>
          </cell>
          <cell r="BF435">
            <v>0</v>
          </cell>
          <cell r="BG435">
            <v>1</v>
          </cell>
          <cell r="BH435">
            <v>0</v>
          </cell>
          <cell r="BI435">
            <v>0</v>
          </cell>
          <cell r="BJ435">
            <v>0</v>
          </cell>
          <cell r="BK435">
            <v>0</v>
          </cell>
          <cell r="BL435">
            <v>0</v>
          </cell>
          <cell r="BM435">
            <v>0</v>
          </cell>
          <cell r="BN435">
            <v>1</v>
          </cell>
          <cell r="BO435">
            <v>0</v>
          </cell>
          <cell r="BP435">
            <v>1</v>
          </cell>
          <cell r="BQ435">
            <v>0</v>
          </cell>
          <cell r="BR435">
            <v>0</v>
          </cell>
          <cell r="BS435">
            <v>1</v>
          </cell>
          <cell r="BT435">
            <v>0</v>
          </cell>
        </row>
        <row r="436">
          <cell r="A436" t="str">
            <v>S 302</v>
          </cell>
          <cell r="B436" t="str">
            <v>A.M.Construction</v>
          </cell>
          <cell r="C436">
            <v>130</v>
          </cell>
          <cell r="D436" t="str">
            <v>rue</v>
          </cell>
          <cell r="E436" t="str">
            <v>de la Frigoule</v>
          </cell>
          <cell r="F436" t="str">
            <v>34370</v>
          </cell>
          <cell r="G436" t="str">
            <v>Maraussan</v>
          </cell>
          <cell r="H436">
            <v>0</v>
          </cell>
          <cell r="I436">
            <v>1</v>
          </cell>
          <cell r="J436">
            <v>0</v>
          </cell>
          <cell r="K436">
            <v>0</v>
          </cell>
          <cell r="L436">
            <v>1</v>
          </cell>
          <cell r="M436">
            <v>0</v>
          </cell>
          <cell r="N436">
            <v>0</v>
          </cell>
          <cell r="O436">
            <v>0</v>
          </cell>
          <cell r="P436">
            <v>0</v>
          </cell>
          <cell r="Q436">
            <v>1</v>
          </cell>
          <cell r="R436">
            <v>770</v>
          </cell>
          <cell r="S436">
            <v>2</v>
          </cell>
          <cell r="T436">
            <v>1540</v>
          </cell>
          <cell r="U436">
            <v>0</v>
          </cell>
          <cell r="V436">
            <v>0</v>
          </cell>
          <cell r="W436">
            <v>0</v>
          </cell>
          <cell r="X436">
            <v>0</v>
          </cell>
          <cell r="Y436">
            <v>0</v>
          </cell>
          <cell r="Z436">
            <v>30</v>
          </cell>
          <cell r="AA436">
            <v>0</v>
          </cell>
          <cell r="AB436">
            <v>30</v>
          </cell>
          <cell r="AC436" t="str">
            <v>A.M.Construction</v>
          </cell>
          <cell r="AD436">
            <v>130</v>
          </cell>
          <cell r="AE436" t="str">
            <v>rue</v>
          </cell>
          <cell r="AF436" t="str">
            <v>de la Frigoule</v>
          </cell>
          <cell r="AG436" t="str">
            <v>34370</v>
          </cell>
          <cell r="AH436" t="str">
            <v>Maraussan</v>
          </cell>
          <cell r="AI436">
            <v>30</v>
          </cell>
          <cell r="AJ436">
            <v>0</v>
          </cell>
          <cell r="AK436">
            <v>30</v>
          </cell>
          <cell r="AL436">
            <v>30</v>
          </cell>
          <cell r="AM436" t="str">
            <v>non</v>
          </cell>
          <cell r="AN436">
            <v>0</v>
          </cell>
          <cell r="AO436">
            <v>0</v>
          </cell>
          <cell r="AP436">
            <v>0</v>
          </cell>
          <cell r="AQ436">
            <v>0</v>
          </cell>
          <cell r="AR436">
            <v>0</v>
          </cell>
          <cell r="AS436" t="str">
            <v>4399C</v>
          </cell>
          <cell r="AT436">
            <v>50912244600024</v>
          </cell>
          <cell r="AU436">
            <v>0</v>
          </cell>
          <cell r="AV436" t="str">
            <v>Maçonnerie</v>
          </cell>
          <cell r="AW436" t="str">
            <v>Monsieur EL HAFIDI</v>
          </cell>
          <cell r="AX436" t="str">
            <v>Gérant</v>
          </cell>
          <cell r="AY436" t="str">
            <v>04 67 48 49 23</v>
          </cell>
          <cell r="AZ436" t="str">
            <v>04 67 48 49 23</v>
          </cell>
          <cell r="BA436" t="str">
            <v>a.mconstruction-gouttière@hotmail.fr</v>
          </cell>
          <cell r="BB436">
            <v>0</v>
          </cell>
          <cell r="BC436">
            <v>0</v>
          </cell>
          <cell r="BD436">
            <v>0</v>
          </cell>
          <cell r="BE436">
            <v>0</v>
          </cell>
          <cell r="BF436">
            <v>0</v>
          </cell>
          <cell r="BG436">
            <v>0</v>
          </cell>
          <cell r="BH436">
            <v>0</v>
          </cell>
          <cell r="BI436">
            <v>0</v>
          </cell>
          <cell r="BJ436">
            <v>0</v>
          </cell>
          <cell r="BK436">
            <v>0</v>
          </cell>
          <cell r="BL436">
            <v>0</v>
          </cell>
          <cell r="BM436">
            <v>0</v>
          </cell>
          <cell r="BN436">
            <v>1</v>
          </cell>
          <cell r="BO436">
            <v>0</v>
          </cell>
          <cell r="BP436">
            <v>0</v>
          </cell>
          <cell r="BQ436">
            <v>0</v>
          </cell>
          <cell r="BR436">
            <v>0</v>
          </cell>
          <cell r="BS436">
            <v>0</v>
          </cell>
          <cell r="BT436">
            <v>0</v>
          </cell>
        </row>
        <row r="437">
          <cell r="A437" t="str">
            <v>S 303</v>
          </cell>
          <cell r="B437" t="str">
            <v>Aquapiscine,Technicontrol,Atelier Lillie,ADT Concept,Cazouls cyclo</v>
          </cell>
          <cell r="C437">
            <v>580</v>
          </cell>
          <cell r="D437" t="str">
            <v>Chemin</v>
          </cell>
          <cell r="E437" t="str">
            <v>de Quarante</v>
          </cell>
          <cell r="F437" t="str">
            <v>34370</v>
          </cell>
          <cell r="G437" t="str">
            <v>Maureilhan</v>
          </cell>
          <cell r="H437">
            <v>1</v>
          </cell>
          <cell r="I437">
            <v>0</v>
          </cell>
          <cell r="J437">
            <v>0</v>
          </cell>
          <cell r="K437">
            <v>1</v>
          </cell>
          <cell r="L437">
            <v>0</v>
          </cell>
          <cell r="M437">
            <v>0</v>
          </cell>
          <cell r="N437">
            <v>0</v>
          </cell>
          <cell r="O437">
            <v>0</v>
          </cell>
          <cell r="P437">
            <v>2</v>
          </cell>
          <cell r="Q437">
            <v>0</v>
          </cell>
          <cell r="R437">
            <v>720</v>
          </cell>
          <cell r="S437">
            <v>2</v>
          </cell>
          <cell r="T437">
            <v>1440</v>
          </cell>
          <cell r="U437">
            <v>0</v>
          </cell>
          <cell r="V437">
            <v>0</v>
          </cell>
          <cell r="W437">
            <v>0</v>
          </cell>
          <cell r="X437">
            <v>0</v>
          </cell>
          <cell r="Y437">
            <v>0</v>
          </cell>
          <cell r="Z437">
            <v>24</v>
          </cell>
          <cell r="AA437">
            <v>0</v>
          </cell>
          <cell r="AB437">
            <v>24</v>
          </cell>
          <cell r="AC437" t="str">
            <v>Aquapiscine,Technicontrol,Atelier Lillie,ADT Concept,Cazouls cyclo</v>
          </cell>
          <cell r="AD437">
            <v>580</v>
          </cell>
          <cell r="AE437" t="str">
            <v>Chemin</v>
          </cell>
          <cell r="AF437" t="str">
            <v>de Quarante</v>
          </cell>
          <cell r="AG437" t="str">
            <v>34370</v>
          </cell>
          <cell r="AH437" t="str">
            <v>Maureilhan</v>
          </cell>
          <cell r="AI437">
            <v>24</v>
          </cell>
          <cell r="AJ437">
            <v>0</v>
          </cell>
          <cell r="AK437">
            <v>24</v>
          </cell>
          <cell r="AL437">
            <v>24</v>
          </cell>
          <cell r="AM437" t="str">
            <v>non</v>
          </cell>
          <cell r="AN437">
            <v>0</v>
          </cell>
          <cell r="AO437">
            <v>0</v>
          </cell>
          <cell r="AP437">
            <v>0</v>
          </cell>
          <cell r="AQ437">
            <v>0</v>
          </cell>
          <cell r="AR437">
            <v>0</v>
          </cell>
          <cell r="AS437">
            <v>0</v>
          </cell>
          <cell r="AT437">
            <v>0</v>
          </cell>
          <cell r="AU437">
            <v>0</v>
          </cell>
          <cell r="AV437">
            <v>0</v>
          </cell>
          <cell r="AW437">
            <v>0</v>
          </cell>
          <cell r="AX437">
            <v>0</v>
          </cell>
          <cell r="AY437">
            <v>0</v>
          </cell>
          <cell r="AZ437">
            <v>0</v>
          </cell>
          <cell r="BA437">
            <v>0</v>
          </cell>
          <cell r="BB437">
            <v>0</v>
          </cell>
          <cell r="BC437">
            <v>0</v>
          </cell>
          <cell r="BD437">
            <v>0</v>
          </cell>
          <cell r="BE437">
            <v>0</v>
          </cell>
          <cell r="BF437">
            <v>0</v>
          </cell>
          <cell r="BG437">
            <v>0</v>
          </cell>
          <cell r="BH437">
            <v>0</v>
          </cell>
          <cell r="BI437">
            <v>0</v>
          </cell>
          <cell r="BJ437">
            <v>0</v>
          </cell>
          <cell r="BK437">
            <v>0</v>
          </cell>
          <cell r="BL437">
            <v>0</v>
          </cell>
          <cell r="BM437">
            <v>2</v>
          </cell>
          <cell r="BN437">
            <v>0</v>
          </cell>
          <cell r="BO437">
            <v>0</v>
          </cell>
          <cell r="BP437">
            <v>0</v>
          </cell>
          <cell r="BQ437">
            <v>0</v>
          </cell>
          <cell r="BR437">
            <v>0</v>
          </cell>
          <cell r="BS437">
            <v>0</v>
          </cell>
          <cell r="BT437">
            <v>0</v>
          </cell>
        </row>
        <row r="438">
          <cell r="A438" t="str">
            <v>S 304</v>
          </cell>
          <cell r="B438" t="str">
            <v>SARL Solenza</v>
          </cell>
          <cell r="C438">
            <v>0</v>
          </cell>
          <cell r="D438" t="str">
            <v>ZAE</v>
          </cell>
          <cell r="E438" t="str">
            <v>Cantegals</v>
          </cell>
          <cell r="F438" t="str">
            <v>34440</v>
          </cell>
          <cell r="G438" t="str">
            <v>Colombiers</v>
          </cell>
          <cell r="H438">
            <v>0</v>
          </cell>
          <cell r="I438">
            <v>1</v>
          </cell>
          <cell r="J438">
            <v>0</v>
          </cell>
          <cell r="K438">
            <v>0</v>
          </cell>
          <cell r="L438">
            <v>0</v>
          </cell>
          <cell r="M438">
            <v>0</v>
          </cell>
          <cell r="N438">
            <v>0</v>
          </cell>
          <cell r="O438">
            <v>0</v>
          </cell>
          <cell r="P438">
            <v>1</v>
          </cell>
          <cell r="Q438">
            <v>0</v>
          </cell>
          <cell r="R438">
            <v>360</v>
          </cell>
          <cell r="S438">
            <v>1</v>
          </cell>
          <cell r="T438">
            <v>360</v>
          </cell>
          <cell r="U438">
            <v>0</v>
          </cell>
          <cell r="V438">
            <v>0</v>
          </cell>
          <cell r="W438">
            <v>0</v>
          </cell>
          <cell r="X438">
            <v>0</v>
          </cell>
          <cell r="Y438">
            <v>0</v>
          </cell>
          <cell r="Z438">
            <v>12</v>
          </cell>
          <cell r="AA438">
            <v>0</v>
          </cell>
          <cell r="AB438">
            <v>12</v>
          </cell>
          <cell r="AC438" t="str">
            <v>SARL Solenza</v>
          </cell>
          <cell r="AD438">
            <v>0</v>
          </cell>
          <cell r="AE438" t="str">
            <v>ZAE</v>
          </cell>
          <cell r="AF438" t="str">
            <v>Cantegals</v>
          </cell>
          <cell r="AG438" t="str">
            <v>34440</v>
          </cell>
          <cell r="AH438" t="str">
            <v>Colombiers</v>
          </cell>
          <cell r="AI438">
            <v>12</v>
          </cell>
          <cell r="AJ438">
            <v>0</v>
          </cell>
          <cell r="AK438">
            <v>0</v>
          </cell>
          <cell r="AL438">
            <v>0</v>
          </cell>
          <cell r="AM438" t="str">
            <v>non</v>
          </cell>
          <cell r="AN438">
            <v>0</v>
          </cell>
          <cell r="AO438">
            <v>0</v>
          </cell>
          <cell r="AP438">
            <v>0</v>
          </cell>
          <cell r="AQ438">
            <v>0</v>
          </cell>
          <cell r="AR438">
            <v>0</v>
          </cell>
          <cell r="AS438" t="str">
            <v>3514Z</v>
          </cell>
          <cell r="AT438">
            <v>53323307800013</v>
          </cell>
          <cell r="AU438">
            <v>0</v>
          </cell>
          <cell r="AV438" t="str">
            <v>Chauffage,Climatisation</v>
          </cell>
          <cell r="AW438" t="str">
            <v>Monsieur COSO Serge</v>
          </cell>
          <cell r="AX438" t="str">
            <v>Directeur Commercial</v>
          </cell>
          <cell r="AY438" t="str">
            <v xml:space="preserve">04 67 37 82 01 </v>
          </cell>
          <cell r="AZ438">
            <v>0</v>
          </cell>
          <cell r="BA438" t="str">
            <v>sergecoso@gmail.com</v>
          </cell>
          <cell r="BB438">
            <v>0</v>
          </cell>
          <cell r="BC438">
            <v>0</v>
          </cell>
          <cell r="BD438">
            <v>0</v>
          </cell>
          <cell r="BE438">
            <v>0</v>
          </cell>
          <cell r="BF438">
            <v>0</v>
          </cell>
          <cell r="BG438">
            <v>0</v>
          </cell>
          <cell r="BH438">
            <v>0</v>
          </cell>
          <cell r="BI438">
            <v>0</v>
          </cell>
          <cell r="BJ438">
            <v>0</v>
          </cell>
          <cell r="BK438">
            <v>0</v>
          </cell>
          <cell r="BL438">
            <v>0</v>
          </cell>
          <cell r="BM438">
            <v>1</v>
          </cell>
          <cell r="BN438">
            <v>0</v>
          </cell>
          <cell r="BO438">
            <v>0</v>
          </cell>
          <cell r="BP438">
            <v>0</v>
          </cell>
          <cell r="BQ438">
            <v>0</v>
          </cell>
          <cell r="BR438">
            <v>0</v>
          </cell>
          <cell r="BS438">
            <v>0</v>
          </cell>
          <cell r="BT438">
            <v>0</v>
          </cell>
        </row>
        <row r="439">
          <cell r="A439" t="str">
            <v>S 305</v>
          </cell>
          <cell r="B439" t="str">
            <v>MATHA</v>
          </cell>
          <cell r="C439">
            <v>0</v>
          </cell>
          <cell r="D439" t="str">
            <v>RN</v>
          </cell>
          <cell r="E439">
            <v>113</v>
          </cell>
          <cell r="F439" t="str">
            <v>34440</v>
          </cell>
          <cell r="G439" t="str">
            <v>Nissan lez Ensérune</v>
          </cell>
          <cell r="H439">
            <v>0</v>
          </cell>
          <cell r="I439">
            <v>0</v>
          </cell>
          <cell r="J439">
            <v>1</v>
          </cell>
          <cell r="K439">
            <v>0</v>
          </cell>
          <cell r="L439">
            <v>0</v>
          </cell>
          <cell r="M439">
            <v>1</v>
          </cell>
          <cell r="N439">
            <v>0</v>
          </cell>
          <cell r="O439">
            <v>0</v>
          </cell>
          <cell r="P439">
            <v>1</v>
          </cell>
          <cell r="Q439">
            <v>0</v>
          </cell>
          <cell r="R439">
            <v>360</v>
          </cell>
          <cell r="S439">
            <v>2</v>
          </cell>
          <cell r="T439">
            <v>720</v>
          </cell>
          <cell r="U439">
            <v>0</v>
          </cell>
          <cell r="V439">
            <v>0</v>
          </cell>
          <cell r="W439">
            <v>0</v>
          </cell>
          <cell r="X439">
            <v>0</v>
          </cell>
          <cell r="Y439">
            <v>0</v>
          </cell>
          <cell r="Z439">
            <v>12</v>
          </cell>
          <cell r="AA439">
            <v>0</v>
          </cell>
          <cell r="AB439">
            <v>12</v>
          </cell>
          <cell r="AC439" t="str">
            <v>MATHA</v>
          </cell>
          <cell r="AD439">
            <v>0</v>
          </cell>
          <cell r="AE439" t="str">
            <v>RN</v>
          </cell>
          <cell r="AF439">
            <v>113</v>
          </cell>
          <cell r="AG439" t="str">
            <v>34440</v>
          </cell>
          <cell r="AH439" t="str">
            <v>Nissan lez Ensérune</v>
          </cell>
          <cell r="AI439">
            <v>12</v>
          </cell>
          <cell r="AJ439">
            <v>0</v>
          </cell>
          <cell r="AK439">
            <v>0</v>
          </cell>
          <cell r="AL439">
            <v>0</v>
          </cell>
          <cell r="AM439" t="str">
            <v>non</v>
          </cell>
          <cell r="AN439">
            <v>0</v>
          </cell>
          <cell r="AO439">
            <v>0</v>
          </cell>
          <cell r="AP439">
            <v>0</v>
          </cell>
          <cell r="AQ439">
            <v>0</v>
          </cell>
          <cell r="AR439">
            <v>0</v>
          </cell>
          <cell r="AS439" t="str">
            <v>4661Z</v>
          </cell>
          <cell r="AT439">
            <v>38525655700013</v>
          </cell>
          <cell r="AU439" t="str">
            <v>4661Z</v>
          </cell>
          <cell r="AV439" t="str">
            <v>Vente de matériel agricole</v>
          </cell>
          <cell r="AW439" t="str">
            <v>Monsieur SGANDURRA</v>
          </cell>
          <cell r="AX439" t="str">
            <v>Président</v>
          </cell>
          <cell r="AY439" t="str">
            <v>04 67 37 00 25</v>
          </cell>
          <cell r="AZ439" t="str">
            <v>04 67 37 27 55</v>
          </cell>
          <cell r="BA439" t="str">
            <v>matha3@wanadoo.fr</v>
          </cell>
          <cell r="BB439">
            <v>0</v>
          </cell>
          <cell r="BC439">
            <v>0</v>
          </cell>
          <cell r="BD439">
            <v>0</v>
          </cell>
          <cell r="BE439">
            <v>0</v>
          </cell>
          <cell r="BF439">
            <v>0</v>
          </cell>
          <cell r="BG439">
            <v>0</v>
          </cell>
          <cell r="BH439">
            <v>0</v>
          </cell>
          <cell r="BI439">
            <v>0</v>
          </cell>
          <cell r="BJ439">
            <v>0</v>
          </cell>
          <cell r="BK439">
            <v>0</v>
          </cell>
          <cell r="BL439">
            <v>0</v>
          </cell>
          <cell r="BM439">
            <v>1</v>
          </cell>
          <cell r="BN439">
            <v>0</v>
          </cell>
          <cell r="BO439">
            <v>0</v>
          </cell>
          <cell r="BP439">
            <v>0</v>
          </cell>
          <cell r="BQ439">
            <v>0</v>
          </cell>
          <cell r="BR439">
            <v>0</v>
          </cell>
          <cell r="BS439">
            <v>0</v>
          </cell>
          <cell r="BT439">
            <v>0</v>
          </cell>
        </row>
        <row r="440">
          <cell r="A440" t="str">
            <v>S 306</v>
          </cell>
          <cell r="B440" t="str">
            <v>FSA SARL France Sud Automobile</v>
          </cell>
          <cell r="C440">
            <v>164</v>
          </cell>
          <cell r="D440" t="str">
            <v>Chemin</v>
          </cell>
          <cell r="E440" t="str">
            <v>du Payssièrou</v>
          </cell>
          <cell r="F440" t="str">
            <v>34370</v>
          </cell>
          <cell r="G440" t="str">
            <v>Maraussan</v>
          </cell>
          <cell r="H440">
            <v>0</v>
          </cell>
          <cell r="I440">
            <v>1</v>
          </cell>
          <cell r="J440">
            <v>0</v>
          </cell>
          <cell r="K440">
            <v>0</v>
          </cell>
          <cell r="L440">
            <v>1</v>
          </cell>
          <cell r="M440">
            <v>0</v>
          </cell>
          <cell r="N440">
            <v>0</v>
          </cell>
          <cell r="O440">
            <v>0</v>
          </cell>
          <cell r="P440">
            <v>1</v>
          </cell>
          <cell r="Q440">
            <v>0</v>
          </cell>
          <cell r="R440">
            <v>360</v>
          </cell>
          <cell r="S440">
            <v>2</v>
          </cell>
          <cell r="T440">
            <v>720</v>
          </cell>
          <cell r="U440">
            <v>0</v>
          </cell>
          <cell r="V440">
            <v>0</v>
          </cell>
          <cell r="W440">
            <v>0</v>
          </cell>
          <cell r="X440">
            <v>0</v>
          </cell>
          <cell r="Y440">
            <v>0</v>
          </cell>
          <cell r="Z440">
            <v>12</v>
          </cell>
          <cell r="AA440">
            <v>0</v>
          </cell>
          <cell r="AB440">
            <v>12</v>
          </cell>
          <cell r="AC440" t="str">
            <v>FSA SARL France Sud Automobile</v>
          </cell>
          <cell r="AD440">
            <v>164</v>
          </cell>
          <cell r="AE440" t="str">
            <v>Chemin</v>
          </cell>
          <cell r="AF440" t="str">
            <v>du Payssièrou</v>
          </cell>
          <cell r="AG440" t="str">
            <v>34370</v>
          </cell>
          <cell r="AH440" t="str">
            <v>Maraussan</v>
          </cell>
          <cell r="AI440">
            <v>12</v>
          </cell>
          <cell r="AJ440">
            <v>0</v>
          </cell>
          <cell r="AK440">
            <v>0</v>
          </cell>
          <cell r="AL440">
            <v>0</v>
          </cell>
          <cell r="AM440" t="str">
            <v>non</v>
          </cell>
          <cell r="AN440">
            <v>0</v>
          </cell>
          <cell r="AO440">
            <v>0</v>
          </cell>
          <cell r="AP440">
            <v>0</v>
          </cell>
          <cell r="AQ440">
            <v>0</v>
          </cell>
          <cell r="AR440">
            <v>0</v>
          </cell>
          <cell r="AS440">
            <v>0</v>
          </cell>
          <cell r="AT440">
            <v>0</v>
          </cell>
          <cell r="AU440">
            <v>0</v>
          </cell>
          <cell r="AV440">
            <v>0</v>
          </cell>
          <cell r="AW440" t="str">
            <v>Madame BANDIN</v>
          </cell>
          <cell r="AX440" t="str">
            <v>Gérante</v>
          </cell>
          <cell r="AY440" t="str">
            <v xml:space="preserve">04 67 900 808 </v>
          </cell>
          <cell r="AZ440">
            <v>0</v>
          </cell>
          <cell r="BA440" t="str">
            <v>fsa66@orange.fr</v>
          </cell>
          <cell r="BB440">
            <v>0</v>
          </cell>
          <cell r="BC440">
            <v>0</v>
          </cell>
          <cell r="BD440">
            <v>0</v>
          </cell>
          <cell r="BE440">
            <v>0</v>
          </cell>
          <cell r="BF440">
            <v>0</v>
          </cell>
          <cell r="BG440">
            <v>0</v>
          </cell>
          <cell r="BH440">
            <v>0</v>
          </cell>
          <cell r="BI440">
            <v>0</v>
          </cell>
          <cell r="BJ440">
            <v>0</v>
          </cell>
          <cell r="BK440">
            <v>0</v>
          </cell>
          <cell r="BL440">
            <v>0</v>
          </cell>
          <cell r="BM440">
            <v>1</v>
          </cell>
          <cell r="BN440">
            <v>0</v>
          </cell>
          <cell r="BO440">
            <v>0</v>
          </cell>
          <cell r="BP440">
            <v>0</v>
          </cell>
          <cell r="BQ440">
            <v>0</v>
          </cell>
          <cell r="BR440">
            <v>0</v>
          </cell>
          <cell r="BS440">
            <v>0</v>
          </cell>
          <cell r="BT440">
            <v>0</v>
          </cell>
        </row>
        <row r="441">
          <cell r="A441" t="str">
            <v>S 307</v>
          </cell>
          <cell r="B441" t="str">
            <v>Brasserie des Arts</v>
          </cell>
          <cell r="C441">
            <v>155</v>
          </cell>
          <cell r="D441" t="str">
            <v>avenue</v>
          </cell>
          <cell r="E441" t="str">
            <v>de Béziers</v>
          </cell>
          <cell r="F441" t="str">
            <v>34370</v>
          </cell>
          <cell r="G441" t="str">
            <v>Maraussan</v>
          </cell>
          <cell r="H441">
            <v>0</v>
          </cell>
          <cell r="I441">
            <v>1</v>
          </cell>
          <cell r="J441">
            <v>0</v>
          </cell>
          <cell r="K441">
            <v>0</v>
          </cell>
          <cell r="L441">
            <v>1</v>
          </cell>
          <cell r="M441">
            <v>0</v>
          </cell>
          <cell r="N441">
            <v>0</v>
          </cell>
          <cell r="O441">
            <v>0</v>
          </cell>
          <cell r="P441">
            <v>2</v>
          </cell>
          <cell r="Q441">
            <v>0</v>
          </cell>
          <cell r="R441">
            <v>720</v>
          </cell>
          <cell r="S441">
            <v>2</v>
          </cell>
          <cell r="T441">
            <v>1440</v>
          </cell>
          <cell r="U441">
            <v>0</v>
          </cell>
          <cell r="V441">
            <v>0</v>
          </cell>
          <cell r="W441">
            <v>0</v>
          </cell>
          <cell r="X441">
            <v>0</v>
          </cell>
          <cell r="Y441">
            <v>0</v>
          </cell>
          <cell r="Z441">
            <v>24</v>
          </cell>
          <cell r="AA441">
            <v>0</v>
          </cell>
          <cell r="AB441">
            <v>24</v>
          </cell>
          <cell r="AC441" t="str">
            <v>Brasserie des Arts</v>
          </cell>
          <cell r="AD441">
            <v>155</v>
          </cell>
          <cell r="AE441" t="str">
            <v>avenue</v>
          </cell>
          <cell r="AF441" t="str">
            <v>de Béziers</v>
          </cell>
          <cell r="AG441" t="str">
            <v>34370</v>
          </cell>
          <cell r="AH441" t="str">
            <v>Maraussan</v>
          </cell>
          <cell r="AI441">
            <v>24</v>
          </cell>
          <cell r="AJ441">
            <v>0</v>
          </cell>
          <cell r="AK441">
            <v>24</v>
          </cell>
          <cell r="AL441">
            <v>24</v>
          </cell>
          <cell r="AM441" t="str">
            <v>non</v>
          </cell>
          <cell r="AN441">
            <v>0</v>
          </cell>
          <cell r="AO441">
            <v>0</v>
          </cell>
          <cell r="AP441">
            <v>0</v>
          </cell>
          <cell r="AQ441">
            <v>0</v>
          </cell>
          <cell r="AR441">
            <v>0</v>
          </cell>
          <cell r="AS441">
            <v>0</v>
          </cell>
          <cell r="AT441">
            <v>0</v>
          </cell>
          <cell r="AU441">
            <v>0</v>
          </cell>
          <cell r="AV441">
            <v>0</v>
          </cell>
          <cell r="AW441">
            <v>0</v>
          </cell>
          <cell r="AX441">
            <v>0</v>
          </cell>
          <cell r="AY441">
            <v>0</v>
          </cell>
          <cell r="AZ441">
            <v>0</v>
          </cell>
          <cell r="BA441">
            <v>0</v>
          </cell>
          <cell r="BB441">
            <v>0</v>
          </cell>
          <cell r="BC441">
            <v>1</v>
          </cell>
          <cell r="BD441">
            <v>0</v>
          </cell>
          <cell r="BE441">
            <v>0</v>
          </cell>
          <cell r="BF441">
            <v>0</v>
          </cell>
          <cell r="BG441">
            <v>0</v>
          </cell>
          <cell r="BH441">
            <v>0</v>
          </cell>
          <cell r="BI441">
            <v>0</v>
          </cell>
          <cell r="BJ441">
            <v>0</v>
          </cell>
          <cell r="BK441">
            <v>0</v>
          </cell>
          <cell r="BL441">
            <v>0</v>
          </cell>
          <cell r="BM441">
            <v>2</v>
          </cell>
          <cell r="BN441">
            <v>0</v>
          </cell>
          <cell r="BO441">
            <v>1</v>
          </cell>
          <cell r="BP441">
            <v>0</v>
          </cell>
          <cell r="BQ441">
            <v>0</v>
          </cell>
          <cell r="BR441">
            <v>0</v>
          </cell>
          <cell r="BS441">
            <v>0</v>
          </cell>
          <cell r="BT441">
            <v>0</v>
          </cell>
        </row>
        <row r="442">
          <cell r="A442" t="str">
            <v>S 308</v>
          </cell>
          <cell r="B442" t="str">
            <v>TFM Pneus</v>
          </cell>
          <cell r="C442">
            <v>16</v>
          </cell>
          <cell r="D442" t="str">
            <v>rue</v>
          </cell>
          <cell r="E442" t="str">
            <v>du Cabernet</v>
          </cell>
          <cell r="F442" t="str">
            <v>34350</v>
          </cell>
          <cell r="G442" t="str">
            <v>Vendres</v>
          </cell>
          <cell r="H442">
            <v>0</v>
          </cell>
          <cell r="I442">
            <v>0</v>
          </cell>
          <cell r="J442">
            <v>1</v>
          </cell>
          <cell r="K442">
            <v>0</v>
          </cell>
          <cell r="L442">
            <v>0</v>
          </cell>
          <cell r="M442">
            <v>1</v>
          </cell>
          <cell r="N442">
            <v>0</v>
          </cell>
          <cell r="O442">
            <v>0</v>
          </cell>
          <cell r="P442">
            <v>1</v>
          </cell>
          <cell r="Q442">
            <v>0</v>
          </cell>
          <cell r="R442">
            <v>360</v>
          </cell>
          <cell r="S442">
            <v>2</v>
          </cell>
          <cell r="T442">
            <v>720</v>
          </cell>
          <cell r="U442">
            <v>0</v>
          </cell>
          <cell r="V442">
            <v>0</v>
          </cell>
          <cell r="W442">
            <v>0</v>
          </cell>
          <cell r="X442">
            <v>0</v>
          </cell>
          <cell r="Y442">
            <v>0</v>
          </cell>
          <cell r="Z442">
            <v>12</v>
          </cell>
          <cell r="AA442">
            <v>0</v>
          </cell>
          <cell r="AB442">
            <v>12</v>
          </cell>
          <cell r="AC442" t="str">
            <v>TFM Pneus</v>
          </cell>
          <cell r="AD442">
            <v>16</v>
          </cell>
          <cell r="AE442" t="str">
            <v>rue</v>
          </cell>
          <cell r="AF442" t="str">
            <v>du Cabernet</v>
          </cell>
          <cell r="AG442" t="str">
            <v>34350</v>
          </cell>
          <cell r="AH442" t="str">
            <v>Vendres</v>
          </cell>
          <cell r="AI442">
            <v>12</v>
          </cell>
          <cell r="AJ442">
            <v>0</v>
          </cell>
          <cell r="AK442">
            <v>0</v>
          </cell>
          <cell r="AL442">
            <v>0</v>
          </cell>
          <cell r="AM442" t="str">
            <v>non</v>
          </cell>
          <cell r="AN442">
            <v>0</v>
          </cell>
          <cell r="AO442">
            <v>0</v>
          </cell>
          <cell r="AP442">
            <v>0</v>
          </cell>
          <cell r="AQ442">
            <v>0</v>
          </cell>
          <cell r="AR442">
            <v>0</v>
          </cell>
          <cell r="AS442">
            <v>0</v>
          </cell>
          <cell r="AT442">
            <v>0</v>
          </cell>
          <cell r="AU442">
            <v>0</v>
          </cell>
          <cell r="AV442">
            <v>0</v>
          </cell>
          <cell r="AW442">
            <v>0</v>
          </cell>
          <cell r="AX442">
            <v>0</v>
          </cell>
          <cell r="AY442">
            <v>0</v>
          </cell>
          <cell r="AZ442">
            <v>0</v>
          </cell>
          <cell r="BA442">
            <v>0</v>
          </cell>
          <cell r="BB442">
            <v>0</v>
          </cell>
          <cell r="BC442">
            <v>1</v>
          </cell>
          <cell r="BD442">
            <v>0</v>
          </cell>
          <cell r="BE442">
            <v>0</v>
          </cell>
          <cell r="BF442">
            <v>1</v>
          </cell>
          <cell r="BG442">
            <v>0</v>
          </cell>
          <cell r="BH442">
            <v>0</v>
          </cell>
          <cell r="BI442">
            <v>0</v>
          </cell>
          <cell r="BJ442">
            <v>0</v>
          </cell>
          <cell r="BK442">
            <v>0</v>
          </cell>
          <cell r="BL442">
            <v>0</v>
          </cell>
          <cell r="BM442">
            <v>0</v>
          </cell>
          <cell r="BN442">
            <v>0</v>
          </cell>
          <cell r="BO442">
            <v>0</v>
          </cell>
          <cell r="BP442">
            <v>0</v>
          </cell>
          <cell r="BQ442">
            <v>0</v>
          </cell>
          <cell r="BR442">
            <v>0</v>
          </cell>
          <cell r="BS442">
            <v>0</v>
          </cell>
          <cell r="BT442">
            <v>0</v>
          </cell>
        </row>
        <row r="443">
          <cell r="A443" t="str">
            <v>S 309</v>
          </cell>
          <cell r="B443" t="str">
            <v>Croix Rouge</v>
          </cell>
          <cell r="C443">
            <v>0</v>
          </cell>
          <cell r="D443" t="str">
            <v>rue</v>
          </cell>
          <cell r="E443" t="str">
            <v>du Pigeonier</v>
          </cell>
          <cell r="F443" t="str">
            <v>34440</v>
          </cell>
          <cell r="G443" t="str">
            <v>Nissan lez Ensérune</v>
          </cell>
          <cell r="H443">
            <v>0</v>
          </cell>
          <cell r="I443">
            <v>0</v>
          </cell>
          <cell r="J443">
            <v>1</v>
          </cell>
          <cell r="K443">
            <v>0</v>
          </cell>
          <cell r="L443">
            <v>0</v>
          </cell>
          <cell r="M443">
            <v>1</v>
          </cell>
          <cell r="N443">
            <v>0</v>
          </cell>
          <cell r="O443">
            <v>0</v>
          </cell>
          <cell r="P443">
            <v>1</v>
          </cell>
          <cell r="Q443">
            <v>0</v>
          </cell>
          <cell r="R443">
            <v>360</v>
          </cell>
          <cell r="S443">
            <v>2</v>
          </cell>
          <cell r="T443">
            <v>720</v>
          </cell>
          <cell r="U443">
            <v>0</v>
          </cell>
          <cell r="V443">
            <v>0</v>
          </cell>
          <cell r="W443">
            <v>0</v>
          </cell>
          <cell r="X443">
            <v>0</v>
          </cell>
          <cell r="Y443">
            <v>0</v>
          </cell>
          <cell r="Z443">
            <v>12</v>
          </cell>
          <cell r="AA443">
            <v>0</v>
          </cell>
          <cell r="AB443">
            <v>12</v>
          </cell>
          <cell r="AC443" t="str">
            <v>Croix Rouge</v>
          </cell>
          <cell r="AD443">
            <v>0</v>
          </cell>
          <cell r="AE443" t="str">
            <v>rue</v>
          </cell>
          <cell r="AF443" t="str">
            <v>du Pigeonier</v>
          </cell>
          <cell r="AG443" t="str">
            <v>34440</v>
          </cell>
          <cell r="AH443" t="str">
            <v>Nissan lez Ensérune</v>
          </cell>
          <cell r="AI443">
            <v>12</v>
          </cell>
          <cell r="AJ443">
            <v>0</v>
          </cell>
          <cell r="AK443">
            <v>0</v>
          </cell>
          <cell r="AL443">
            <v>0</v>
          </cell>
          <cell r="AM443" t="str">
            <v>non</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cell r="BA443">
            <v>0</v>
          </cell>
          <cell r="BB443">
            <v>0</v>
          </cell>
          <cell r="BC443">
            <v>0</v>
          </cell>
          <cell r="BD443">
            <v>0</v>
          </cell>
          <cell r="BE443">
            <v>0</v>
          </cell>
          <cell r="BF443">
            <v>0</v>
          </cell>
          <cell r="BG443">
            <v>0</v>
          </cell>
          <cell r="BH443">
            <v>0</v>
          </cell>
          <cell r="BI443">
            <v>0</v>
          </cell>
          <cell r="BJ443">
            <v>0</v>
          </cell>
          <cell r="BK443">
            <v>0</v>
          </cell>
          <cell r="BL443">
            <v>0</v>
          </cell>
          <cell r="BM443">
            <v>0</v>
          </cell>
          <cell r="BN443">
            <v>0</v>
          </cell>
          <cell r="BO443">
            <v>0</v>
          </cell>
          <cell r="BP443">
            <v>0</v>
          </cell>
          <cell r="BQ443">
            <v>0</v>
          </cell>
          <cell r="BR443">
            <v>0</v>
          </cell>
          <cell r="BS443">
            <v>0</v>
          </cell>
          <cell r="BT443">
            <v>0</v>
          </cell>
        </row>
        <row r="444">
          <cell r="A444" t="str">
            <v>S 310</v>
          </cell>
          <cell r="B444">
            <v>0</v>
          </cell>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t="str">
            <v>non</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cell r="BA444">
            <v>0</v>
          </cell>
          <cell r="BB444">
            <v>0</v>
          </cell>
          <cell r="BC444">
            <v>0</v>
          </cell>
          <cell r="BD444">
            <v>0</v>
          </cell>
          <cell r="BE444">
            <v>0</v>
          </cell>
          <cell r="BF444">
            <v>0</v>
          </cell>
          <cell r="BG444">
            <v>0</v>
          </cell>
          <cell r="BH444">
            <v>0</v>
          </cell>
          <cell r="BI444">
            <v>0</v>
          </cell>
          <cell r="BJ444">
            <v>0</v>
          </cell>
          <cell r="BK444">
            <v>0</v>
          </cell>
          <cell r="BL444">
            <v>0</v>
          </cell>
          <cell r="BM444">
            <v>0</v>
          </cell>
          <cell r="BN444">
            <v>0</v>
          </cell>
          <cell r="BO444">
            <v>0</v>
          </cell>
          <cell r="BP444">
            <v>0</v>
          </cell>
          <cell r="BQ444">
            <v>0</v>
          </cell>
          <cell r="BR444">
            <v>0</v>
          </cell>
          <cell r="BS444">
            <v>0</v>
          </cell>
          <cell r="BT444">
            <v>0</v>
          </cell>
        </row>
        <row r="445">
          <cell r="A445" t="str">
            <v>S 311</v>
          </cell>
          <cell r="B445">
            <v>0</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t="str">
            <v>non</v>
          </cell>
          <cell r="AN445">
            <v>0</v>
          </cell>
          <cell r="AO445">
            <v>0</v>
          </cell>
          <cell r="AP445">
            <v>0</v>
          </cell>
          <cell r="AQ445">
            <v>0</v>
          </cell>
          <cell r="AR445">
            <v>0</v>
          </cell>
          <cell r="AS445">
            <v>0</v>
          </cell>
          <cell r="AT445">
            <v>0</v>
          </cell>
          <cell r="AU445">
            <v>0</v>
          </cell>
          <cell r="AV445">
            <v>0</v>
          </cell>
          <cell r="AW445">
            <v>0</v>
          </cell>
          <cell r="AX445">
            <v>0</v>
          </cell>
          <cell r="AY445">
            <v>0</v>
          </cell>
          <cell r="AZ445">
            <v>0</v>
          </cell>
          <cell r="BA445">
            <v>0</v>
          </cell>
          <cell r="BB445">
            <v>0</v>
          </cell>
          <cell r="BC445">
            <v>0</v>
          </cell>
          <cell r="BD445">
            <v>0</v>
          </cell>
          <cell r="BE445">
            <v>0</v>
          </cell>
          <cell r="BF445">
            <v>0</v>
          </cell>
          <cell r="BG445">
            <v>0</v>
          </cell>
          <cell r="BH445">
            <v>0</v>
          </cell>
          <cell r="BI445">
            <v>0</v>
          </cell>
          <cell r="BJ445">
            <v>0</v>
          </cell>
          <cell r="BK445">
            <v>0</v>
          </cell>
          <cell r="BL445">
            <v>0</v>
          </cell>
          <cell r="BM445">
            <v>0</v>
          </cell>
          <cell r="BN445">
            <v>0</v>
          </cell>
          <cell r="BO445">
            <v>0</v>
          </cell>
          <cell r="BP445">
            <v>0</v>
          </cell>
          <cell r="BQ445">
            <v>0</v>
          </cell>
          <cell r="BR445">
            <v>0</v>
          </cell>
          <cell r="BS445">
            <v>0</v>
          </cell>
          <cell r="BT445">
            <v>0</v>
          </cell>
        </row>
        <row r="446">
          <cell r="A446" t="str">
            <v>S 312</v>
          </cell>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t="str">
            <v>non</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cell r="BD446">
            <v>0</v>
          </cell>
          <cell r="BE446">
            <v>0</v>
          </cell>
          <cell r="BF446">
            <v>0</v>
          </cell>
          <cell r="BG446">
            <v>0</v>
          </cell>
          <cell r="BH446">
            <v>0</v>
          </cell>
          <cell r="BI446">
            <v>0</v>
          </cell>
          <cell r="BJ446">
            <v>0</v>
          </cell>
          <cell r="BK446">
            <v>0</v>
          </cell>
          <cell r="BL446">
            <v>0</v>
          </cell>
          <cell r="BM446">
            <v>0</v>
          </cell>
          <cell r="BN446">
            <v>0</v>
          </cell>
          <cell r="BO446">
            <v>0</v>
          </cell>
          <cell r="BP446">
            <v>0</v>
          </cell>
          <cell r="BQ446">
            <v>0</v>
          </cell>
          <cell r="BR446">
            <v>0</v>
          </cell>
          <cell r="BS446">
            <v>0</v>
          </cell>
          <cell r="BT446">
            <v>0</v>
          </cell>
        </row>
        <row r="447">
          <cell r="A447" t="str">
            <v>S 313</v>
          </cell>
          <cell r="B447">
            <v>0</v>
          </cell>
          <cell r="C447">
            <v>0</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t="str">
            <v>non</v>
          </cell>
          <cell r="AN447">
            <v>0</v>
          </cell>
          <cell r="AO447">
            <v>0</v>
          </cell>
          <cell r="AP447">
            <v>0</v>
          </cell>
          <cell r="AQ447">
            <v>0</v>
          </cell>
          <cell r="AR447">
            <v>0</v>
          </cell>
          <cell r="AS447">
            <v>0</v>
          </cell>
          <cell r="AT447">
            <v>0</v>
          </cell>
          <cell r="AU447">
            <v>0</v>
          </cell>
          <cell r="AV447">
            <v>0</v>
          </cell>
          <cell r="AW447">
            <v>0</v>
          </cell>
          <cell r="AX447">
            <v>0</v>
          </cell>
          <cell r="AY447">
            <v>0</v>
          </cell>
          <cell r="AZ447">
            <v>0</v>
          </cell>
          <cell r="BA447">
            <v>0</v>
          </cell>
          <cell r="BB447">
            <v>0</v>
          </cell>
          <cell r="BC447">
            <v>0</v>
          </cell>
          <cell r="BD447">
            <v>0</v>
          </cell>
          <cell r="BE447">
            <v>0</v>
          </cell>
          <cell r="BF447">
            <v>0</v>
          </cell>
          <cell r="BG447">
            <v>0</v>
          </cell>
          <cell r="BH447">
            <v>0</v>
          </cell>
          <cell r="BI447">
            <v>0</v>
          </cell>
          <cell r="BJ447">
            <v>0</v>
          </cell>
          <cell r="BK447">
            <v>0</v>
          </cell>
          <cell r="BL447">
            <v>0</v>
          </cell>
          <cell r="BM447">
            <v>0</v>
          </cell>
          <cell r="BN447">
            <v>0</v>
          </cell>
          <cell r="BO447">
            <v>0</v>
          </cell>
          <cell r="BP447">
            <v>0</v>
          </cell>
          <cell r="BQ447">
            <v>0</v>
          </cell>
          <cell r="BR447">
            <v>0</v>
          </cell>
          <cell r="BS447">
            <v>0</v>
          </cell>
          <cell r="BT447">
            <v>0</v>
          </cell>
        </row>
        <row r="448">
          <cell r="A448" t="str">
            <v>S 314</v>
          </cell>
          <cell r="B448">
            <v>0</v>
          </cell>
          <cell r="C448">
            <v>0</v>
          </cell>
          <cell r="D448">
            <v>0</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t="str">
            <v>non</v>
          </cell>
          <cell r="AN448">
            <v>0</v>
          </cell>
          <cell r="AO448">
            <v>0</v>
          </cell>
          <cell r="AP448">
            <v>0</v>
          </cell>
          <cell r="AQ448">
            <v>0</v>
          </cell>
          <cell r="AR448">
            <v>0</v>
          </cell>
          <cell r="AS448">
            <v>0</v>
          </cell>
          <cell r="AT448">
            <v>0</v>
          </cell>
          <cell r="AU448">
            <v>0</v>
          </cell>
          <cell r="AV448">
            <v>0</v>
          </cell>
          <cell r="AW448">
            <v>0</v>
          </cell>
          <cell r="AX448">
            <v>0</v>
          </cell>
          <cell r="AY448">
            <v>0</v>
          </cell>
          <cell r="AZ448">
            <v>0</v>
          </cell>
          <cell r="BA448">
            <v>0</v>
          </cell>
          <cell r="BB448">
            <v>0</v>
          </cell>
          <cell r="BC448">
            <v>0</v>
          </cell>
          <cell r="BD448">
            <v>0</v>
          </cell>
          <cell r="BE448">
            <v>0</v>
          </cell>
          <cell r="BF448">
            <v>0</v>
          </cell>
          <cell r="BG448">
            <v>0</v>
          </cell>
          <cell r="BH448">
            <v>0</v>
          </cell>
          <cell r="BI448">
            <v>0</v>
          </cell>
          <cell r="BJ448">
            <v>0</v>
          </cell>
          <cell r="BK448">
            <v>0</v>
          </cell>
          <cell r="BL448">
            <v>0</v>
          </cell>
          <cell r="BM448">
            <v>0</v>
          </cell>
          <cell r="BN448">
            <v>0</v>
          </cell>
          <cell r="BO448">
            <v>0</v>
          </cell>
          <cell r="BP448">
            <v>0</v>
          </cell>
          <cell r="BQ448">
            <v>0</v>
          </cell>
          <cell r="BR448">
            <v>0</v>
          </cell>
          <cell r="BS448">
            <v>0</v>
          </cell>
          <cell r="BT448">
            <v>0</v>
          </cell>
        </row>
        <row r="449">
          <cell r="A449" t="str">
            <v>S 315</v>
          </cell>
          <cell r="B449">
            <v>0</v>
          </cell>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cell r="AE449">
            <v>0</v>
          </cell>
          <cell r="AF449">
            <v>0</v>
          </cell>
          <cell r="AG449">
            <v>0</v>
          </cell>
          <cell r="AH449">
            <v>0</v>
          </cell>
          <cell r="AI449">
            <v>0</v>
          </cell>
          <cell r="AJ449">
            <v>0</v>
          </cell>
          <cell r="AK449">
            <v>0</v>
          </cell>
          <cell r="AL449">
            <v>0</v>
          </cell>
          <cell r="AM449" t="str">
            <v>non</v>
          </cell>
          <cell r="AN449">
            <v>0</v>
          </cell>
          <cell r="AO449">
            <v>0</v>
          </cell>
          <cell r="AP449">
            <v>0</v>
          </cell>
          <cell r="AQ449">
            <v>0</v>
          </cell>
          <cell r="AR449">
            <v>0</v>
          </cell>
          <cell r="AS449">
            <v>0</v>
          </cell>
          <cell r="AT449">
            <v>0</v>
          </cell>
          <cell r="AU449">
            <v>0</v>
          </cell>
          <cell r="AV449">
            <v>0</v>
          </cell>
          <cell r="AW449">
            <v>0</v>
          </cell>
          <cell r="AX449">
            <v>0</v>
          </cell>
          <cell r="AY449">
            <v>0</v>
          </cell>
          <cell r="AZ449">
            <v>0</v>
          </cell>
          <cell r="BA449">
            <v>0</v>
          </cell>
          <cell r="BB449">
            <v>0</v>
          </cell>
          <cell r="BC449">
            <v>0</v>
          </cell>
          <cell r="BD449">
            <v>0</v>
          </cell>
          <cell r="BE449">
            <v>0</v>
          </cell>
          <cell r="BF449">
            <v>0</v>
          </cell>
          <cell r="BG449">
            <v>0</v>
          </cell>
          <cell r="BH449">
            <v>0</v>
          </cell>
          <cell r="BI449">
            <v>0</v>
          </cell>
          <cell r="BJ449">
            <v>0</v>
          </cell>
          <cell r="BK449">
            <v>0</v>
          </cell>
          <cell r="BL449">
            <v>0</v>
          </cell>
          <cell r="BM449">
            <v>0</v>
          </cell>
          <cell r="BN449">
            <v>0</v>
          </cell>
          <cell r="BO449">
            <v>0</v>
          </cell>
          <cell r="BP449">
            <v>0</v>
          </cell>
          <cell r="BQ449">
            <v>0</v>
          </cell>
          <cell r="BR449">
            <v>0</v>
          </cell>
          <cell r="BS449">
            <v>0</v>
          </cell>
          <cell r="BT449">
            <v>0</v>
          </cell>
        </row>
        <row r="450">
          <cell r="A450" t="str">
            <v>S 316</v>
          </cell>
          <cell r="B450">
            <v>0</v>
          </cell>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0</v>
          </cell>
          <cell r="AC450">
            <v>0</v>
          </cell>
          <cell r="AD450">
            <v>0</v>
          </cell>
          <cell r="AE450">
            <v>0</v>
          </cell>
          <cell r="AF450">
            <v>0</v>
          </cell>
          <cell r="AG450">
            <v>0</v>
          </cell>
          <cell r="AH450">
            <v>0</v>
          </cell>
          <cell r="AI450">
            <v>0</v>
          </cell>
          <cell r="AJ450">
            <v>0</v>
          </cell>
          <cell r="AK450">
            <v>0</v>
          </cell>
          <cell r="AL450">
            <v>0</v>
          </cell>
          <cell r="AM450" t="str">
            <v>non</v>
          </cell>
          <cell r="AN450">
            <v>0</v>
          </cell>
          <cell r="AO450">
            <v>0</v>
          </cell>
          <cell r="AP450">
            <v>0</v>
          </cell>
          <cell r="AQ450">
            <v>0</v>
          </cell>
          <cell r="AR450">
            <v>0</v>
          </cell>
          <cell r="AS450">
            <v>0</v>
          </cell>
          <cell r="AT450">
            <v>0</v>
          </cell>
          <cell r="AU450">
            <v>0</v>
          </cell>
          <cell r="AV450">
            <v>0</v>
          </cell>
          <cell r="AW450">
            <v>0</v>
          </cell>
          <cell r="AX450">
            <v>0</v>
          </cell>
          <cell r="AY450">
            <v>0</v>
          </cell>
          <cell r="AZ450">
            <v>0</v>
          </cell>
          <cell r="BA450">
            <v>0</v>
          </cell>
          <cell r="BB450">
            <v>0</v>
          </cell>
          <cell r="BC450">
            <v>0</v>
          </cell>
          <cell r="BD450">
            <v>0</v>
          </cell>
          <cell r="BE450">
            <v>0</v>
          </cell>
          <cell r="BF450">
            <v>0</v>
          </cell>
          <cell r="BG450">
            <v>0</v>
          </cell>
          <cell r="BH450">
            <v>0</v>
          </cell>
          <cell r="BI450">
            <v>0</v>
          </cell>
          <cell r="BJ450">
            <v>0</v>
          </cell>
          <cell r="BK450">
            <v>0</v>
          </cell>
          <cell r="BL450">
            <v>0</v>
          </cell>
          <cell r="BM450">
            <v>0</v>
          </cell>
          <cell r="BN450">
            <v>0</v>
          </cell>
          <cell r="BO450">
            <v>0</v>
          </cell>
          <cell r="BP450">
            <v>0</v>
          </cell>
          <cell r="BQ450">
            <v>0</v>
          </cell>
          <cell r="BR450">
            <v>0</v>
          </cell>
          <cell r="BS450">
            <v>0</v>
          </cell>
          <cell r="BT450">
            <v>0</v>
          </cell>
        </row>
        <row r="451">
          <cell r="A451" t="str">
            <v>Camp 1</v>
          </cell>
          <cell r="B451" t="str">
            <v xml:space="preserve">Village Center </v>
          </cell>
          <cell r="C451">
            <v>0</v>
          </cell>
          <cell r="D451" t="str">
            <v>Promenade de</v>
          </cell>
          <cell r="E451" t="str">
            <v>l'ancien stade</v>
          </cell>
          <cell r="F451" t="str">
            <v>34440</v>
          </cell>
          <cell r="G451" t="str">
            <v>Colombiers</v>
          </cell>
          <cell r="H451">
            <v>0</v>
          </cell>
          <cell r="I451">
            <v>1</v>
          </cell>
          <cell r="J451">
            <v>0</v>
          </cell>
          <cell r="K451">
            <v>0</v>
          </cell>
          <cell r="L451">
            <v>1</v>
          </cell>
          <cell r="M451">
            <v>0</v>
          </cell>
          <cell r="N451">
            <v>0</v>
          </cell>
          <cell r="O451">
            <v>0</v>
          </cell>
          <cell r="P451">
            <v>0</v>
          </cell>
          <cell r="Q451">
            <v>6</v>
          </cell>
          <cell r="R451">
            <v>4620</v>
          </cell>
          <cell r="S451">
            <v>2</v>
          </cell>
          <cell r="T451">
            <v>9240</v>
          </cell>
          <cell r="U451">
            <v>28</v>
          </cell>
          <cell r="V451">
            <v>258720</v>
          </cell>
          <cell r="W451">
            <v>2794.1759999999999</v>
          </cell>
          <cell r="X451">
            <v>1681.6799999999998</v>
          </cell>
          <cell r="Y451">
            <v>4475.8559999999998</v>
          </cell>
          <cell r="Z451">
            <v>180</v>
          </cell>
          <cell r="AA451">
            <v>358.06847999999997</v>
          </cell>
          <cell r="AB451">
            <v>5013.9244799999997</v>
          </cell>
          <cell r="AC451" t="str">
            <v xml:space="preserve">Village Center </v>
          </cell>
          <cell r="AD451">
            <v>0</v>
          </cell>
          <cell r="AE451" t="str">
            <v>Promenade de</v>
          </cell>
          <cell r="AF451" t="str">
            <v>l'ancien stade</v>
          </cell>
          <cell r="AG451" t="str">
            <v>34440</v>
          </cell>
          <cell r="AH451" t="str">
            <v>Colombiers</v>
          </cell>
          <cell r="AI451">
            <v>9675.2088000000003</v>
          </cell>
          <cell r="AJ451">
            <v>0</v>
          </cell>
          <cell r="AK451">
            <v>9675.2088000000003</v>
          </cell>
          <cell r="AL451">
            <v>9675.2088000000003</v>
          </cell>
          <cell r="AM451" t="str">
            <v>non</v>
          </cell>
          <cell r="AN451">
            <v>0</v>
          </cell>
          <cell r="AO451">
            <v>0</v>
          </cell>
          <cell r="AP451">
            <v>0</v>
          </cell>
          <cell r="AQ451">
            <v>0</v>
          </cell>
          <cell r="AR451">
            <v>0</v>
          </cell>
          <cell r="AS451" t="str">
            <v>5520Z</v>
          </cell>
          <cell r="AT451">
            <v>49023095800132</v>
          </cell>
          <cell r="AU451">
            <v>0</v>
          </cell>
          <cell r="AV451" t="str">
            <v>Résidence de tourismes</v>
          </cell>
          <cell r="AW451" t="str">
            <v>Madame DEJEAN Lucie</v>
          </cell>
          <cell r="AX451" t="str">
            <v>Directrice</v>
          </cell>
          <cell r="AY451" t="str">
            <v>06 34 32 58 06</v>
          </cell>
          <cell r="AZ451" t="str">
            <v>04 67 39 98 37</v>
          </cell>
          <cell r="BA451" t="str">
            <v>dirdomainedenserune@village-center.fr</v>
          </cell>
          <cell r="BB451">
            <v>0</v>
          </cell>
          <cell r="BC451">
            <v>0</v>
          </cell>
          <cell r="BD451">
            <v>0</v>
          </cell>
          <cell r="BE451">
            <v>0</v>
          </cell>
          <cell r="BF451">
            <v>0</v>
          </cell>
          <cell r="BG451">
            <v>0</v>
          </cell>
          <cell r="BH451">
            <v>0</v>
          </cell>
          <cell r="BI451">
            <v>0</v>
          </cell>
          <cell r="BJ451">
            <v>0</v>
          </cell>
          <cell r="BK451">
            <v>0</v>
          </cell>
          <cell r="BL451">
            <v>0</v>
          </cell>
          <cell r="BM451">
            <v>0</v>
          </cell>
          <cell r="BN451">
            <v>6</v>
          </cell>
          <cell r="BO451">
            <v>0</v>
          </cell>
          <cell r="BP451">
            <v>0</v>
          </cell>
          <cell r="BQ451">
            <v>0</v>
          </cell>
          <cell r="BR451">
            <v>0</v>
          </cell>
          <cell r="BS451">
            <v>0</v>
          </cell>
          <cell r="BT451">
            <v>0</v>
          </cell>
        </row>
        <row r="452">
          <cell r="A452" t="str">
            <v>Camp 1</v>
          </cell>
          <cell r="B452" t="str">
            <v xml:space="preserve">Village Center </v>
          </cell>
          <cell r="C452">
            <v>0</v>
          </cell>
          <cell r="D452" t="str">
            <v>Promenade de</v>
          </cell>
          <cell r="E452" t="str">
            <v>l'ancien stade</v>
          </cell>
          <cell r="F452" t="str">
            <v>34440</v>
          </cell>
          <cell r="G452" t="str">
            <v>Colombiers</v>
          </cell>
          <cell r="H452">
            <v>0</v>
          </cell>
          <cell r="I452">
            <v>1</v>
          </cell>
          <cell r="J452">
            <v>0</v>
          </cell>
          <cell r="K452">
            <v>0</v>
          </cell>
          <cell r="L452">
            <v>1</v>
          </cell>
          <cell r="M452">
            <v>0</v>
          </cell>
          <cell r="N452">
            <v>0</v>
          </cell>
          <cell r="O452">
            <v>0</v>
          </cell>
          <cell r="P452">
            <v>0</v>
          </cell>
          <cell r="Q452">
            <v>6</v>
          </cell>
          <cell r="R452">
            <v>4620</v>
          </cell>
          <cell r="S452">
            <v>2</v>
          </cell>
          <cell r="T452">
            <v>9240</v>
          </cell>
          <cell r="U452">
            <v>10</v>
          </cell>
          <cell r="V452">
            <v>92400</v>
          </cell>
          <cell r="W452">
            <v>997.92000000000007</v>
          </cell>
          <cell r="X452">
            <v>600.6</v>
          </cell>
          <cell r="Y452">
            <v>1598.52</v>
          </cell>
          <cell r="Z452">
            <v>0</v>
          </cell>
          <cell r="AA452">
            <v>127.88160000000001</v>
          </cell>
          <cell r="AB452">
            <v>1726.4015999999999</v>
          </cell>
          <cell r="AC452" t="str">
            <v xml:space="preserve">Village Center </v>
          </cell>
          <cell r="AD452">
            <v>0</v>
          </cell>
          <cell r="AE452" t="str">
            <v>Promenade de</v>
          </cell>
          <cell r="AF452" t="str">
            <v>l'ancien stade</v>
          </cell>
          <cell r="AG452" t="str">
            <v>34440</v>
          </cell>
          <cell r="AH452" t="str">
            <v>Colombiers</v>
          </cell>
          <cell r="AJ452">
            <v>0</v>
          </cell>
          <cell r="AM452" t="str">
            <v>non</v>
          </cell>
          <cell r="AO452">
            <v>0</v>
          </cell>
          <cell r="AR452">
            <v>0</v>
          </cell>
          <cell r="AS452">
            <v>0</v>
          </cell>
          <cell r="AT452">
            <v>0</v>
          </cell>
          <cell r="AU452">
            <v>0</v>
          </cell>
          <cell r="AV452">
            <v>0</v>
          </cell>
          <cell r="AW452">
            <v>0</v>
          </cell>
          <cell r="AX452" t="str">
            <v>Directrice</v>
          </cell>
          <cell r="AY452">
            <v>0</v>
          </cell>
          <cell r="AZ452">
            <v>0</v>
          </cell>
          <cell r="BA452">
            <v>0</v>
          </cell>
          <cell r="BB452">
            <v>0</v>
          </cell>
          <cell r="BC452">
            <v>0</v>
          </cell>
          <cell r="BD452">
            <v>0</v>
          </cell>
          <cell r="BE452">
            <v>0</v>
          </cell>
          <cell r="BF452">
            <v>0</v>
          </cell>
          <cell r="BG452">
            <v>0</v>
          </cell>
          <cell r="BH452">
            <v>0</v>
          </cell>
          <cell r="BI452">
            <v>0</v>
          </cell>
          <cell r="BJ452">
            <v>0</v>
          </cell>
          <cell r="BK452">
            <v>0</v>
          </cell>
          <cell r="BL452">
            <v>0</v>
          </cell>
          <cell r="BM452">
            <v>0</v>
          </cell>
          <cell r="BN452">
            <v>6</v>
          </cell>
          <cell r="BO452">
            <v>0</v>
          </cell>
          <cell r="BP452">
            <v>0</v>
          </cell>
          <cell r="BQ452">
            <v>0</v>
          </cell>
          <cell r="BR452">
            <v>0</v>
          </cell>
          <cell r="BS452">
            <v>0</v>
          </cell>
          <cell r="BT452">
            <v>0</v>
          </cell>
        </row>
        <row r="453">
          <cell r="A453" t="str">
            <v>Camp 1</v>
          </cell>
          <cell r="B453" t="str">
            <v xml:space="preserve">Village Center </v>
          </cell>
          <cell r="C453">
            <v>0</v>
          </cell>
          <cell r="D453" t="str">
            <v>Promenade de</v>
          </cell>
          <cell r="E453" t="str">
            <v>l'ancien stade</v>
          </cell>
          <cell r="F453" t="str">
            <v>34440</v>
          </cell>
          <cell r="G453" t="str">
            <v>Colombiers</v>
          </cell>
          <cell r="H453">
            <v>1</v>
          </cell>
          <cell r="I453">
            <v>1</v>
          </cell>
          <cell r="J453">
            <v>0</v>
          </cell>
          <cell r="K453">
            <v>0</v>
          </cell>
          <cell r="L453">
            <v>1</v>
          </cell>
          <cell r="M453">
            <v>1</v>
          </cell>
          <cell r="N453">
            <v>0</v>
          </cell>
          <cell r="O453">
            <v>0</v>
          </cell>
          <cell r="P453">
            <v>0</v>
          </cell>
          <cell r="Q453">
            <v>6</v>
          </cell>
          <cell r="R453">
            <v>4620</v>
          </cell>
          <cell r="S453">
            <v>4</v>
          </cell>
          <cell r="T453">
            <v>18480</v>
          </cell>
          <cell r="U453">
            <v>8</v>
          </cell>
          <cell r="V453">
            <v>147840</v>
          </cell>
          <cell r="W453">
            <v>1596.672</v>
          </cell>
          <cell r="X453">
            <v>960.95999999999992</v>
          </cell>
          <cell r="Y453">
            <v>2557.6320000000001</v>
          </cell>
          <cell r="Z453">
            <v>0</v>
          </cell>
          <cell r="AA453">
            <v>204.61056000000002</v>
          </cell>
          <cell r="AB453">
            <v>2762.2425600000001</v>
          </cell>
          <cell r="AC453" t="str">
            <v xml:space="preserve">Village Center </v>
          </cell>
          <cell r="AD453">
            <v>0</v>
          </cell>
          <cell r="AE453" t="str">
            <v>Promenade de</v>
          </cell>
          <cell r="AF453" t="str">
            <v>l'ancien stade</v>
          </cell>
          <cell r="AG453" t="str">
            <v>34440</v>
          </cell>
          <cell r="AH453" t="str">
            <v>Colombiers</v>
          </cell>
          <cell r="AJ453">
            <v>0</v>
          </cell>
          <cell r="AM453" t="str">
            <v>non</v>
          </cell>
          <cell r="AO453">
            <v>0</v>
          </cell>
          <cell r="AR453">
            <v>0</v>
          </cell>
          <cell r="AS453">
            <v>0</v>
          </cell>
          <cell r="AT453">
            <v>0</v>
          </cell>
          <cell r="AU453">
            <v>0</v>
          </cell>
          <cell r="AV453">
            <v>0</v>
          </cell>
          <cell r="AW453">
            <v>0</v>
          </cell>
          <cell r="AX453" t="str">
            <v>Directrice</v>
          </cell>
          <cell r="AY453">
            <v>0</v>
          </cell>
          <cell r="AZ453">
            <v>0</v>
          </cell>
          <cell r="BA453">
            <v>0</v>
          </cell>
          <cell r="BB453">
            <v>0</v>
          </cell>
          <cell r="BC453">
            <v>0</v>
          </cell>
          <cell r="BD453">
            <v>0</v>
          </cell>
          <cell r="BE453">
            <v>0</v>
          </cell>
          <cell r="BF453">
            <v>0</v>
          </cell>
          <cell r="BG453">
            <v>0</v>
          </cell>
          <cell r="BH453">
            <v>0</v>
          </cell>
          <cell r="BI453">
            <v>0</v>
          </cell>
          <cell r="BJ453">
            <v>0</v>
          </cell>
          <cell r="BK453">
            <v>0</v>
          </cell>
          <cell r="BL453">
            <v>0</v>
          </cell>
          <cell r="BM453">
            <v>0</v>
          </cell>
          <cell r="BN453">
            <v>6</v>
          </cell>
          <cell r="BO453">
            <v>0</v>
          </cell>
          <cell r="BP453">
            <v>0</v>
          </cell>
          <cell r="BQ453">
            <v>0</v>
          </cell>
          <cell r="BR453">
            <v>0</v>
          </cell>
          <cell r="BS453">
            <v>0</v>
          </cell>
          <cell r="BT453">
            <v>0</v>
          </cell>
        </row>
        <row r="454">
          <cell r="A454" t="str">
            <v>Camp 1</v>
          </cell>
          <cell r="B454" t="str">
            <v xml:space="preserve">Village Center </v>
          </cell>
          <cell r="C454">
            <v>0</v>
          </cell>
          <cell r="D454" t="str">
            <v>Promenade de</v>
          </cell>
          <cell r="E454" t="str">
            <v>l'ancien stade</v>
          </cell>
          <cell r="F454" t="str">
            <v>34440</v>
          </cell>
          <cell r="G454" t="str">
            <v>Colombiers</v>
          </cell>
          <cell r="H454">
            <v>0</v>
          </cell>
          <cell r="I454">
            <v>0</v>
          </cell>
          <cell r="J454">
            <v>0</v>
          </cell>
          <cell r="K454">
            <v>0</v>
          </cell>
          <cell r="L454">
            <v>1</v>
          </cell>
          <cell r="M454">
            <v>0</v>
          </cell>
          <cell r="N454">
            <v>0</v>
          </cell>
          <cell r="O454">
            <v>0</v>
          </cell>
          <cell r="P454">
            <v>0</v>
          </cell>
          <cell r="Q454">
            <v>2</v>
          </cell>
          <cell r="R454">
            <v>1540</v>
          </cell>
          <cell r="S454">
            <v>1</v>
          </cell>
          <cell r="T454">
            <v>1540</v>
          </cell>
          <cell r="U454">
            <v>6</v>
          </cell>
          <cell r="V454">
            <v>9240</v>
          </cell>
          <cell r="W454">
            <v>99.792000000000002</v>
          </cell>
          <cell r="X454">
            <v>60.059999999999995</v>
          </cell>
          <cell r="Y454">
            <v>159.852</v>
          </cell>
          <cell r="Z454">
            <v>0</v>
          </cell>
          <cell r="AA454">
            <v>12.788160000000001</v>
          </cell>
          <cell r="AB454">
            <v>172.64016000000001</v>
          </cell>
          <cell r="AC454" t="str">
            <v xml:space="preserve">Village Center </v>
          </cell>
          <cell r="AD454">
            <v>0</v>
          </cell>
          <cell r="AE454" t="str">
            <v>Promenade de</v>
          </cell>
          <cell r="AF454" t="str">
            <v>l'ancien stade</v>
          </cell>
          <cell r="AG454" t="str">
            <v>34440</v>
          </cell>
          <cell r="AH454" t="str">
            <v>Colombiers</v>
          </cell>
          <cell r="AJ454">
            <v>0</v>
          </cell>
          <cell r="AM454" t="str">
            <v>non</v>
          </cell>
          <cell r="AO454">
            <v>0</v>
          </cell>
          <cell r="AR454">
            <v>0</v>
          </cell>
          <cell r="AS454">
            <v>0</v>
          </cell>
          <cell r="AT454">
            <v>0</v>
          </cell>
          <cell r="AU454">
            <v>0</v>
          </cell>
          <cell r="AV454">
            <v>0</v>
          </cell>
          <cell r="AW454">
            <v>0</v>
          </cell>
          <cell r="AX454" t="str">
            <v>Directrice</v>
          </cell>
          <cell r="AY454">
            <v>0</v>
          </cell>
          <cell r="AZ454">
            <v>0</v>
          </cell>
          <cell r="BA454">
            <v>0</v>
          </cell>
          <cell r="BB454">
            <v>0</v>
          </cell>
          <cell r="BC454">
            <v>0</v>
          </cell>
          <cell r="BD454">
            <v>0</v>
          </cell>
          <cell r="BE454">
            <v>0</v>
          </cell>
          <cell r="BF454">
            <v>0</v>
          </cell>
          <cell r="BG454">
            <v>0</v>
          </cell>
          <cell r="BH454">
            <v>0</v>
          </cell>
          <cell r="BI454">
            <v>0</v>
          </cell>
          <cell r="BJ454">
            <v>0</v>
          </cell>
          <cell r="BK454">
            <v>0</v>
          </cell>
          <cell r="BL454">
            <v>0</v>
          </cell>
          <cell r="BM454">
            <v>0</v>
          </cell>
          <cell r="BN454">
            <v>2</v>
          </cell>
          <cell r="BO454">
            <v>0</v>
          </cell>
          <cell r="BP454">
            <v>0</v>
          </cell>
          <cell r="BQ454">
            <v>0</v>
          </cell>
          <cell r="BR454">
            <v>0</v>
          </cell>
          <cell r="BS454">
            <v>0</v>
          </cell>
          <cell r="BT454">
            <v>0</v>
          </cell>
        </row>
        <row r="455">
          <cell r="A455" t="str">
            <v>Camp 2.1</v>
          </cell>
          <cell r="B455" t="str">
            <v>Camping les Peupliers</v>
          </cell>
          <cell r="C455">
            <v>7</v>
          </cell>
          <cell r="D455" t="str">
            <v>Promenade de</v>
          </cell>
          <cell r="E455" t="str">
            <v>l'ancien stade</v>
          </cell>
          <cell r="F455" t="str">
            <v>34440</v>
          </cell>
          <cell r="G455" t="str">
            <v>Colombiers</v>
          </cell>
          <cell r="H455">
            <v>0</v>
          </cell>
          <cell r="I455">
            <v>1</v>
          </cell>
          <cell r="J455">
            <v>0</v>
          </cell>
          <cell r="K455">
            <v>0</v>
          </cell>
          <cell r="L455">
            <v>1</v>
          </cell>
          <cell r="M455">
            <v>0</v>
          </cell>
          <cell r="N455">
            <v>0</v>
          </cell>
          <cell r="O455">
            <v>1</v>
          </cell>
          <cell r="P455">
            <v>1</v>
          </cell>
          <cell r="Q455">
            <v>0</v>
          </cell>
          <cell r="R455">
            <v>480</v>
          </cell>
          <cell r="S455">
            <v>2</v>
          </cell>
          <cell r="T455">
            <v>960</v>
          </cell>
          <cell r="U455">
            <v>35</v>
          </cell>
          <cell r="V455">
            <v>33600</v>
          </cell>
          <cell r="W455">
            <v>362.88</v>
          </cell>
          <cell r="X455">
            <v>218.39999999999998</v>
          </cell>
          <cell r="Y455">
            <v>581.28</v>
          </cell>
          <cell r="Z455">
            <v>0</v>
          </cell>
          <cell r="AA455">
            <v>46.502400000000002</v>
          </cell>
          <cell r="AB455">
            <v>627.78239999999994</v>
          </cell>
          <cell r="AC455" t="str">
            <v>Camping les Peupliers</v>
          </cell>
          <cell r="AD455">
            <v>7</v>
          </cell>
          <cell r="AE455" t="str">
            <v>Promenade de</v>
          </cell>
          <cell r="AF455" t="str">
            <v>l'ancien stade</v>
          </cell>
          <cell r="AG455" t="str">
            <v>34440</v>
          </cell>
          <cell r="AH455" t="str">
            <v>Colombiers</v>
          </cell>
          <cell r="AI455">
            <v>846.11711999999989</v>
          </cell>
          <cell r="AJ455">
            <v>648</v>
          </cell>
          <cell r="AK455">
            <v>198.11711999999989</v>
          </cell>
          <cell r="AL455">
            <v>198.11711999999989</v>
          </cell>
          <cell r="AM455" t="str">
            <v>non</v>
          </cell>
          <cell r="AN455">
            <v>0</v>
          </cell>
          <cell r="AO455">
            <v>0</v>
          </cell>
          <cell r="AP455">
            <v>0</v>
          </cell>
          <cell r="AQ455">
            <v>0</v>
          </cell>
          <cell r="AR455">
            <v>0</v>
          </cell>
          <cell r="AS455" t="str">
            <v>5530Z</v>
          </cell>
          <cell r="AT455">
            <v>50181942900017</v>
          </cell>
          <cell r="AU455">
            <v>0</v>
          </cell>
          <cell r="AV455" t="str">
            <v>Camping Caravaning</v>
          </cell>
          <cell r="AW455" t="str">
            <v>Madame LEMARCHAND Isabelle</v>
          </cell>
          <cell r="AX455" t="str">
            <v>Propriétaire Exploitant</v>
          </cell>
          <cell r="AY455" t="str">
            <v>04 67 37 05 26</v>
          </cell>
          <cell r="AZ455" t="str">
            <v>04 67 37 05 26</v>
          </cell>
          <cell r="BA455" t="str">
            <v>Contact@camping-colombiers.com</v>
          </cell>
          <cell r="BB455">
            <v>0</v>
          </cell>
          <cell r="BC455">
            <v>0</v>
          </cell>
          <cell r="BD455">
            <v>0</v>
          </cell>
          <cell r="BE455">
            <v>0</v>
          </cell>
          <cell r="BF455">
            <v>0</v>
          </cell>
          <cell r="BG455">
            <v>0</v>
          </cell>
          <cell r="BH455">
            <v>0</v>
          </cell>
          <cell r="BI455">
            <v>0</v>
          </cell>
          <cell r="BJ455">
            <v>0</v>
          </cell>
          <cell r="BK455">
            <v>0</v>
          </cell>
          <cell r="BL455">
            <v>0</v>
          </cell>
          <cell r="BM455">
            <v>1</v>
          </cell>
          <cell r="BN455">
            <v>0</v>
          </cell>
          <cell r="BO455">
            <v>0</v>
          </cell>
          <cell r="BP455">
            <v>0</v>
          </cell>
          <cell r="BQ455">
            <v>0</v>
          </cell>
          <cell r="BR455">
            <v>0</v>
          </cell>
          <cell r="BS455">
            <v>0</v>
          </cell>
          <cell r="BT455">
            <v>0</v>
          </cell>
        </row>
        <row r="456">
          <cell r="A456" t="str">
            <v>Camp 2.1</v>
          </cell>
          <cell r="B456" t="str">
            <v>Camping les Peupliers</v>
          </cell>
          <cell r="C456">
            <v>7</v>
          </cell>
          <cell r="D456" t="str">
            <v>Promenade de</v>
          </cell>
          <cell r="E456" t="str">
            <v>l'ancien stade</v>
          </cell>
          <cell r="F456" t="str">
            <v>34440</v>
          </cell>
          <cell r="G456" t="str">
            <v>Colombiers</v>
          </cell>
          <cell r="H456">
            <v>0</v>
          </cell>
          <cell r="I456">
            <v>1</v>
          </cell>
          <cell r="J456">
            <v>0</v>
          </cell>
          <cell r="K456">
            <v>0</v>
          </cell>
          <cell r="L456">
            <v>1</v>
          </cell>
          <cell r="M456">
            <v>0</v>
          </cell>
          <cell r="N456">
            <v>0</v>
          </cell>
          <cell r="O456">
            <v>1</v>
          </cell>
          <cell r="P456">
            <v>2</v>
          </cell>
          <cell r="Q456">
            <v>0</v>
          </cell>
          <cell r="R456">
            <v>840</v>
          </cell>
          <cell r="S456">
            <v>2</v>
          </cell>
          <cell r="T456">
            <v>1680</v>
          </cell>
          <cell r="U456">
            <v>8</v>
          </cell>
          <cell r="V456">
            <v>13440</v>
          </cell>
          <cell r="W456">
            <v>145.15200000000002</v>
          </cell>
          <cell r="X456">
            <v>87.36</v>
          </cell>
          <cell r="Y456">
            <v>232.512</v>
          </cell>
          <cell r="Z456">
            <v>30</v>
          </cell>
          <cell r="AA456">
            <v>18.600960000000001</v>
          </cell>
          <cell r="AB456">
            <v>281.11295999999999</v>
          </cell>
          <cell r="AC456" t="str">
            <v>Camping les Peupliers</v>
          </cell>
          <cell r="AD456">
            <v>7</v>
          </cell>
          <cell r="AE456" t="str">
            <v>Promenade de</v>
          </cell>
          <cell r="AF456" t="str">
            <v>l'ancien stade</v>
          </cell>
          <cell r="AG456" t="str">
            <v>34440</v>
          </cell>
          <cell r="AH456" t="str">
            <v>Colombiers</v>
          </cell>
          <cell r="AJ456">
            <v>0</v>
          </cell>
          <cell r="AM456" t="str">
            <v>non</v>
          </cell>
          <cell r="AO456">
            <v>0</v>
          </cell>
          <cell r="AR456">
            <v>0</v>
          </cell>
          <cell r="AS456" t="str">
            <v>5530Z</v>
          </cell>
          <cell r="AT456">
            <v>50181942900017</v>
          </cell>
          <cell r="AU456">
            <v>0</v>
          </cell>
          <cell r="AV456" t="str">
            <v>Camping Caravaning</v>
          </cell>
          <cell r="AW456" t="str">
            <v>Madame LEMARCHAND Isabelle</v>
          </cell>
          <cell r="AX456" t="str">
            <v>Propriétaire Exploitant</v>
          </cell>
          <cell r="AY456" t="str">
            <v>04 67 37 05 26</v>
          </cell>
          <cell r="AZ456" t="str">
            <v>04 67 37 05 26</v>
          </cell>
          <cell r="BA456" t="str">
            <v>Contact@camping-colombiers.com</v>
          </cell>
          <cell r="BB456">
            <v>0</v>
          </cell>
          <cell r="BC456">
            <v>0</v>
          </cell>
          <cell r="BD456">
            <v>0</v>
          </cell>
          <cell r="BE456">
            <v>0</v>
          </cell>
          <cell r="BF456">
            <v>0</v>
          </cell>
          <cell r="BG456">
            <v>0</v>
          </cell>
          <cell r="BH456">
            <v>0</v>
          </cell>
          <cell r="BI456">
            <v>0</v>
          </cell>
          <cell r="BJ456">
            <v>0</v>
          </cell>
          <cell r="BK456">
            <v>0</v>
          </cell>
          <cell r="BL456">
            <v>0</v>
          </cell>
          <cell r="BM456">
            <v>1</v>
          </cell>
          <cell r="BN456">
            <v>0</v>
          </cell>
          <cell r="BO456">
            <v>0</v>
          </cell>
          <cell r="BP456">
            <v>0</v>
          </cell>
          <cell r="BQ456">
            <v>0</v>
          </cell>
          <cell r="BR456">
            <v>0</v>
          </cell>
          <cell r="BS456">
            <v>0</v>
          </cell>
          <cell r="BT456">
            <v>0</v>
          </cell>
        </row>
        <row r="457">
          <cell r="A457" t="str">
            <v>Camp 2.1</v>
          </cell>
          <cell r="B457" t="str">
            <v>Camping les Peupliers</v>
          </cell>
          <cell r="C457">
            <v>7</v>
          </cell>
          <cell r="D457" t="str">
            <v>Promenade de</v>
          </cell>
          <cell r="E457" t="str">
            <v>l'ancien stade</v>
          </cell>
          <cell r="F457" t="str">
            <v>34440</v>
          </cell>
          <cell r="G457" t="str">
            <v>Colombiers</v>
          </cell>
          <cell r="H457">
            <v>1</v>
          </cell>
          <cell r="I457">
            <v>1</v>
          </cell>
          <cell r="J457">
            <v>0</v>
          </cell>
          <cell r="K457">
            <v>0</v>
          </cell>
          <cell r="L457">
            <v>1</v>
          </cell>
          <cell r="M457">
            <v>1</v>
          </cell>
          <cell r="N457">
            <v>0</v>
          </cell>
          <cell r="O457">
            <v>1</v>
          </cell>
          <cell r="P457">
            <v>2</v>
          </cell>
          <cell r="Q457">
            <v>0</v>
          </cell>
          <cell r="R457">
            <v>840</v>
          </cell>
          <cell r="S457">
            <v>4</v>
          </cell>
          <cell r="T457">
            <v>3360</v>
          </cell>
          <cell r="U457">
            <v>9</v>
          </cell>
          <cell r="V457">
            <v>30240</v>
          </cell>
          <cell r="W457">
            <v>326.59200000000004</v>
          </cell>
          <cell r="X457">
            <v>196.56</v>
          </cell>
          <cell r="Y457">
            <v>523.15199999999993</v>
          </cell>
          <cell r="Z457">
            <v>0</v>
          </cell>
          <cell r="AA457">
            <v>41.852159999999998</v>
          </cell>
          <cell r="AB457">
            <v>565.00415999999996</v>
          </cell>
          <cell r="AC457" t="str">
            <v>Camping les Peupliers</v>
          </cell>
          <cell r="AD457">
            <v>7</v>
          </cell>
          <cell r="AE457" t="str">
            <v>Promenade de</v>
          </cell>
          <cell r="AF457" t="str">
            <v>l'ancien stade</v>
          </cell>
          <cell r="AG457" t="str">
            <v>34440</v>
          </cell>
          <cell r="AH457" t="str">
            <v>Colombiers</v>
          </cell>
          <cell r="AJ457">
            <v>0</v>
          </cell>
          <cell r="AM457" t="str">
            <v>non</v>
          </cell>
          <cell r="AO457">
            <v>0</v>
          </cell>
          <cell r="AR457">
            <v>0</v>
          </cell>
          <cell r="AS457" t="str">
            <v>5530Z</v>
          </cell>
          <cell r="AT457">
            <v>50181942900017</v>
          </cell>
          <cell r="AU457">
            <v>0</v>
          </cell>
          <cell r="AV457" t="str">
            <v>Camping Caravaning</v>
          </cell>
          <cell r="AW457" t="str">
            <v>Madame LEMARCHAND Isabelle</v>
          </cell>
          <cell r="AX457" t="str">
            <v>Propriétaire Exploitant</v>
          </cell>
          <cell r="AY457" t="str">
            <v>04 67 37 05 26</v>
          </cell>
          <cell r="AZ457" t="str">
            <v>04 67 37 05 26</v>
          </cell>
          <cell r="BA457" t="str">
            <v>Contact@camping-colombiers.com</v>
          </cell>
          <cell r="BB457">
            <v>0</v>
          </cell>
          <cell r="BC457">
            <v>0</v>
          </cell>
          <cell r="BD457">
            <v>0</v>
          </cell>
          <cell r="BE457">
            <v>0</v>
          </cell>
          <cell r="BF457">
            <v>0</v>
          </cell>
          <cell r="BG457">
            <v>0</v>
          </cell>
          <cell r="BH457">
            <v>0</v>
          </cell>
          <cell r="BI457">
            <v>0</v>
          </cell>
          <cell r="BJ457">
            <v>0</v>
          </cell>
          <cell r="BK457">
            <v>0</v>
          </cell>
          <cell r="BL457">
            <v>0</v>
          </cell>
          <cell r="BM457">
            <v>2</v>
          </cell>
          <cell r="BN457">
            <v>0</v>
          </cell>
          <cell r="BO457">
            <v>0</v>
          </cell>
          <cell r="BP457">
            <v>0</v>
          </cell>
          <cell r="BQ457">
            <v>0</v>
          </cell>
          <cell r="BR457">
            <v>0</v>
          </cell>
          <cell r="BS457">
            <v>0</v>
          </cell>
          <cell r="BT457">
            <v>0</v>
          </cell>
        </row>
        <row r="458">
          <cell r="A458" t="str">
            <v>Camp 3</v>
          </cell>
          <cell r="B458" t="str">
            <v>Camping la Donadive</v>
          </cell>
          <cell r="C458">
            <v>0</v>
          </cell>
          <cell r="D458" t="str">
            <v xml:space="preserve">Domaine </v>
          </cell>
          <cell r="E458" t="str">
            <v xml:space="preserve"> de la Donadive</v>
          </cell>
          <cell r="F458" t="str">
            <v>34440</v>
          </cell>
          <cell r="G458" t="str">
            <v>Nissan lez Ensérune</v>
          </cell>
          <cell r="H458">
            <v>0</v>
          </cell>
          <cell r="I458">
            <v>0</v>
          </cell>
          <cell r="J458">
            <v>1</v>
          </cell>
          <cell r="K458">
            <v>0</v>
          </cell>
          <cell r="L458">
            <v>1</v>
          </cell>
          <cell r="M458">
            <v>0</v>
          </cell>
          <cell r="N458">
            <v>0</v>
          </cell>
          <cell r="O458">
            <v>0</v>
          </cell>
          <cell r="P458">
            <v>0</v>
          </cell>
          <cell r="Q458">
            <v>1</v>
          </cell>
          <cell r="R458">
            <v>770</v>
          </cell>
          <cell r="S458">
            <v>2</v>
          </cell>
          <cell r="T458">
            <v>1540</v>
          </cell>
          <cell r="U458">
            <v>34</v>
          </cell>
          <cell r="V458">
            <v>52360</v>
          </cell>
          <cell r="W458">
            <v>565.48800000000006</v>
          </cell>
          <cell r="X458">
            <v>340.34</v>
          </cell>
          <cell r="Y458">
            <v>905.82799999999997</v>
          </cell>
          <cell r="Z458">
            <v>30</v>
          </cell>
          <cell r="AA458">
            <v>72.466239999999999</v>
          </cell>
          <cell r="AB458">
            <v>1008.2942399999999</v>
          </cell>
          <cell r="AC458" t="str">
            <v>Camping la Donadive</v>
          </cell>
          <cell r="AD458">
            <v>0</v>
          </cell>
          <cell r="AE458" t="str">
            <v xml:space="preserve">Domaine </v>
          </cell>
          <cell r="AF458" t="str">
            <v xml:space="preserve"> de la Donadive</v>
          </cell>
          <cell r="AG458" t="str">
            <v>34440</v>
          </cell>
          <cell r="AH458" t="str">
            <v>Nissan lez Ensérune</v>
          </cell>
          <cell r="AI458">
            <v>2767.14912</v>
          </cell>
          <cell r="AJ458">
            <v>0</v>
          </cell>
          <cell r="AK458">
            <v>2767.14912</v>
          </cell>
          <cell r="AL458">
            <v>2767.14912</v>
          </cell>
          <cell r="AM458" t="str">
            <v>non</v>
          </cell>
          <cell r="AN458">
            <v>0</v>
          </cell>
          <cell r="AO458">
            <v>0</v>
          </cell>
          <cell r="AP458">
            <v>0</v>
          </cell>
          <cell r="AQ458">
            <v>0</v>
          </cell>
          <cell r="AR458">
            <v>0</v>
          </cell>
          <cell r="AS458">
            <v>0</v>
          </cell>
          <cell r="AT458">
            <v>33793816600018</v>
          </cell>
          <cell r="AU458">
            <v>0</v>
          </cell>
          <cell r="AV458" t="str">
            <v>Camping Caravaning</v>
          </cell>
          <cell r="AW458" t="str">
            <v>Madame BASTIE</v>
          </cell>
          <cell r="AX458" t="str">
            <v>Propriétaire Exploitant</v>
          </cell>
          <cell r="AY458" t="str">
            <v>04 67 37 00 20</v>
          </cell>
          <cell r="AZ458">
            <v>0</v>
          </cell>
          <cell r="BA458" t="str">
            <v>bastié.la.donadive@wanadoo.fr</v>
          </cell>
          <cell r="BB458">
            <v>0</v>
          </cell>
          <cell r="BC458">
            <v>0</v>
          </cell>
          <cell r="BD458">
            <v>0</v>
          </cell>
          <cell r="BE458">
            <v>0</v>
          </cell>
          <cell r="BF458">
            <v>0</v>
          </cell>
          <cell r="BG458">
            <v>0</v>
          </cell>
          <cell r="BH458">
            <v>0</v>
          </cell>
          <cell r="BI458">
            <v>0</v>
          </cell>
          <cell r="BJ458">
            <v>0</v>
          </cell>
          <cell r="BK458">
            <v>0</v>
          </cell>
          <cell r="BL458">
            <v>0</v>
          </cell>
          <cell r="BM458">
            <v>0</v>
          </cell>
          <cell r="BN458">
            <v>1</v>
          </cell>
          <cell r="BO458">
            <v>0</v>
          </cell>
          <cell r="BP458">
            <v>0</v>
          </cell>
          <cell r="BQ458">
            <v>0</v>
          </cell>
          <cell r="BR458">
            <v>0</v>
          </cell>
          <cell r="BS458">
            <v>0</v>
          </cell>
          <cell r="BT458">
            <v>0</v>
          </cell>
        </row>
        <row r="459">
          <cell r="A459" t="str">
            <v>Camp 3</v>
          </cell>
          <cell r="B459" t="str">
            <v>Camping la Donadive</v>
          </cell>
          <cell r="C459">
            <v>0</v>
          </cell>
          <cell r="D459" t="str">
            <v xml:space="preserve">Domaine </v>
          </cell>
          <cell r="E459" t="str">
            <v xml:space="preserve"> de la Donadive</v>
          </cell>
          <cell r="F459" t="str">
            <v>34440</v>
          </cell>
          <cell r="G459" t="str">
            <v>Nissan lez Ensérune</v>
          </cell>
          <cell r="H459">
            <v>0</v>
          </cell>
          <cell r="I459">
            <v>0</v>
          </cell>
          <cell r="J459">
            <v>1</v>
          </cell>
          <cell r="K459">
            <v>0</v>
          </cell>
          <cell r="L459">
            <v>1</v>
          </cell>
          <cell r="M459">
            <v>0</v>
          </cell>
          <cell r="N459">
            <v>0</v>
          </cell>
          <cell r="O459">
            <v>0</v>
          </cell>
          <cell r="P459">
            <v>0</v>
          </cell>
          <cell r="Q459">
            <v>1</v>
          </cell>
          <cell r="R459">
            <v>770</v>
          </cell>
          <cell r="S459">
            <v>2</v>
          </cell>
          <cell r="T459">
            <v>1540</v>
          </cell>
          <cell r="U459">
            <v>10</v>
          </cell>
          <cell r="V459">
            <v>15400</v>
          </cell>
          <cell r="W459">
            <v>166.32000000000002</v>
          </cell>
          <cell r="X459">
            <v>100.1</v>
          </cell>
          <cell r="Y459">
            <v>266.42</v>
          </cell>
          <cell r="Z459">
            <v>0</v>
          </cell>
          <cell r="AA459">
            <v>21.313600000000001</v>
          </cell>
          <cell r="AB459">
            <v>287.73360000000002</v>
          </cell>
          <cell r="AC459" t="str">
            <v>Camping la Donadive</v>
          </cell>
          <cell r="AD459">
            <v>0</v>
          </cell>
          <cell r="AE459" t="str">
            <v xml:space="preserve">Domaine </v>
          </cell>
          <cell r="AF459" t="str">
            <v xml:space="preserve"> de la Donadive</v>
          </cell>
          <cell r="AG459" t="str">
            <v>34440</v>
          </cell>
          <cell r="AH459" t="str">
            <v>Nissan lez Ensérune</v>
          </cell>
          <cell r="AJ459">
            <v>0</v>
          </cell>
          <cell r="AM459" t="str">
            <v>non</v>
          </cell>
          <cell r="AO459">
            <v>0</v>
          </cell>
          <cell r="AR459">
            <v>0</v>
          </cell>
          <cell r="AS459">
            <v>0</v>
          </cell>
          <cell r="AT459">
            <v>33793816600018</v>
          </cell>
          <cell r="AU459">
            <v>0</v>
          </cell>
          <cell r="AV459" t="str">
            <v>Camping Caravaning</v>
          </cell>
          <cell r="AW459" t="str">
            <v>Madame BASTIE</v>
          </cell>
          <cell r="AX459" t="str">
            <v>Propriétaire Exploitant</v>
          </cell>
          <cell r="AY459" t="str">
            <v>04 67 37 00 20</v>
          </cell>
          <cell r="AZ459">
            <v>0</v>
          </cell>
          <cell r="BA459" t="str">
            <v>bastié.la.donadive@wanadoo.fr</v>
          </cell>
          <cell r="BB459">
            <v>0</v>
          </cell>
          <cell r="BC459">
            <v>0</v>
          </cell>
          <cell r="BD459">
            <v>0</v>
          </cell>
          <cell r="BE459">
            <v>0</v>
          </cell>
          <cell r="BF459">
            <v>0</v>
          </cell>
          <cell r="BG459">
            <v>0</v>
          </cell>
          <cell r="BH459">
            <v>0</v>
          </cell>
          <cell r="BI459">
            <v>0</v>
          </cell>
          <cell r="BJ459">
            <v>0</v>
          </cell>
          <cell r="BK459">
            <v>0</v>
          </cell>
          <cell r="BL459">
            <v>0</v>
          </cell>
          <cell r="BM459">
            <v>0</v>
          </cell>
          <cell r="BN459">
            <v>1</v>
          </cell>
          <cell r="BO459">
            <v>0</v>
          </cell>
          <cell r="BP459">
            <v>0</v>
          </cell>
          <cell r="BQ459">
            <v>0</v>
          </cell>
          <cell r="BR459">
            <v>0</v>
          </cell>
          <cell r="BS459">
            <v>0</v>
          </cell>
          <cell r="BT459">
            <v>0</v>
          </cell>
        </row>
        <row r="460">
          <cell r="A460" t="str">
            <v>Camp 3</v>
          </cell>
          <cell r="B460" t="str">
            <v>Camping la Donadive</v>
          </cell>
          <cell r="C460">
            <v>0</v>
          </cell>
          <cell r="D460" t="str">
            <v xml:space="preserve">Domaine </v>
          </cell>
          <cell r="E460" t="str">
            <v xml:space="preserve"> de la Donadive</v>
          </cell>
          <cell r="F460" t="str">
            <v>34440</v>
          </cell>
          <cell r="G460" t="str">
            <v>Nissan lez Ensérune</v>
          </cell>
          <cell r="H460">
            <v>1</v>
          </cell>
          <cell r="I460">
            <v>0</v>
          </cell>
          <cell r="J460">
            <v>1</v>
          </cell>
          <cell r="K460">
            <v>0</v>
          </cell>
          <cell r="L460">
            <v>1</v>
          </cell>
          <cell r="M460">
            <v>0</v>
          </cell>
          <cell r="N460">
            <v>0</v>
          </cell>
          <cell r="O460">
            <v>0</v>
          </cell>
          <cell r="P460">
            <v>0</v>
          </cell>
          <cell r="Q460">
            <v>4</v>
          </cell>
          <cell r="R460">
            <v>3080</v>
          </cell>
          <cell r="S460">
            <v>3</v>
          </cell>
          <cell r="T460">
            <v>9240</v>
          </cell>
          <cell r="U460">
            <v>8</v>
          </cell>
          <cell r="V460">
            <v>73920</v>
          </cell>
          <cell r="W460">
            <v>798.33600000000001</v>
          </cell>
          <cell r="X460">
            <v>480.47999999999996</v>
          </cell>
          <cell r="Y460">
            <v>1278.816</v>
          </cell>
          <cell r="Z460">
            <v>90</v>
          </cell>
          <cell r="AA460">
            <v>102.30528000000001</v>
          </cell>
          <cell r="AB460">
            <v>1471.1212800000001</v>
          </cell>
          <cell r="AC460" t="str">
            <v>Camping la Donadive</v>
          </cell>
          <cell r="AD460">
            <v>0</v>
          </cell>
          <cell r="AE460" t="str">
            <v xml:space="preserve">Domaine </v>
          </cell>
          <cell r="AF460" t="str">
            <v xml:space="preserve"> de la Donadive</v>
          </cell>
          <cell r="AG460" t="str">
            <v>34440</v>
          </cell>
          <cell r="AH460" t="str">
            <v>Nissan lez Ensérune</v>
          </cell>
          <cell r="AJ460">
            <v>0</v>
          </cell>
          <cell r="AM460" t="str">
            <v>non</v>
          </cell>
          <cell r="AO460">
            <v>0</v>
          </cell>
          <cell r="AR460">
            <v>0</v>
          </cell>
          <cell r="AS460">
            <v>0</v>
          </cell>
          <cell r="AT460">
            <v>33793816600018</v>
          </cell>
          <cell r="AU460">
            <v>0</v>
          </cell>
          <cell r="AV460" t="str">
            <v>Camping Caravaning</v>
          </cell>
          <cell r="AW460" t="str">
            <v>Madame BASTIE</v>
          </cell>
          <cell r="AX460" t="str">
            <v>Propriétaire Exploitant</v>
          </cell>
          <cell r="AY460" t="str">
            <v>04 67 37 00 20</v>
          </cell>
          <cell r="AZ460">
            <v>0</v>
          </cell>
          <cell r="BA460" t="str">
            <v>bastié.la.donadive@wanadoo.fr</v>
          </cell>
          <cell r="BB460">
            <v>0</v>
          </cell>
          <cell r="BC460">
            <v>0</v>
          </cell>
          <cell r="BD460">
            <v>0</v>
          </cell>
          <cell r="BE460">
            <v>0</v>
          </cell>
          <cell r="BF460">
            <v>0</v>
          </cell>
          <cell r="BG460">
            <v>0</v>
          </cell>
          <cell r="BH460">
            <v>0</v>
          </cell>
          <cell r="BI460">
            <v>0</v>
          </cell>
          <cell r="BJ460">
            <v>0</v>
          </cell>
          <cell r="BK460">
            <v>0</v>
          </cell>
          <cell r="BL460">
            <v>0</v>
          </cell>
          <cell r="BM460">
            <v>0</v>
          </cell>
          <cell r="BN460">
            <v>4</v>
          </cell>
          <cell r="BO460">
            <v>0</v>
          </cell>
          <cell r="BP460">
            <v>0</v>
          </cell>
          <cell r="BQ460">
            <v>0</v>
          </cell>
          <cell r="BR460">
            <v>0</v>
          </cell>
          <cell r="BS460">
            <v>0</v>
          </cell>
          <cell r="BT460">
            <v>0</v>
          </cell>
        </row>
        <row r="461">
          <cell r="A461" t="str">
            <v>Camp 4</v>
          </cell>
          <cell r="B461" t="str">
            <v>Camping Domino</v>
          </cell>
          <cell r="C461">
            <v>0</v>
          </cell>
          <cell r="D461" t="str">
            <v>Route</v>
          </cell>
          <cell r="E461" t="str">
            <v xml:space="preserve"> de la Donadive</v>
          </cell>
          <cell r="F461" t="str">
            <v>34440</v>
          </cell>
          <cell r="G461" t="str">
            <v>Nissan lez Ensérune</v>
          </cell>
          <cell r="H461">
            <v>0</v>
          </cell>
          <cell r="I461">
            <v>0</v>
          </cell>
          <cell r="J461">
            <v>1</v>
          </cell>
          <cell r="K461">
            <v>0</v>
          </cell>
          <cell r="L461">
            <v>0</v>
          </cell>
          <cell r="M461">
            <v>0</v>
          </cell>
          <cell r="N461">
            <v>0</v>
          </cell>
          <cell r="O461">
            <v>0</v>
          </cell>
          <cell r="P461">
            <v>0</v>
          </cell>
          <cell r="Q461">
            <v>1</v>
          </cell>
          <cell r="R461">
            <v>770</v>
          </cell>
          <cell r="S461">
            <v>1</v>
          </cell>
          <cell r="T461">
            <v>770</v>
          </cell>
          <cell r="U461">
            <v>34</v>
          </cell>
          <cell r="V461">
            <v>26180</v>
          </cell>
          <cell r="W461">
            <v>282.74400000000003</v>
          </cell>
          <cell r="X461">
            <v>170.17</v>
          </cell>
          <cell r="Y461">
            <v>452.91399999999999</v>
          </cell>
          <cell r="Z461">
            <v>0</v>
          </cell>
          <cell r="AA461">
            <v>36.23312</v>
          </cell>
          <cell r="AB461">
            <v>489.14711999999997</v>
          </cell>
          <cell r="AC461" t="str">
            <v>Camping Domino</v>
          </cell>
          <cell r="AD461">
            <v>0</v>
          </cell>
          <cell r="AE461" t="str">
            <v>Route</v>
          </cell>
          <cell r="AF461" t="str">
            <v xml:space="preserve"> de la Donadive</v>
          </cell>
          <cell r="AG461" t="str">
            <v>34440</v>
          </cell>
          <cell r="AH461" t="str">
            <v>Nissan lez Ensérune</v>
          </cell>
          <cell r="AI461">
            <v>0</v>
          </cell>
          <cell r="AJ461">
            <v>0</v>
          </cell>
          <cell r="AK461">
            <v>0</v>
          </cell>
          <cell r="AL461">
            <v>0</v>
          </cell>
          <cell r="AM461" t="str">
            <v>non</v>
          </cell>
          <cell r="AN461">
            <v>0</v>
          </cell>
          <cell r="AO461">
            <v>0</v>
          </cell>
          <cell r="AP461">
            <v>0</v>
          </cell>
          <cell r="AQ461">
            <v>0</v>
          </cell>
          <cell r="AR461">
            <v>0</v>
          </cell>
          <cell r="AS461" t="str">
            <v>552C</v>
          </cell>
          <cell r="AT461">
            <v>48976716000018</v>
          </cell>
          <cell r="AU461" t="str">
            <v>552C</v>
          </cell>
          <cell r="AV461" t="str">
            <v>Résidence de plein air</v>
          </cell>
          <cell r="AW461" t="str">
            <v>Monsieur CAPANACCIA</v>
          </cell>
          <cell r="AX461" t="str">
            <v>Gérant</v>
          </cell>
          <cell r="AY461" t="str">
            <v>04 67 37 57 16</v>
          </cell>
          <cell r="AZ461">
            <v>0</v>
          </cell>
          <cell r="BA461" t="str">
            <v>mario.canapaccia@orange.fr</v>
          </cell>
          <cell r="BB461">
            <v>0</v>
          </cell>
          <cell r="BC461">
            <v>0</v>
          </cell>
          <cell r="BD461">
            <v>0</v>
          </cell>
          <cell r="BE461">
            <v>0</v>
          </cell>
          <cell r="BF461">
            <v>0</v>
          </cell>
          <cell r="BG461">
            <v>0</v>
          </cell>
          <cell r="BH461">
            <v>0</v>
          </cell>
          <cell r="BI461">
            <v>0</v>
          </cell>
          <cell r="BJ461">
            <v>0</v>
          </cell>
          <cell r="BK461">
            <v>0</v>
          </cell>
          <cell r="BL461">
            <v>0</v>
          </cell>
          <cell r="BM461">
            <v>0</v>
          </cell>
          <cell r="BN461">
            <v>1</v>
          </cell>
          <cell r="BO461">
            <v>0</v>
          </cell>
          <cell r="BP461">
            <v>0</v>
          </cell>
          <cell r="BQ461">
            <v>0</v>
          </cell>
          <cell r="BR461">
            <v>0</v>
          </cell>
          <cell r="BS461">
            <v>0</v>
          </cell>
          <cell r="BT461">
            <v>0</v>
          </cell>
        </row>
        <row r="462">
          <cell r="A462" t="str">
            <v>Camp 4</v>
          </cell>
          <cell r="B462" t="str">
            <v>Camping Domino</v>
          </cell>
          <cell r="C462">
            <v>0</v>
          </cell>
          <cell r="D462" t="str">
            <v>Route</v>
          </cell>
          <cell r="E462" t="str">
            <v xml:space="preserve"> de la Donadive</v>
          </cell>
          <cell r="F462" t="str">
            <v>34440</v>
          </cell>
          <cell r="G462" t="str">
            <v>Nissan lez Ensérune</v>
          </cell>
          <cell r="H462">
            <v>0</v>
          </cell>
          <cell r="I462">
            <v>0</v>
          </cell>
          <cell r="J462">
            <v>1</v>
          </cell>
          <cell r="K462">
            <v>0</v>
          </cell>
          <cell r="L462">
            <v>0</v>
          </cell>
          <cell r="M462">
            <v>0</v>
          </cell>
          <cell r="N462">
            <v>0</v>
          </cell>
          <cell r="O462">
            <v>0</v>
          </cell>
          <cell r="P462">
            <v>0</v>
          </cell>
          <cell r="Q462">
            <v>1</v>
          </cell>
          <cell r="R462">
            <v>770</v>
          </cell>
          <cell r="S462">
            <v>1</v>
          </cell>
          <cell r="T462">
            <v>770</v>
          </cell>
          <cell r="U462">
            <v>10</v>
          </cell>
          <cell r="V462">
            <v>7700</v>
          </cell>
          <cell r="W462">
            <v>83.160000000000011</v>
          </cell>
          <cell r="X462">
            <v>50.05</v>
          </cell>
          <cell r="Y462">
            <v>133.21</v>
          </cell>
          <cell r="Z462">
            <v>0</v>
          </cell>
          <cell r="AA462">
            <v>10.6568</v>
          </cell>
          <cell r="AB462">
            <v>143.86680000000001</v>
          </cell>
          <cell r="AC462" t="str">
            <v>Camping Domino</v>
          </cell>
          <cell r="AD462">
            <v>0</v>
          </cell>
          <cell r="AE462" t="str">
            <v>Route</v>
          </cell>
          <cell r="AF462" t="str">
            <v xml:space="preserve"> de la Donadive</v>
          </cell>
          <cell r="AG462" t="str">
            <v>34440</v>
          </cell>
          <cell r="AH462" t="str">
            <v>Nissan lez Ensérune</v>
          </cell>
          <cell r="AJ462">
            <v>0</v>
          </cell>
          <cell r="AM462" t="str">
            <v>non</v>
          </cell>
          <cell r="AO462">
            <v>0</v>
          </cell>
          <cell r="AR462">
            <v>0</v>
          </cell>
          <cell r="AS462">
            <v>0</v>
          </cell>
          <cell r="AT462">
            <v>0</v>
          </cell>
          <cell r="AU462">
            <v>0</v>
          </cell>
          <cell r="AV462">
            <v>0</v>
          </cell>
          <cell r="AW462">
            <v>0</v>
          </cell>
          <cell r="AX462">
            <v>0</v>
          </cell>
          <cell r="AY462">
            <v>0</v>
          </cell>
          <cell r="AZ462">
            <v>0</v>
          </cell>
          <cell r="BA462">
            <v>0</v>
          </cell>
          <cell r="BB462">
            <v>0</v>
          </cell>
          <cell r="BC462">
            <v>0</v>
          </cell>
          <cell r="BD462">
            <v>0</v>
          </cell>
          <cell r="BE462">
            <v>0</v>
          </cell>
          <cell r="BF462">
            <v>0</v>
          </cell>
          <cell r="BG462">
            <v>0</v>
          </cell>
          <cell r="BH462">
            <v>0</v>
          </cell>
          <cell r="BI462">
            <v>0</v>
          </cell>
          <cell r="BJ462">
            <v>0</v>
          </cell>
          <cell r="BK462">
            <v>0</v>
          </cell>
          <cell r="BL462">
            <v>0</v>
          </cell>
          <cell r="BM462">
            <v>0</v>
          </cell>
          <cell r="BN462">
            <v>1</v>
          </cell>
          <cell r="BO462">
            <v>0</v>
          </cell>
          <cell r="BP462">
            <v>0</v>
          </cell>
          <cell r="BQ462">
            <v>0</v>
          </cell>
          <cell r="BR462">
            <v>0</v>
          </cell>
          <cell r="BS462">
            <v>0</v>
          </cell>
          <cell r="BT462">
            <v>0</v>
          </cell>
        </row>
        <row r="463">
          <cell r="A463" t="str">
            <v>Camp 4</v>
          </cell>
          <cell r="B463" t="str">
            <v>Camping Domino</v>
          </cell>
          <cell r="C463">
            <v>0</v>
          </cell>
          <cell r="D463" t="str">
            <v>Route</v>
          </cell>
          <cell r="E463" t="str">
            <v xml:space="preserve"> de la Donadive</v>
          </cell>
          <cell r="F463" t="str">
            <v>34440</v>
          </cell>
          <cell r="G463" t="str">
            <v>Nissan lez Ensérune</v>
          </cell>
          <cell r="H463">
            <v>0</v>
          </cell>
          <cell r="I463">
            <v>0</v>
          </cell>
          <cell r="J463">
            <v>1</v>
          </cell>
          <cell r="K463">
            <v>0</v>
          </cell>
          <cell r="L463">
            <v>0</v>
          </cell>
          <cell r="M463">
            <v>0</v>
          </cell>
          <cell r="N463">
            <v>0</v>
          </cell>
          <cell r="O463">
            <v>0</v>
          </cell>
          <cell r="P463">
            <v>0</v>
          </cell>
          <cell r="Q463">
            <v>1</v>
          </cell>
          <cell r="R463">
            <v>770</v>
          </cell>
          <cell r="S463">
            <v>1</v>
          </cell>
          <cell r="T463">
            <v>770</v>
          </cell>
          <cell r="U463">
            <v>8</v>
          </cell>
          <cell r="V463">
            <v>6160</v>
          </cell>
          <cell r="W463">
            <v>66.528000000000006</v>
          </cell>
          <cell r="X463">
            <v>40.04</v>
          </cell>
          <cell r="Y463">
            <v>106.568</v>
          </cell>
          <cell r="Z463">
            <v>0</v>
          </cell>
          <cell r="AA463">
            <v>8.5254399999999997</v>
          </cell>
          <cell r="AB463">
            <v>115.09344</v>
          </cell>
          <cell r="AC463" t="str">
            <v>Camping Domino</v>
          </cell>
          <cell r="AD463">
            <v>0</v>
          </cell>
          <cell r="AE463" t="str">
            <v>Route</v>
          </cell>
          <cell r="AF463" t="str">
            <v xml:space="preserve"> de la Donadive</v>
          </cell>
          <cell r="AG463" t="str">
            <v>34440</v>
          </cell>
          <cell r="AH463" t="str">
            <v>Nissan lez Ensérune</v>
          </cell>
          <cell r="AJ463">
            <v>0</v>
          </cell>
          <cell r="AM463" t="str">
            <v>non</v>
          </cell>
          <cell r="AO463">
            <v>0</v>
          </cell>
          <cell r="AR463">
            <v>0</v>
          </cell>
          <cell r="AS463">
            <v>0</v>
          </cell>
          <cell r="AT463">
            <v>0</v>
          </cell>
          <cell r="AU463">
            <v>0</v>
          </cell>
          <cell r="AV463">
            <v>0</v>
          </cell>
          <cell r="AW463">
            <v>0</v>
          </cell>
          <cell r="AX463">
            <v>0</v>
          </cell>
          <cell r="AY463">
            <v>0</v>
          </cell>
          <cell r="AZ463">
            <v>0</v>
          </cell>
          <cell r="BA463">
            <v>0</v>
          </cell>
          <cell r="BB463">
            <v>0</v>
          </cell>
          <cell r="BC463">
            <v>0</v>
          </cell>
          <cell r="BD463">
            <v>0</v>
          </cell>
          <cell r="BE463">
            <v>0</v>
          </cell>
          <cell r="BF463">
            <v>0</v>
          </cell>
          <cell r="BG463">
            <v>0</v>
          </cell>
          <cell r="BH463">
            <v>0</v>
          </cell>
          <cell r="BI463">
            <v>0</v>
          </cell>
          <cell r="BJ463">
            <v>0</v>
          </cell>
          <cell r="BK463">
            <v>0</v>
          </cell>
          <cell r="BL463">
            <v>0</v>
          </cell>
          <cell r="BM463">
            <v>0</v>
          </cell>
          <cell r="BN463">
            <v>1</v>
          </cell>
          <cell r="BO463">
            <v>0</v>
          </cell>
          <cell r="BP463">
            <v>0</v>
          </cell>
          <cell r="BQ463">
            <v>0</v>
          </cell>
          <cell r="BR463">
            <v>0</v>
          </cell>
          <cell r="BS463">
            <v>0</v>
          </cell>
          <cell r="BT463">
            <v>0</v>
          </cell>
        </row>
        <row r="464">
          <cell r="A464" t="str">
            <v>Camp 5</v>
          </cell>
          <cell r="B464" t="str">
            <v>Camping Le Marina</v>
          </cell>
          <cell r="C464">
            <v>0</v>
          </cell>
          <cell r="D464" t="str">
            <v>Chemin</v>
          </cell>
          <cell r="E464" t="str">
            <v>des Montilles</v>
          </cell>
          <cell r="F464" t="str">
            <v>34350</v>
          </cell>
          <cell r="G464" t="str">
            <v>Vendres</v>
          </cell>
          <cell r="H464">
            <v>1</v>
          </cell>
          <cell r="I464">
            <v>0</v>
          </cell>
          <cell r="J464">
            <v>0</v>
          </cell>
          <cell r="K464">
            <v>1</v>
          </cell>
          <cell r="L464">
            <v>0</v>
          </cell>
          <cell r="M464">
            <v>0</v>
          </cell>
          <cell r="N464">
            <v>0</v>
          </cell>
          <cell r="O464">
            <v>0</v>
          </cell>
          <cell r="P464">
            <v>0</v>
          </cell>
          <cell r="Q464">
            <v>7</v>
          </cell>
          <cell r="R464">
            <v>5390</v>
          </cell>
          <cell r="S464">
            <v>2</v>
          </cell>
          <cell r="T464">
            <v>10780</v>
          </cell>
          <cell r="U464">
            <v>37</v>
          </cell>
          <cell r="V464">
            <v>398860</v>
          </cell>
          <cell r="W464">
            <v>4307.6880000000001</v>
          </cell>
          <cell r="X464">
            <v>2592.5899999999997</v>
          </cell>
          <cell r="Y464">
            <v>6900.2779999999993</v>
          </cell>
          <cell r="Z464">
            <v>210</v>
          </cell>
          <cell r="AA464">
            <v>552.02224000000001</v>
          </cell>
          <cell r="AB464">
            <v>7662.3002399999996</v>
          </cell>
          <cell r="AC464" t="str">
            <v>Camping Le Marina</v>
          </cell>
          <cell r="AD464">
            <v>0</v>
          </cell>
          <cell r="AE464" t="str">
            <v>Chemin</v>
          </cell>
          <cell r="AF464" t="str">
            <v>des Montilles</v>
          </cell>
          <cell r="AG464" t="str">
            <v>34350</v>
          </cell>
          <cell r="AH464" t="str">
            <v>Vendres</v>
          </cell>
          <cell r="AI464">
            <v>17028.028919999997</v>
          </cell>
          <cell r="AJ464">
            <v>0</v>
          </cell>
          <cell r="AK464">
            <v>17028.028919999997</v>
          </cell>
          <cell r="AL464">
            <v>17028.028919999997</v>
          </cell>
          <cell r="AM464" t="str">
            <v>non</v>
          </cell>
          <cell r="AN464">
            <v>0</v>
          </cell>
          <cell r="AO464">
            <v>0</v>
          </cell>
          <cell r="AP464">
            <v>0</v>
          </cell>
          <cell r="AQ464">
            <v>0</v>
          </cell>
          <cell r="AR464">
            <v>0</v>
          </cell>
          <cell r="AS464">
            <v>0</v>
          </cell>
          <cell r="AT464">
            <v>0</v>
          </cell>
          <cell r="AU464">
            <v>0</v>
          </cell>
          <cell r="AV464">
            <v>0</v>
          </cell>
          <cell r="AW464">
            <v>0</v>
          </cell>
          <cell r="AX464">
            <v>0</v>
          </cell>
          <cell r="AY464">
            <v>0</v>
          </cell>
          <cell r="AZ464">
            <v>0</v>
          </cell>
          <cell r="BA464">
            <v>0</v>
          </cell>
          <cell r="BB464">
            <v>0</v>
          </cell>
          <cell r="BC464">
            <v>0</v>
          </cell>
          <cell r="BD464">
            <v>0</v>
          </cell>
          <cell r="BE464">
            <v>0</v>
          </cell>
          <cell r="BF464">
            <v>0</v>
          </cell>
          <cell r="BG464">
            <v>0</v>
          </cell>
          <cell r="BH464">
            <v>0</v>
          </cell>
          <cell r="BI464">
            <v>0</v>
          </cell>
          <cell r="BJ464">
            <v>0</v>
          </cell>
          <cell r="BK464">
            <v>0</v>
          </cell>
          <cell r="BL464">
            <v>0</v>
          </cell>
          <cell r="BM464">
            <v>0</v>
          </cell>
          <cell r="BN464">
            <v>7</v>
          </cell>
          <cell r="BO464">
            <v>0</v>
          </cell>
          <cell r="BP464">
            <v>0</v>
          </cell>
          <cell r="BQ464">
            <v>0</v>
          </cell>
          <cell r="BR464">
            <v>0</v>
          </cell>
          <cell r="BS464">
            <v>0</v>
          </cell>
          <cell r="BT464">
            <v>0</v>
          </cell>
        </row>
        <row r="465">
          <cell r="A465" t="str">
            <v>Camp 5</v>
          </cell>
          <cell r="B465" t="str">
            <v>Camping Le Marina</v>
          </cell>
          <cell r="C465">
            <v>0</v>
          </cell>
          <cell r="D465" t="str">
            <v>Chemin</v>
          </cell>
          <cell r="E465" t="str">
            <v>des Montilles</v>
          </cell>
          <cell r="F465" t="str">
            <v>34350</v>
          </cell>
          <cell r="G465" t="str">
            <v>Vendres</v>
          </cell>
          <cell r="H465">
            <v>1</v>
          </cell>
          <cell r="I465">
            <v>0</v>
          </cell>
          <cell r="J465">
            <v>1</v>
          </cell>
          <cell r="K465">
            <v>1</v>
          </cell>
          <cell r="L465">
            <v>0</v>
          </cell>
          <cell r="M465">
            <v>1</v>
          </cell>
          <cell r="N465">
            <v>0</v>
          </cell>
          <cell r="O465">
            <v>0</v>
          </cell>
          <cell r="P465">
            <v>0</v>
          </cell>
          <cell r="Q465">
            <v>7</v>
          </cell>
          <cell r="R465">
            <v>5390</v>
          </cell>
          <cell r="S465">
            <v>4</v>
          </cell>
          <cell r="T465">
            <v>21560</v>
          </cell>
          <cell r="U465">
            <v>4</v>
          </cell>
          <cell r="V465">
            <v>86240</v>
          </cell>
          <cell r="W465">
            <v>931.39200000000005</v>
          </cell>
          <cell r="X465">
            <v>560.55999999999995</v>
          </cell>
          <cell r="Y465">
            <v>1491.952</v>
          </cell>
          <cell r="Z465">
            <v>0</v>
          </cell>
          <cell r="AA465">
            <v>119.35616</v>
          </cell>
          <cell r="AB465">
            <v>1611.30816</v>
          </cell>
          <cell r="AC465" t="str">
            <v>Camping Le Marina</v>
          </cell>
          <cell r="AD465">
            <v>0</v>
          </cell>
          <cell r="AE465" t="str">
            <v>Chemin</v>
          </cell>
          <cell r="AF465" t="str">
            <v>des Montilles</v>
          </cell>
          <cell r="AG465" t="str">
            <v>34350</v>
          </cell>
          <cell r="AH465" t="str">
            <v>Vendres</v>
          </cell>
          <cell r="AJ465">
            <v>0</v>
          </cell>
          <cell r="AM465" t="str">
            <v>non</v>
          </cell>
          <cell r="AO465">
            <v>0</v>
          </cell>
          <cell r="AR465">
            <v>0</v>
          </cell>
          <cell r="AS465">
            <v>0</v>
          </cell>
          <cell r="AT465">
            <v>0</v>
          </cell>
          <cell r="AU465">
            <v>0</v>
          </cell>
          <cell r="AV465">
            <v>0</v>
          </cell>
          <cell r="AW465">
            <v>0</v>
          </cell>
          <cell r="AX465">
            <v>0</v>
          </cell>
          <cell r="AY465">
            <v>0</v>
          </cell>
          <cell r="AZ465">
            <v>0</v>
          </cell>
          <cell r="BA465">
            <v>0</v>
          </cell>
          <cell r="BB465">
            <v>0</v>
          </cell>
          <cell r="BC465">
            <v>0</v>
          </cell>
          <cell r="BD465">
            <v>0</v>
          </cell>
          <cell r="BE465">
            <v>0</v>
          </cell>
          <cell r="BF465">
            <v>0</v>
          </cell>
          <cell r="BG465">
            <v>0</v>
          </cell>
          <cell r="BH465">
            <v>0</v>
          </cell>
          <cell r="BI465">
            <v>0</v>
          </cell>
          <cell r="BJ465">
            <v>0</v>
          </cell>
          <cell r="BK465">
            <v>0</v>
          </cell>
          <cell r="BL465">
            <v>0</v>
          </cell>
          <cell r="BM465">
            <v>0</v>
          </cell>
          <cell r="BN465">
            <v>7</v>
          </cell>
          <cell r="BO465">
            <v>0</v>
          </cell>
          <cell r="BP465">
            <v>0</v>
          </cell>
          <cell r="BQ465">
            <v>0</v>
          </cell>
          <cell r="BR465">
            <v>0</v>
          </cell>
          <cell r="BS465">
            <v>0</v>
          </cell>
          <cell r="BT465">
            <v>0</v>
          </cell>
        </row>
        <row r="466">
          <cell r="A466" t="str">
            <v>Camp 5</v>
          </cell>
          <cell r="B466" t="str">
            <v>Camping Le Marina</v>
          </cell>
          <cell r="C466">
            <v>0</v>
          </cell>
          <cell r="D466" t="str">
            <v>Chemin</v>
          </cell>
          <cell r="E466" t="str">
            <v>des Montilles</v>
          </cell>
          <cell r="F466" t="str">
            <v>34350</v>
          </cell>
          <cell r="G466" t="str">
            <v>Vendres</v>
          </cell>
          <cell r="H466">
            <v>1</v>
          </cell>
          <cell r="I466">
            <v>1</v>
          </cell>
          <cell r="J466">
            <v>1</v>
          </cell>
          <cell r="K466">
            <v>1</v>
          </cell>
          <cell r="L466">
            <v>1</v>
          </cell>
          <cell r="M466">
            <v>1</v>
          </cell>
          <cell r="N466">
            <v>1</v>
          </cell>
          <cell r="O466">
            <v>0</v>
          </cell>
          <cell r="P466">
            <v>0</v>
          </cell>
          <cell r="Q466">
            <v>7</v>
          </cell>
          <cell r="R466">
            <v>5390</v>
          </cell>
          <cell r="S466">
            <v>7</v>
          </cell>
          <cell r="T466">
            <v>37730</v>
          </cell>
          <cell r="U466">
            <v>11</v>
          </cell>
          <cell r="V466">
            <v>415030</v>
          </cell>
          <cell r="W466">
            <v>4482.3240000000005</v>
          </cell>
          <cell r="X466">
            <v>2697.6949999999997</v>
          </cell>
          <cell r="Y466">
            <v>7180.0189999999993</v>
          </cell>
          <cell r="Z466">
            <v>0</v>
          </cell>
          <cell r="AA466">
            <v>574.40152</v>
          </cell>
          <cell r="AB466">
            <v>7754.4205199999997</v>
          </cell>
          <cell r="AC466" t="str">
            <v>Camping Le Marina</v>
          </cell>
          <cell r="AD466">
            <v>0</v>
          </cell>
          <cell r="AE466" t="str">
            <v>Chemin</v>
          </cell>
          <cell r="AF466" t="str">
            <v>des Montilles</v>
          </cell>
          <cell r="AG466" t="str">
            <v>34350</v>
          </cell>
          <cell r="AH466" t="str">
            <v>Vendres</v>
          </cell>
          <cell r="AJ466">
            <v>0</v>
          </cell>
          <cell r="AM466" t="str">
            <v>non</v>
          </cell>
          <cell r="AO466">
            <v>0</v>
          </cell>
          <cell r="AR466">
            <v>0</v>
          </cell>
          <cell r="AS466">
            <v>0</v>
          </cell>
          <cell r="AT466">
            <v>0</v>
          </cell>
          <cell r="AU466">
            <v>0</v>
          </cell>
          <cell r="AV466">
            <v>0</v>
          </cell>
          <cell r="AW466">
            <v>0</v>
          </cell>
          <cell r="AX466">
            <v>0</v>
          </cell>
          <cell r="AY466">
            <v>0</v>
          </cell>
          <cell r="AZ466">
            <v>0</v>
          </cell>
          <cell r="BA466">
            <v>0</v>
          </cell>
          <cell r="BB466">
            <v>0</v>
          </cell>
          <cell r="BC466">
            <v>0</v>
          </cell>
          <cell r="BD466">
            <v>0</v>
          </cell>
          <cell r="BE466">
            <v>0</v>
          </cell>
          <cell r="BF466">
            <v>0</v>
          </cell>
          <cell r="BG466">
            <v>0</v>
          </cell>
          <cell r="BH466">
            <v>0</v>
          </cell>
          <cell r="BI466">
            <v>0</v>
          </cell>
          <cell r="BJ466">
            <v>0</v>
          </cell>
          <cell r="BK466">
            <v>0</v>
          </cell>
          <cell r="BL466">
            <v>0</v>
          </cell>
          <cell r="BM466">
            <v>0</v>
          </cell>
          <cell r="BN466">
            <v>7</v>
          </cell>
          <cell r="BO466">
            <v>0</v>
          </cell>
          <cell r="BP466">
            <v>0</v>
          </cell>
          <cell r="BQ466">
            <v>0</v>
          </cell>
          <cell r="BR466">
            <v>0</v>
          </cell>
          <cell r="BS466">
            <v>0</v>
          </cell>
          <cell r="BT466">
            <v>0</v>
          </cell>
        </row>
        <row r="467">
          <cell r="A467" t="str">
            <v>Camp 6</v>
          </cell>
          <cell r="B467" t="str">
            <v>Camping les Foulègues</v>
          </cell>
          <cell r="C467">
            <v>0</v>
          </cell>
          <cell r="D467" t="str">
            <v xml:space="preserve">Grau </v>
          </cell>
          <cell r="E467" t="str">
            <v xml:space="preserve"> de Vendres</v>
          </cell>
          <cell r="F467" t="str">
            <v>34350</v>
          </cell>
          <cell r="G467" t="str">
            <v>Vendres</v>
          </cell>
          <cell r="H467">
            <v>1</v>
          </cell>
          <cell r="I467">
            <v>0</v>
          </cell>
          <cell r="J467">
            <v>0</v>
          </cell>
          <cell r="K467">
            <v>1</v>
          </cell>
          <cell r="L467">
            <v>0</v>
          </cell>
          <cell r="M467">
            <v>0</v>
          </cell>
          <cell r="N467">
            <v>0</v>
          </cell>
          <cell r="O467">
            <v>0</v>
          </cell>
          <cell r="P467">
            <v>0</v>
          </cell>
          <cell r="Q467">
            <v>0</v>
          </cell>
          <cell r="R467">
            <v>0</v>
          </cell>
          <cell r="S467">
            <v>2</v>
          </cell>
          <cell r="T467">
            <v>0</v>
          </cell>
          <cell r="U467">
            <v>37</v>
          </cell>
          <cell r="V467">
            <v>0</v>
          </cell>
          <cell r="W467">
            <v>0</v>
          </cell>
          <cell r="X467">
            <v>0</v>
          </cell>
          <cell r="Y467">
            <v>0</v>
          </cell>
          <cell r="Z467">
            <v>0</v>
          </cell>
          <cell r="AA467">
            <v>0</v>
          </cell>
          <cell r="AB467">
            <v>0</v>
          </cell>
          <cell r="AC467" t="str">
            <v>Camping les Foulègues</v>
          </cell>
          <cell r="AD467">
            <v>0</v>
          </cell>
          <cell r="AE467" t="str">
            <v xml:space="preserve">Grau </v>
          </cell>
          <cell r="AF467" t="str">
            <v xml:space="preserve"> de Vendres</v>
          </cell>
          <cell r="AG467" t="str">
            <v>34350</v>
          </cell>
          <cell r="AH467" t="str">
            <v>Vendres</v>
          </cell>
          <cell r="AI467">
            <v>10943.689919999999</v>
          </cell>
          <cell r="AJ467">
            <v>0</v>
          </cell>
          <cell r="AK467">
            <v>10943.689919999999</v>
          </cell>
          <cell r="AL467">
            <v>10943.689919999999</v>
          </cell>
          <cell r="AM467" t="str">
            <v>non</v>
          </cell>
          <cell r="AN467">
            <v>0</v>
          </cell>
          <cell r="AO467">
            <v>0</v>
          </cell>
          <cell r="AP467">
            <v>0</v>
          </cell>
          <cell r="AQ467">
            <v>0</v>
          </cell>
          <cell r="AR467">
            <v>0</v>
          </cell>
          <cell r="AS467">
            <v>0</v>
          </cell>
          <cell r="AT467">
            <v>0</v>
          </cell>
          <cell r="AU467">
            <v>0</v>
          </cell>
          <cell r="AV467">
            <v>0</v>
          </cell>
          <cell r="AW467">
            <v>0</v>
          </cell>
          <cell r="AX467">
            <v>0</v>
          </cell>
          <cell r="AY467">
            <v>0</v>
          </cell>
          <cell r="AZ467">
            <v>0</v>
          </cell>
          <cell r="BA467">
            <v>0</v>
          </cell>
          <cell r="BB467">
            <v>0</v>
          </cell>
          <cell r="BC467">
            <v>0</v>
          </cell>
          <cell r="BD467">
            <v>0</v>
          </cell>
          <cell r="BE467">
            <v>0</v>
          </cell>
          <cell r="BF467">
            <v>0</v>
          </cell>
          <cell r="BG467">
            <v>0</v>
          </cell>
          <cell r="BH467">
            <v>0</v>
          </cell>
          <cell r="BI467">
            <v>0</v>
          </cell>
          <cell r="BJ467">
            <v>0</v>
          </cell>
          <cell r="BK467">
            <v>0</v>
          </cell>
          <cell r="BL467">
            <v>0</v>
          </cell>
          <cell r="BM467">
            <v>0</v>
          </cell>
          <cell r="BN467">
            <v>0</v>
          </cell>
          <cell r="BO467">
            <v>0</v>
          </cell>
          <cell r="BP467">
            <v>0</v>
          </cell>
          <cell r="BQ467">
            <v>0</v>
          </cell>
          <cell r="BR467">
            <v>0</v>
          </cell>
          <cell r="BS467">
            <v>0</v>
          </cell>
          <cell r="BT467">
            <v>0</v>
          </cell>
        </row>
        <row r="468">
          <cell r="A468" t="str">
            <v>Camp 6</v>
          </cell>
          <cell r="B468" t="str">
            <v>Camping les Foulègues</v>
          </cell>
          <cell r="C468">
            <v>0</v>
          </cell>
          <cell r="D468" t="str">
            <v xml:space="preserve">Grau </v>
          </cell>
          <cell r="E468" t="str">
            <v xml:space="preserve"> de Vendres</v>
          </cell>
          <cell r="F468" t="str">
            <v>34350</v>
          </cell>
          <cell r="G468" t="str">
            <v>Vendres</v>
          </cell>
          <cell r="H468">
            <v>1</v>
          </cell>
          <cell r="I468">
            <v>0</v>
          </cell>
          <cell r="J468">
            <v>1</v>
          </cell>
          <cell r="K468">
            <v>1</v>
          </cell>
          <cell r="L468">
            <v>0</v>
          </cell>
          <cell r="M468">
            <v>1</v>
          </cell>
          <cell r="N468">
            <v>0</v>
          </cell>
          <cell r="O468">
            <v>0</v>
          </cell>
          <cell r="P468">
            <v>0</v>
          </cell>
          <cell r="Q468">
            <v>8</v>
          </cell>
          <cell r="R468">
            <v>6160</v>
          </cell>
          <cell r="S468">
            <v>4</v>
          </cell>
          <cell r="T468">
            <v>24640</v>
          </cell>
          <cell r="U468">
            <v>4</v>
          </cell>
          <cell r="V468">
            <v>98560</v>
          </cell>
          <cell r="W468">
            <v>1064.4480000000001</v>
          </cell>
          <cell r="X468">
            <v>640.64</v>
          </cell>
          <cell r="Y468">
            <v>1705.088</v>
          </cell>
          <cell r="Z468">
            <v>240</v>
          </cell>
          <cell r="AA468">
            <v>136.40703999999999</v>
          </cell>
          <cell r="AB468">
            <v>2081.4950399999998</v>
          </cell>
          <cell r="AC468" t="str">
            <v>Camping les Foulègues</v>
          </cell>
          <cell r="AD468">
            <v>0</v>
          </cell>
          <cell r="AE468" t="str">
            <v xml:space="preserve">Grau </v>
          </cell>
          <cell r="AF468" t="str">
            <v xml:space="preserve"> de Vendres</v>
          </cell>
          <cell r="AG468" t="str">
            <v>34350</v>
          </cell>
          <cell r="AH468" t="str">
            <v>Vendres</v>
          </cell>
          <cell r="AJ468">
            <v>0</v>
          </cell>
          <cell r="AM468" t="str">
            <v>non</v>
          </cell>
          <cell r="AO468">
            <v>0</v>
          </cell>
          <cell r="AR468">
            <v>0</v>
          </cell>
          <cell r="AS468">
            <v>0</v>
          </cell>
          <cell r="AT468">
            <v>0</v>
          </cell>
          <cell r="AU468">
            <v>0</v>
          </cell>
          <cell r="AV468">
            <v>0</v>
          </cell>
          <cell r="AW468">
            <v>0</v>
          </cell>
          <cell r="AX468">
            <v>0</v>
          </cell>
          <cell r="AY468">
            <v>0</v>
          </cell>
          <cell r="AZ468">
            <v>0</v>
          </cell>
          <cell r="BA468">
            <v>0</v>
          </cell>
          <cell r="BB468">
            <v>0</v>
          </cell>
          <cell r="BC468">
            <v>0</v>
          </cell>
          <cell r="BD468">
            <v>0</v>
          </cell>
          <cell r="BE468">
            <v>0</v>
          </cell>
          <cell r="BF468">
            <v>0</v>
          </cell>
          <cell r="BG468">
            <v>0</v>
          </cell>
          <cell r="BH468">
            <v>0</v>
          </cell>
          <cell r="BI468">
            <v>0</v>
          </cell>
          <cell r="BJ468">
            <v>0</v>
          </cell>
          <cell r="BK468">
            <v>0</v>
          </cell>
          <cell r="BL468">
            <v>0</v>
          </cell>
          <cell r="BM468">
            <v>0</v>
          </cell>
          <cell r="BN468">
            <v>8</v>
          </cell>
          <cell r="BO468">
            <v>0</v>
          </cell>
          <cell r="BP468">
            <v>0</v>
          </cell>
          <cell r="BQ468">
            <v>0</v>
          </cell>
          <cell r="BR468">
            <v>0</v>
          </cell>
          <cell r="BS468">
            <v>0</v>
          </cell>
          <cell r="BT468">
            <v>0</v>
          </cell>
        </row>
        <row r="469">
          <cell r="A469" t="str">
            <v>Camp 6</v>
          </cell>
          <cell r="B469" t="str">
            <v>Camping les Foulègues</v>
          </cell>
          <cell r="C469">
            <v>0</v>
          </cell>
          <cell r="D469" t="str">
            <v xml:space="preserve">Grau </v>
          </cell>
          <cell r="E469" t="str">
            <v xml:space="preserve"> de Vendres</v>
          </cell>
          <cell r="F469" t="str">
            <v>34350</v>
          </cell>
          <cell r="G469" t="str">
            <v>Vendres</v>
          </cell>
          <cell r="H469">
            <v>1</v>
          </cell>
          <cell r="I469">
            <v>1</v>
          </cell>
          <cell r="J469">
            <v>1</v>
          </cell>
          <cell r="K469">
            <v>1</v>
          </cell>
          <cell r="L469">
            <v>1</v>
          </cell>
          <cell r="M469">
            <v>1</v>
          </cell>
          <cell r="N469">
            <v>1</v>
          </cell>
          <cell r="O469">
            <v>0</v>
          </cell>
          <cell r="P469">
            <v>0</v>
          </cell>
          <cell r="Q469">
            <v>8</v>
          </cell>
          <cell r="R469">
            <v>6160</v>
          </cell>
          <cell r="S469">
            <v>7</v>
          </cell>
          <cell r="T469">
            <v>43120</v>
          </cell>
          <cell r="U469">
            <v>11</v>
          </cell>
          <cell r="V469">
            <v>474320</v>
          </cell>
          <cell r="W469">
            <v>5122.6559999999999</v>
          </cell>
          <cell r="X469">
            <v>3083.08</v>
          </cell>
          <cell r="Y469">
            <v>8205.735999999999</v>
          </cell>
          <cell r="Z469">
            <v>0</v>
          </cell>
          <cell r="AA469">
            <v>656.45887999999991</v>
          </cell>
          <cell r="AB469">
            <v>8862.1948799999991</v>
          </cell>
          <cell r="AC469" t="str">
            <v>Camping les Foulègues</v>
          </cell>
          <cell r="AD469">
            <v>0</v>
          </cell>
          <cell r="AE469" t="str">
            <v xml:space="preserve">Grau </v>
          </cell>
          <cell r="AF469" t="str">
            <v xml:space="preserve"> de Vendres</v>
          </cell>
          <cell r="AG469" t="str">
            <v>34350</v>
          </cell>
          <cell r="AH469" t="str">
            <v>Vendres</v>
          </cell>
          <cell r="AJ469">
            <v>0</v>
          </cell>
          <cell r="AM469" t="str">
            <v>non</v>
          </cell>
          <cell r="AO469">
            <v>0</v>
          </cell>
          <cell r="AR469">
            <v>0</v>
          </cell>
          <cell r="AS469">
            <v>0</v>
          </cell>
          <cell r="AT469">
            <v>0</v>
          </cell>
          <cell r="AU469">
            <v>0</v>
          </cell>
          <cell r="AV469">
            <v>0</v>
          </cell>
          <cell r="AW469">
            <v>0</v>
          </cell>
          <cell r="AX469">
            <v>0</v>
          </cell>
          <cell r="AY469">
            <v>0</v>
          </cell>
          <cell r="AZ469">
            <v>0</v>
          </cell>
          <cell r="BA469">
            <v>0</v>
          </cell>
          <cell r="BB469">
            <v>0</v>
          </cell>
          <cell r="BC469">
            <v>0</v>
          </cell>
          <cell r="BD469">
            <v>0</v>
          </cell>
          <cell r="BE469">
            <v>0</v>
          </cell>
          <cell r="BF469">
            <v>0</v>
          </cell>
          <cell r="BG469">
            <v>0</v>
          </cell>
          <cell r="BH469">
            <v>0</v>
          </cell>
          <cell r="BI469">
            <v>0</v>
          </cell>
          <cell r="BJ469">
            <v>0</v>
          </cell>
          <cell r="BK469">
            <v>0</v>
          </cell>
          <cell r="BL469">
            <v>0</v>
          </cell>
          <cell r="BM469">
            <v>0</v>
          </cell>
          <cell r="BN469">
            <v>8</v>
          </cell>
          <cell r="BO469">
            <v>0</v>
          </cell>
          <cell r="BP469">
            <v>0</v>
          </cell>
          <cell r="BQ469">
            <v>0</v>
          </cell>
          <cell r="BR469">
            <v>0</v>
          </cell>
          <cell r="BS469">
            <v>0</v>
          </cell>
          <cell r="BT469">
            <v>0</v>
          </cell>
        </row>
        <row r="470">
          <cell r="A470" t="str">
            <v>Camp 7</v>
          </cell>
          <cell r="B470" t="str">
            <v>Camping La Yole</v>
          </cell>
          <cell r="C470">
            <v>0</v>
          </cell>
          <cell r="D470" t="str">
            <v>Avenue</v>
          </cell>
          <cell r="E470" t="str">
            <v>de la Méditerranée</v>
          </cell>
          <cell r="F470" t="str">
            <v>34350</v>
          </cell>
          <cell r="G470" t="str">
            <v>Vendres</v>
          </cell>
          <cell r="H470">
            <v>1</v>
          </cell>
          <cell r="I470">
            <v>0</v>
          </cell>
          <cell r="J470">
            <v>0</v>
          </cell>
          <cell r="K470">
            <v>1</v>
          </cell>
          <cell r="L470">
            <v>0</v>
          </cell>
          <cell r="M470">
            <v>0</v>
          </cell>
          <cell r="N470">
            <v>0</v>
          </cell>
          <cell r="O470">
            <v>0</v>
          </cell>
          <cell r="P470">
            <v>0</v>
          </cell>
          <cell r="Q470">
            <v>0</v>
          </cell>
          <cell r="R470">
            <v>0</v>
          </cell>
          <cell r="S470">
            <v>2</v>
          </cell>
          <cell r="T470">
            <v>0</v>
          </cell>
          <cell r="U470">
            <v>37</v>
          </cell>
          <cell r="V470">
            <v>0</v>
          </cell>
          <cell r="W470">
            <v>0</v>
          </cell>
          <cell r="X470">
            <v>0</v>
          </cell>
          <cell r="Y470">
            <v>0</v>
          </cell>
          <cell r="Z470">
            <v>0</v>
          </cell>
          <cell r="AA470">
            <v>0</v>
          </cell>
          <cell r="AB470">
            <v>0</v>
          </cell>
          <cell r="AC470" t="str">
            <v>Camping La Yole</v>
          </cell>
          <cell r="AD470">
            <v>0</v>
          </cell>
          <cell r="AE470" t="str">
            <v>Avenue</v>
          </cell>
          <cell r="AF470" t="str">
            <v>de la Méditerranée</v>
          </cell>
          <cell r="AG470" t="str">
            <v>34350</v>
          </cell>
          <cell r="AH470" t="str">
            <v>Vendres</v>
          </cell>
          <cell r="AI470">
            <v>51982.527119999999</v>
          </cell>
          <cell r="AJ470">
            <v>0</v>
          </cell>
          <cell r="AK470">
            <v>51982.527119999999</v>
          </cell>
          <cell r="AL470">
            <v>51982.527119999999</v>
          </cell>
          <cell r="AM470" t="str">
            <v>non</v>
          </cell>
          <cell r="AN470">
            <v>0</v>
          </cell>
          <cell r="AO470">
            <v>0</v>
          </cell>
          <cell r="AP470">
            <v>0</v>
          </cell>
          <cell r="AQ470">
            <v>0</v>
          </cell>
          <cell r="AR470">
            <v>0</v>
          </cell>
          <cell r="AS470">
            <v>0</v>
          </cell>
          <cell r="AT470">
            <v>0</v>
          </cell>
          <cell r="AU470">
            <v>0</v>
          </cell>
          <cell r="AV470" t="str">
            <v>terrains de camping et parc pour caravanes</v>
          </cell>
          <cell r="AW470" t="str">
            <v>COLOMB Emelyne</v>
          </cell>
          <cell r="AX470" t="str">
            <v>dirigeant</v>
          </cell>
          <cell r="AY470" t="str">
            <v>04 67 37 33 41</v>
          </cell>
          <cell r="AZ470">
            <v>0</v>
          </cell>
          <cell r="BA470">
            <v>0</v>
          </cell>
          <cell r="BB470">
            <v>0</v>
          </cell>
          <cell r="BC470">
            <v>0</v>
          </cell>
          <cell r="BD470">
            <v>0</v>
          </cell>
          <cell r="BE470">
            <v>0</v>
          </cell>
          <cell r="BF470">
            <v>0</v>
          </cell>
          <cell r="BG470">
            <v>0</v>
          </cell>
          <cell r="BH470">
            <v>0</v>
          </cell>
          <cell r="BI470">
            <v>0</v>
          </cell>
          <cell r="BJ470">
            <v>0</v>
          </cell>
          <cell r="BK470">
            <v>0</v>
          </cell>
          <cell r="BL470">
            <v>0</v>
          </cell>
          <cell r="BM470">
            <v>0</v>
          </cell>
          <cell r="BN470">
            <v>0</v>
          </cell>
          <cell r="BO470">
            <v>0</v>
          </cell>
          <cell r="BP470">
            <v>0</v>
          </cell>
          <cell r="BQ470">
            <v>0</v>
          </cell>
          <cell r="BR470">
            <v>0</v>
          </cell>
          <cell r="BS470">
            <v>0</v>
          </cell>
          <cell r="BT470">
            <v>0</v>
          </cell>
        </row>
        <row r="471">
          <cell r="A471" t="str">
            <v>Camp 7</v>
          </cell>
          <cell r="B471" t="str">
            <v>Camping La Yole</v>
          </cell>
          <cell r="C471">
            <v>0</v>
          </cell>
          <cell r="D471" t="str">
            <v>Avenue</v>
          </cell>
          <cell r="E471" t="str">
            <v>de la Méditerranée</v>
          </cell>
          <cell r="F471" t="str">
            <v>34350</v>
          </cell>
          <cell r="G471" t="str">
            <v>Vendres</v>
          </cell>
          <cell r="H471">
            <v>1</v>
          </cell>
          <cell r="I471">
            <v>1</v>
          </cell>
          <cell r="J471">
            <v>0</v>
          </cell>
          <cell r="K471">
            <v>1</v>
          </cell>
          <cell r="L471">
            <v>0</v>
          </cell>
          <cell r="M471">
            <v>1</v>
          </cell>
          <cell r="N471">
            <v>0</v>
          </cell>
          <cell r="O471">
            <v>0</v>
          </cell>
          <cell r="P471">
            <v>0</v>
          </cell>
          <cell r="Q471">
            <v>38</v>
          </cell>
          <cell r="R471">
            <v>29260</v>
          </cell>
          <cell r="S471">
            <v>4</v>
          </cell>
          <cell r="T471">
            <v>117040</v>
          </cell>
          <cell r="U471">
            <v>4</v>
          </cell>
          <cell r="V471">
            <v>468160</v>
          </cell>
          <cell r="W471">
            <v>5056.1280000000006</v>
          </cell>
          <cell r="X471">
            <v>3043.04</v>
          </cell>
          <cell r="Y471">
            <v>8099.1679999999997</v>
          </cell>
          <cell r="Z471">
            <v>1140</v>
          </cell>
          <cell r="AA471">
            <v>647.93344000000002</v>
          </cell>
          <cell r="AB471">
            <v>9887.1014400000004</v>
          </cell>
          <cell r="AC471" t="str">
            <v>Camping La Yole</v>
          </cell>
          <cell r="AD471">
            <v>0</v>
          </cell>
          <cell r="AE471" t="str">
            <v>Avenue</v>
          </cell>
          <cell r="AF471" t="str">
            <v>de la Méditerranée</v>
          </cell>
          <cell r="AG471" t="str">
            <v>34350</v>
          </cell>
          <cell r="AH471" t="str">
            <v>Vendres</v>
          </cell>
          <cell r="AJ471">
            <v>0</v>
          </cell>
          <cell r="AM471" t="str">
            <v>non</v>
          </cell>
          <cell r="AO471">
            <v>0</v>
          </cell>
          <cell r="AR471">
            <v>0</v>
          </cell>
          <cell r="AS471">
            <v>0</v>
          </cell>
          <cell r="AT471">
            <v>0</v>
          </cell>
          <cell r="AU471">
            <v>0</v>
          </cell>
          <cell r="AV471">
            <v>0</v>
          </cell>
          <cell r="AW471">
            <v>0</v>
          </cell>
          <cell r="AX471">
            <v>0</v>
          </cell>
          <cell r="AY471">
            <v>0</v>
          </cell>
          <cell r="AZ471">
            <v>0</v>
          </cell>
          <cell r="BA471">
            <v>0</v>
          </cell>
          <cell r="BB471">
            <v>0</v>
          </cell>
          <cell r="BC471">
            <v>0</v>
          </cell>
          <cell r="BD471">
            <v>0</v>
          </cell>
          <cell r="BE471">
            <v>0</v>
          </cell>
          <cell r="BF471">
            <v>0</v>
          </cell>
          <cell r="BG471">
            <v>0</v>
          </cell>
          <cell r="BH471">
            <v>0</v>
          </cell>
          <cell r="BI471">
            <v>0</v>
          </cell>
          <cell r="BJ471">
            <v>0</v>
          </cell>
          <cell r="BK471">
            <v>0</v>
          </cell>
          <cell r="BL471">
            <v>0</v>
          </cell>
          <cell r="BM471">
            <v>0</v>
          </cell>
          <cell r="BN471">
            <v>38</v>
          </cell>
          <cell r="BO471">
            <v>0</v>
          </cell>
          <cell r="BP471">
            <v>0</v>
          </cell>
          <cell r="BQ471">
            <v>0</v>
          </cell>
          <cell r="BR471">
            <v>0</v>
          </cell>
          <cell r="BS471">
            <v>0</v>
          </cell>
          <cell r="BT471">
            <v>0</v>
          </cell>
        </row>
        <row r="472">
          <cell r="A472" t="str">
            <v>Camp 7</v>
          </cell>
          <cell r="B472" t="str">
            <v>Camping La Yole</v>
          </cell>
          <cell r="C472">
            <v>0</v>
          </cell>
          <cell r="D472" t="str">
            <v>Avenue</v>
          </cell>
          <cell r="E472" t="str">
            <v>de la Méditerranée</v>
          </cell>
          <cell r="F472" t="str">
            <v>34350</v>
          </cell>
          <cell r="G472" t="str">
            <v>Vendres</v>
          </cell>
          <cell r="H472">
            <v>1</v>
          </cell>
          <cell r="I472">
            <v>1</v>
          </cell>
          <cell r="J472">
            <v>1</v>
          </cell>
          <cell r="K472">
            <v>1</v>
          </cell>
          <cell r="L472">
            <v>1</v>
          </cell>
          <cell r="M472">
            <v>1</v>
          </cell>
          <cell r="N472">
            <v>1</v>
          </cell>
          <cell r="O472">
            <v>0</v>
          </cell>
          <cell r="P472">
            <v>0</v>
          </cell>
          <cell r="Q472">
            <v>38</v>
          </cell>
          <cell r="R472">
            <v>29260</v>
          </cell>
          <cell r="S472">
            <v>7</v>
          </cell>
          <cell r="T472">
            <v>204820</v>
          </cell>
          <cell r="U472">
            <v>11</v>
          </cell>
          <cell r="V472">
            <v>2253020</v>
          </cell>
          <cell r="W472">
            <v>24332.616000000002</v>
          </cell>
          <cell r="X472">
            <v>14644.63</v>
          </cell>
          <cell r="Y472">
            <v>38977.245999999999</v>
          </cell>
          <cell r="Z472">
            <v>0</v>
          </cell>
          <cell r="AA472">
            <v>3118.1796800000002</v>
          </cell>
          <cell r="AB472">
            <v>42095.42568</v>
          </cell>
          <cell r="AC472" t="str">
            <v>Camping La Yole</v>
          </cell>
          <cell r="AD472">
            <v>0</v>
          </cell>
          <cell r="AE472" t="str">
            <v>Avenue</v>
          </cell>
          <cell r="AF472" t="str">
            <v>de la Méditerranée</v>
          </cell>
          <cell r="AG472" t="str">
            <v>34350</v>
          </cell>
          <cell r="AH472" t="str">
            <v>Vendres</v>
          </cell>
          <cell r="AJ472">
            <v>0</v>
          </cell>
          <cell r="AM472" t="str">
            <v>non</v>
          </cell>
          <cell r="AO472">
            <v>0</v>
          </cell>
          <cell r="AR472">
            <v>0</v>
          </cell>
          <cell r="AS472">
            <v>0</v>
          </cell>
          <cell r="AT472">
            <v>0</v>
          </cell>
          <cell r="AU472">
            <v>0</v>
          </cell>
          <cell r="AV472">
            <v>0</v>
          </cell>
          <cell r="AW472">
            <v>0</v>
          </cell>
          <cell r="AX472">
            <v>0</v>
          </cell>
          <cell r="AY472">
            <v>0</v>
          </cell>
          <cell r="AZ472">
            <v>0</v>
          </cell>
          <cell r="BA472">
            <v>0</v>
          </cell>
          <cell r="BB472">
            <v>0</v>
          </cell>
          <cell r="BC472">
            <v>0</v>
          </cell>
          <cell r="BD472">
            <v>0</v>
          </cell>
          <cell r="BE472">
            <v>0</v>
          </cell>
          <cell r="BF472">
            <v>0</v>
          </cell>
          <cell r="BG472">
            <v>0</v>
          </cell>
          <cell r="BH472">
            <v>0</v>
          </cell>
          <cell r="BI472">
            <v>0</v>
          </cell>
          <cell r="BJ472">
            <v>0</v>
          </cell>
          <cell r="BK472">
            <v>0</v>
          </cell>
          <cell r="BL472">
            <v>0</v>
          </cell>
          <cell r="BM472">
            <v>0</v>
          </cell>
          <cell r="BN472">
            <v>38</v>
          </cell>
          <cell r="BO472">
            <v>0</v>
          </cell>
          <cell r="BP472">
            <v>0</v>
          </cell>
          <cell r="BQ472">
            <v>0</v>
          </cell>
          <cell r="BR472">
            <v>0</v>
          </cell>
          <cell r="BS472">
            <v>0</v>
          </cell>
          <cell r="BT472">
            <v>0</v>
          </cell>
        </row>
        <row r="473">
          <cell r="A473" t="str">
            <v>Camp 8</v>
          </cell>
          <cell r="B473" t="str">
            <v>Camping Le Méditerranée</v>
          </cell>
          <cell r="C473">
            <v>0</v>
          </cell>
          <cell r="D473" t="str">
            <v>Route</v>
          </cell>
          <cell r="E473" t="str">
            <v>de Valras</v>
          </cell>
          <cell r="F473" t="str">
            <v>34350</v>
          </cell>
          <cell r="G473" t="str">
            <v>Vendres</v>
          </cell>
          <cell r="H473">
            <v>1</v>
          </cell>
          <cell r="I473">
            <v>0</v>
          </cell>
          <cell r="J473">
            <v>0</v>
          </cell>
          <cell r="K473">
            <v>1</v>
          </cell>
          <cell r="L473">
            <v>0</v>
          </cell>
          <cell r="M473">
            <v>0</v>
          </cell>
          <cell r="N473">
            <v>0</v>
          </cell>
          <cell r="O473">
            <v>0</v>
          </cell>
          <cell r="P473">
            <v>0</v>
          </cell>
          <cell r="Q473">
            <v>0</v>
          </cell>
          <cell r="R473">
            <v>0</v>
          </cell>
          <cell r="S473">
            <v>2</v>
          </cell>
          <cell r="T473">
            <v>0</v>
          </cell>
          <cell r="U473">
            <v>37</v>
          </cell>
          <cell r="V473">
            <v>0</v>
          </cell>
          <cell r="W473">
            <v>0</v>
          </cell>
          <cell r="X473">
            <v>0</v>
          </cell>
          <cell r="Y473">
            <v>0</v>
          </cell>
          <cell r="Z473">
            <v>0</v>
          </cell>
          <cell r="AA473">
            <v>0</v>
          </cell>
          <cell r="AB473">
            <v>0</v>
          </cell>
          <cell r="AC473" t="str">
            <v>Camping Le Méditerranée</v>
          </cell>
          <cell r="AD473">
            <v>0</v>
          </cell>
          <cell r="AE473" t="str">
            <v>Route</v>
          </cell>
          <cell r="AF473" t="str">
            <v>de Valras</v>
          </cell>
          <cell r="AG473" t="str">
            <v>34350</v>
          </cell>
          <cell r="AH473" t="str">
            <v>Vendres</v>
          </cell>
          <cell r="AI473">
            <v>13679.6124</v>
          </cell>
          <cell r="AJ473">
            <v>0</v>
          </cell>
          <cell r="AK473">
            <v>13679.6124</v>
          </cell>
          <cell r="AL473">
            <v>13679.6124</v>
          </cell>
          <cell r="AM473" t="str">
            <v>non</v>
          </cell>
          <cell r="AN473">
            <v>0</v>
          </cell>
          <cell r="AO473">
            <v>0</v>
          </cell>
          <cell r="AP473">
            <v>0</v>
          </cell>
          <cell r="AQ473">
            <v>0</v>
          </cell>
          <cell r="AR473">
            <v>0</v>
          </cell>
          <cell r="AS473">
            <v>0</v>
          </cell>
          <cell r="AT473">
            <v>0</v>
          </cell>
          <cell r="AU473">
            <v>0</v>
          </cell>
          <cell r="AV473" t="str">
            <v>terrains de camping et parc pour caravanes</v>
          </cell>
          <cell r="AW473" t="str">
            <v>Monsieur Lafragette</v>
          </cell>
          <cell r="AX473" t="str">
            <v>dirigeant</v>
          </cell>
          <cell r="AY473">
            <v>0</v>
          </cell>
          <cell r="AZ473">
            <v>0</v>
          </cell>
          <cell r="BA473">
            <v>0</v>
          </cell>
          <cell r="BB473">
            <v>0</v>
          </cell>
          <cell r="BC473">
            <v>0</v>
          </cell>
          <cell r="BD473">
            <v>0</v>
          </cell>
          <cell r="BE473">
            <v>0</v>
          </cell>
          <cell r="BF473">
            <v>0</v>
          </cell>
          <cell r="BG473">
            <v>0</v>
          </cell>
          <cell r="BH473">
            <v>0</v>
          </cell>
          <cell r="BI473">
            <v>0</v>
          </cell>
          <cell r="BJ473">
            <v>0</v>
          </cell>
          <cell r="BK473">
            <v>0</v>
          </cell>
          <cell r="BL473">
            <v>0</v>
          </cell>
          <cell r="BM473">
            <v>0</v>
          </cell>
          <cell r="BN473">
            <v>0</v>
          </cell>
          <cell r="BO473">
            <v>0</v>
          </cell>
          <cell r="BP473">
            <v>0</v>
          </cell>
          <cell r="BQ473">
            <v>0</v>
          </cell>
          <cell r="BR473">
            <v>0</v>
          </cell>
          <cell r="BS473">
            <v>0</v>
          </cell>
          <cell r="BT473">
            <v>0</v>
          </cell>
        </row>
        <row r="474">
          <cell r="A474" t="str">
            <v>Camp 8</v>
          </cell>
          <cell r="B474" t="str">
            <v>Camping Le Méditerranée</v>
          </cell>
          <cell r="C474">
            <v>0</v>
          </cell>
          <cell r="D474" t="str">
            <v>Route</v>
          </cell>
          <cell r="E474" t="str">
            <v>de Valras</v>
          </cell>
          <cell r="F474" t="str">
            <v>34350</v>
          </cell>
          <cell r="G474" t="str">
            <v>Vendres</v>
          </cell>
          <cell r="H474">
            <v>1</v>
          </cell>
          <cell r="I474">
            <v>0</v>
          </cell>
          <cell r="J474">
            <v>1</v>
          </cell>
          <cell r="K474">
            <v>1</v>
          </cell>
          <cell r="L474">
            <v>0</v>
          </cell>
          <cell r="M474">
            <v>1</v>
          </cell>
          <cell r="N474">
            <v>0</v>
          </cell>
          <cell r="O474">
            <v>0</v>
          </cell>
          <cell r="P474">
            <v>0</v>
          </cell>
          <cell r="Q474">
            <v>10</v>
          </cell>
          <cell r="R474">
            <v>7700</v>
          </cell>
          <cell r="S474">
            <v>4</v>
          </cell>
          <cell r="T474">
            <v>30800</v>
          </cell>
          <cell r="U474">
            <v>4</v>
          </cell>
          <cell r="V474">
            <v>123200</v>
          </cell>
          <cell r="W474">
            <v>1330.5600000000002</v>
          </cell>
          <cell r="X474">
            <v>800.8</v>
          </cell>
          <cell r="Y474">
            <v>2131.36</v>
          </cell>
          <cell r="Z474">
            <v>300</v>
          </cell>
          <cell r="AA474">
            <v>170.50880000000001</v>
          </cell>
          <cell r="AB474">
            <v>2601.8688000000002</v>
          </cell>
          <cell r="AC474" t="str">
            <v>Camping Le Méditerranée</v>
          </cell>
          <cell r="AD474">
            <v>0</v>
          </cell>
          <cell r="AE474" t="str">
            <v>Route</v>
          </cell>
          <cell r="AF474" t="str">
            <v>de Valras</v>
          </cell>
          <cell r="AG474" t="str">
            <v>34350</v>
          </cell>
          <cell r="AH474" t="str">
            <v>Vendres</v>
          </cell>
          <cell r="AJ474">
            <v>0</v>
          </cell>
          <cell r="AM474" t="str">
            <v>non</v>
          </cell>
          <cell r="AO474">
            <v>0</v>
          </cell>
          <cell r="AR474">
            <v>0</v>
          </cell>
          <cell r="AS474">
            <v>0</v>
          </cell>
          <cell r="AT474">
            <v>0</v>
          </cell>
          <cell r="AU474">
            <v>0</v>
          </cell>
          <cell r="AV474">
            <v>0</v>
          </cell>
          <cell r="AW474">
            <v>0</v>
          </cell>
          <cell r="AX474">
            <v>0</v>
          </cell>
          <cell r="AY474">
            <v>0</v>
          </cell>
          <cell r="AZ474">
            <v>0</v>
          </cell>
          <cell r="BA474">
            <v>0</v>
          </cell>
          <cell r="BB474">
            <v>0</v>
          </cell>
          <cell r="BC474">
            <v>0</v>
          </cell>
          <cell r="BD474">
            <v>0</v>
          </cell>
          <cell r="BE474">
            <v>0</v>
          </cell>
          <cell r="BF474">
            <v>0</v>
          </cell>
          <cell r="BG474">
            <v>0</v>
          </cell>
          <cell r="BH474">
            <v>0</v>
          </cell>
          <cell r="BI474">
            <v>0</v>
          </cell>
          <cell r="BJ474">
            <v>0</v>
          </cell>
          <cell r="BK474">
            <v>0</v>
          </cell>
          <cell r="BL474">
            <v>0</v>
          </cell>
          <cell r="BM474">
            <v>0</v>
          </cell>
          <cell r="BN474">
            <v>10</v>
          </cell>
          <cell r="BO474">
            <v>0</v>
          </cell>
          <cell r="BP474">
            <v>0</v>
          </cell>
          <cell r="BQ474">
            <v>0</v>
          </cell>
          <cell r="BR474">
            <v>0</v>
          </cell>
          <cell r="BS474">
            <v>0</v>
          </cell>
          <cell r="BT474">
            <v>0</v>
          </cell>
        </row>
        <row r="475">
          <cell r="A475" t="str">
            <v>Camp 8</v>
          </cell>
          <cell r="B475" t="str">
            <v>Camping Le Méditerranée</v>
          </cell>
          <cell r="C475">
            <v>0</v>
          </cell>
          <cell r="D475" t="str">
            <v>Route</v>
          </cell>
          <cell r="E475" t="str">
            <v>de Valras</v>
          </cell>
          <cell r="F475" t="str">
            <v>34350</v>
          </cell>
          <cell r="G475" t="str">
            <v>Vendres</v>
          </cell>
          <cell r="H475">
            <v>1</v>
          </cell>
          <cell r="I475">
            <v>1</v>
          </cell>
          <cell r="J475">
            <v>1</v>
          </cell>
          <cell r="K475">
            <v>1</v>
          </cell>
          <cell r="L475">
            <v>1</v>
          </cell>
          <cell r="M475">
            <v>1</v>
          </cell>
          <cell r="N475">
            <v>1</v>
          </cell>
          <cell r="O475">
            <v>0</v>
          </cell>
          <cell r="P475">
            <v>0</v>
          </cell>
          <cell r="Q475">
            <v>10</v>
          </cell>
          <cell r="R475">
            <v>7700</v>
          </cell>
          <cell r="S475">
            <v>7</v>
          </cell>
          <cell r="T475">
            <v>53900</v>
          </cell>
          <cell r="U475">
            <v>11</v>
          </cell>
          <cell r="V475">
            <v>592900</v>
          </cell>
          <cell r="W475">
            <v>6403.3200000000006</v>
          </cell>
          <cell r="X475">
            <v>3853.85</v>
          </cell>
          <cell r="Y475">
            <v>10257.17</v>
          </cell>
          <cell r="Z475">
            <v>0</v>
          </cell>
          <cell r="AA475">
            <v>820.57360000000006</v>
          </cell>
          <cell r="AB475">
            <v>11077.7436</v>
          </cell>
          <cell r="AC475" t="str">
            <v>Camping Le Méditerranée</v>
          </cell>
          <cell r="AD475">
            <v>0</v>
          </cell>
          <cell r="AE475" t="str">
            <v>Route</v>
          </cell>
          <cell r="AF475" t="str">
            <v>de Valras</v>
          </cell>
          <cell r="AG475" t="str">
            <v>34350</v>
          </cell>
          <cell r="AH475" t="str">
            <v>Vendres</v>
          </cell>
          <cell r="AJ475">
            <v>0</v>
          </cell>
          <cell r="AM475" t="str">
            <v>non</v>
          </cell>
          <cell r="AO475">
            <v>0</v>
          </cell>
          <cell r="AR475">
            <v>0</v>
          </cell>
          <cell r="AS475">
            <v>0</v>
          </cell>
          <cell r="AT475">
            <v>0</v>
          </cell>
          <cell r="AU475">
            <v>0</v>
          </cell>
          <cell r="AV475">
            <v>0</v>
          </cell>
          <cell r="AW475">
            <v>0</v>
          </cell>
          <cell r="AX475">
            <v>0</v>
          </cell>
          <cell r="AY475">
            <v>0</v>
          </cell>
          <cell r="AZ475">
            <v>0</v>
          </cell>
          <cell r="BA475">
            <v>0</v>
          </cell>
          <cell r="BB475">
            <v>0</v>
          </cell>
          <cell r="BC475">
            <v>0</v>
          </cell>
          <cell r="BD475">
            <v>0</v>
          </cell>
          <cell r="BE475">
            <v>0</v>
          </cell>
          <cell r="BF475">
            <v>0</v>
          </cell>
          <cell r="BG475">
            <v>0</v>
          </cell>
          <cell r="BH475">
            <v>0</v>
          </cell>
          <cell r="BI475">
            <v>0</v>
          </cell>
          <cell r="BJ475">
            <v>0</v>
          </cell>
          <cell r="BK475">
            <v>0</v>
          </cell>
          <cell r="BL475">
            <v>0</v>
          </cell>
          <cell r="BM475">
            <v>0</v>
          </cell>
          <cell r="BN475">
            <v>10</v>
          </cell>
          <cell r="BO475">
            <v>0</v>
          </cell>
          <cell r="BP475">
            <v>0</v>
          </cell>
          <cell r="BQ475">
            <v>0</v>
          </cell>
          <cell r="BR475">
            <v>0</v>
          </cell>
          <cell r="BS475">
            <v>0</v>
          </cell>
          <cell r="BT475">
            <v>0</v>
          </cell>
        </row>
        <row r="476">
          <cell r="A476" t="str">
            <v>Camp 9</v>
          </cell>
          <cell r="B476" t="str">
            <v>Camping les Vagues</v>
          </cell>
          <cell r="C476">
            <v>0</v>
          </cell>
          <cell r="D476" t="str">
            <v>Chemin</v>
          </cell>
          <cell r="E476" t="str">
            <v>des Montilles</v>
          </cell>
          <cell r="F476" t="str">
            <v>34350</v>
          </cell>
          <cell r="G476" t="str">
            <v>Vendres</v>
          </cell>
          <cell r="H476">
            <v>1</v>
          </cell>
          <cell r="I476">
            <v>0</v>
          </cell>
          <cell r="J476">
            <v>0</v>
          </cell>
          <cell r="K476">
            <v>1</v>
          </cell>
          <cell r="L476">
            <v>0</v>
          </cell>
          <cell r="M476">
            <v>0</v>
          </cell>
          <cell r="N476">
            <v>0</v>
          </cell>
          <cell r="O476">
            <v>0</v>
          </cell>
          <cell r="P476">
            <v>0</v>
          </cell>
          <cell r="Q476">
            <v>0</v>
          </cell>
          <cell r="R476">
            <v>0</v>
          </cell>
          <cell r="S476">
            <v>2</v>
          </cell>
          <cell r="T476">
            <v>0</v>
          </cell>
          <cell r="U476">
            <v>37</v>
          </cell>
          <cell r="V476">
            <v>0</v>
          </cell>
          <cell r="W476">
            <v>0</v>
          </cell>
          <cell r="X476">
            <v>0</v>
          </cell>
          <cell r="Y476">
            <v>0</v>
          </cell>
          <cell r="Z476">
            <v>0</v>
          </cell>
          <cell r="AA476">
            <v>0</v>
          </cell>
          <cell r="AB476">
            <v>0</v>
          </cell>
          <cell r="AC476" t="str">
            <v>Camping les Vagues</v>
          </cell>
          <cell r="AD476">
            <v>0</v>
          </cell>
          <cell r="AE476" t="str">
            <v>Chemin</v>
          </cell>
          <cell r="AF476" t="str">
            <v>des Montilles</v>
          </cell>
          <cell r="AG476" t="str">
            <v>34350</v>
          </cell>
          <cell r="AH476" t="str">
            <v>Vendres</v>
          </cell>
          <cell r="AI476">
            <v>32831.069759999998</v>
          </cell>
          <cell r="AJ476">
            <v>0</v>
          </cell>
          <cell r="AK476">
            <v>32831.069759999998</v>
          </cell>
          <cell r="AL476">
            <v>32831.069759999998</v>
          </cell>
          <cell r="AM476" t="str">
            <v>non</v>
          </cell>
          <cell r="AN476">
            <v>0</v>
          </cell>
          <cell r="AO476">
            <v>0</v>
          </cell>
          <cell r="AP476">
            <v>0</v>
          </cell>
          <cell r="AQ476">
            <v>0</v>
          </cell>
          <cell r="AR476">
            <v>0</v>
          </cell>
          <cell r="AS476">
            <v>0</v>
          </cell>
          <cell r="AT476">
            <v>0</v>
          </cell>
          <cell r="AU476">
            <v>0</v>
          </cell>
          <cell r="AV476" t="str">
            <v>terrains de camping et parc pour caravanes</v>
          </cell>
          <cell r="AW476" t="str">
            <v>Monsieur Bellefroid Hervé</v>
          </cell>
          <cell r="AX476" t="str">
            <v>dirigeant</v>
          </cell>
          <cell r="AY476">
            <v>0</v>
          </cell>
          <cell r="AZ476">
            <v>0</v>
          </cell>
          <cell r="BA476">
            <v>0</v>
          </cell>
          <cell r="BB476">
            <v>0</v>
          </cell>
          <cell r="BC476">
            <v>0</v>
          </cell>
          <cell r="BD476">
            <v>0</v>
          </cell>
          <cell r="BE476">
            <v>0</v>
          </cell>
          <cell r="BF476">
            <v>0</v>
          </cell>
          <cell r="BG476">
            <v>0</v>
          </cell>
          <cell r="BH476">
            <v>0</v>
          </cell>
          <cell r="BI476">
            <v>0</v>
          </cell>
          <cell r="BJ476">
            <v>0</v>
          </cell>
          <cell r="BK476">
            <v>0</v>
          </cell>
          <cell r="BL476">
            <v>0</v>
          </cell>
          <cell r="BM476">
            <v>0</v>
          </cell>
          <cell r="BN476">
            <v>0</v>
          </cell>
          <cell r="BO476">
            <v>0</v>
          </cell>
          <cell r="BP476">
            <v>0</v>
          </cell>
          <cell r="BQ476">
            <v>0</v>
          </cell>
          <cell r="BR476">
            <v>0</v>
          </cell>
          <cell r="BS476">
            <v>0</v>
          </cell>
          <cell r="BT476">
            <v>0</v>
          </cell>
        </row>
        <row r="477">
          <cell r="A477" t="str">
            <v>Camp 9</v>
          </cell>
          <cell r="B477" t="str">
            <v>Camping les Vagues</v>
          </cell>
          <cell r="C477">
            <v>0</v>
          </cell>
          <cell r="D477" t="str">
            <v>Chemin</v>
          </cell>
          <cell r="E477" t="str">
            <v>des Montilles</v>
          </cell>
          <cell r="F477" t="str">
            <v>34350</v>
          </cell>
          <cell r="G477" t="str">
            <v>Vendres</v>
          </cell>
          <cell r="H477">
            <v>1</v>
          </cell>
          <cell r="I477">
            <v>0</v>
          </cell>
          <cell r="J477">
            <v>1</v>
          </cell>
          <cell r="K477">
            <v>1</v>
          </cell>
          <cell r="L477">
            <v>0</v>
          </cell>
          <cell r="M477">
            <v>1</v>
          </cell>
          <cell r="N477">
            <v>0</v>
          </cell>
          <cell r="O477">
            <v>0</v>
          </cell>
          <cell r="P477">
            <v>0</v>
          </cell>
          <cell r="Q477">
            <v>24</v>
          </cell>
          <cell r="R477">
            <v>18480</v>
          </cell>
          <cell r="S477">
            <v>4</v>
          </cell>
          <cell r="T477">
            <v>73920</v>
          </cell>
          <cell r="U477">
            <v>4</v>
          </cell>
          <cell r="V477">
            <v>295680</v>
          </cell>
          <cell r="W477">
            <v>3193.3440000000001</v>
          </cell>
          <cell r="X477">
            <v>1921.9199999999998</v>
          </cell>
          <cell r="Y477">
            <v>5115.2640000000001</v>
          </cell>
          <cell r="Z477">
            <v>720</v>
          </cell>
          <cell r="AA477">
            <v>409.22112000000004</v>
          </cell>
          <cell r="AB477">
            <v>6244.4851200000003</v>
          </cell>
          <cell r="AC477" t="str">
            <v>Camping les Vagues</v>
          </cell>
          <cell r="AD477">
            <v>0</v>
          </cell>
          <cell r="AE477" t="str">
            <v>Chemin</v>
          </cell>
          <cell r="AF477" t="str">
            <v>des Montilles</v>
          </cell>
          <cell r="AG477" t="str">
            <v>34350</v>
          </cell>
          <cell r="AH477" t="str">
            <v>Vendres</v>
          </cell>
          <cell r="AJ477">
            <v>0</v>
          </cell>
          <cell r="AM477" t="str">
            <v>non</v>
          </cell>
          <cell r="AO477">
            <v>0</v>
          </cell>
          <cell r="AR477">
            <v>0</v>
          </cell>
          <cell r="AS477">
            <v>0</v>
          </cell>
          <cell r="AT477">
            <v>0</v>
          </cell>
          <cell r="AU477">
            <v>0</v>
          </cell>
          <cell r="AV477">
            <v>0</v>
          </cell>
          <cell r="AW477">
            <v>0</v>
          </cell>
          <cell r="AX477">
            <v>0</v>
          </cell>
          <cell r="AY477">
            <v>0</v>
          </cell>
          <cell r="AZ477">
            <v>0</v>
          </cell>
          <cell r="BA477">
            <v>0</v>
          </cell>
          <cell r="BB477">
            <v>0</v>
          </cell>
          <cell r="BC477">
            <v>0</v>
          </cell>
          <cell r="BD477">
            <v>0</v>
          </cell>
          <cell r="BE477">
            <v>0</v>
          </cell>
          <cell r="BF477">
            <v>0</v>
          </cell>
          <cell r="BG477">
            <v>0</v>
          </cell>
          <cell r="BH477">
            <v>0</v>
          </cell>
          <cell r="BI477">
            <v>0</v>
          </cell>
          <cell r="BJ477">
            <v>0</v>
          </cell>
          <cell r="BK477">
            <v>0</v>
          </cell>
          <cell r="BL477">
            <v>0</v>
          </cell>
          <cell r="BM477">
            <v>0</v>
          </cell>
          <cell r="BN477">
            <v>24</v>
          </cell>
          <cell r="BO477">
            <v>0</v>
          </cell>
          <cell r="BP477">
            <v>0</v>
          </cell>
          <cell r="BQ477">
            <v>0</v>
          </cell>
          <cell r="BR477">
            <v>0</v>
          </cell>
          <cell r="BS477">
            <v>0</v>
          </cell>
          <cell r="BT477">
            <v>0</v>
          </cell>
        </row>
        <row r="478">
          <cell r="A478" t="str">
            <v>Camp 9</v>
          </cell>
          <cell r="B478" t="str">
            <v>Camping les Vagues</v>
          </cell>
          <cell r="C478">
            <v>0</v>
          </cell>
          <cell r="D478" t="str">
            <v>Chemin</v>
          </cell>
          <cell r="E478" t="str">
            <v>des Montilles</v>
          </cell>
          <cell r="F478" t="str">
            <v>34350</v>
          </cell>
          <cell r="G478" t="str">
            <v>Vendres</v>
          </cell>
          <cell r="H478">
            <v>1</v>
          </cell>
          <cell r="I478">
            <v>1</v>
          </cell>
          <cell r="J478">
            <v>1</v>
          </cell>
          <cell r="K478">
            <v>1</v>
          </cell>
          <cell r="L478">
            <v>1</v>
          </cell>
          <cell r="M478">
            <v>1</v>
          </cell>
          <cell r="N478">
            <v>1</v>
          </cell>
          <cell r="O478">
            <v>0</v>
          </cell>
          <cell r="P478">
            <v>0</v>
          </cell>
          <cell r="Q478">
            <v>24</v>
          </cell>
          <cell r="R478">
            <v>18480</v>
          </cell>
          <cell r="S478">
            <v>7</v>
          </cell>
          <cell r="T478">
            <v>129360</v>
          </cell>
          <cell r="U478">
            <v>11</v>
          </cell>
          <cell r="V478">
            <v>1422960</v>
          </cell>
          <cell r="W478">
            <v>15367.968000000001</v>
          </cell>
          <cell r="X478">
            <v>9249.24</v>
          </cell>
          <cell r="Y478">
            <v>24617.207999999999</v>
          </cell>
          <cell r="Z478">
            <v>0</v>
          </cell>
          <cell r="AA478">
            <v>1969.37664</v>
          </cell>
          <cell r="AB478">
            <v>26586.584639999997</v>
          </cell>
          <cell r="AC478" t="str">
            <v>Camping les Vagues</v>
          </cell>
          <cell r="AD478">
            <v>0</v>
          </cell>
          <cell r="AE478" t="str">
            <v>Chemin</v>
          </cell>
          <cell r="AF478" t="str">
            <v>des Montilles</v>
          </cell>
          <cell r="AG478" t="str">
            <v>34350</v>
          </cell>
          <cell r="AH478" t="str">
            <v>Vendres</v>
          </cell>
          <cell r="AJ478">
            <v>0</v>
          </cell>
          <cell r="AM478" t="str">
            <v>non</v>
          </cell>
          <cell r="AO478">
            <v>0</v>
          </cell>
          <cell r="AR478">
            <v>0</v>
          </cell>
          <cell r="AS478">
            <v>0</v>
          </cell>
          <cell r="AT478">
            <v>0</v>
          </cell>
          <cell r="AU478">
            <v>0</v>
          </cell>
          <cell r="AV478">
            <v>0</v>
          </cell>
          <cell r="AW478">
            <v>0</v>
          </cell>
          <cell r="AX478">
            <v>0</v>
          </cell>
          <cell r="AY478">
            <v>0</v>
          </cell>
          <cell r="AZ478">
            <v>0</v>
          </cell>
          <cell r="BA478">
            <v>0</v>
          </cell>
          <cell r="BB478">
            <v>0</v>
          </cell>
          <cell r="BC478">
            <v>0</v>
          </cell>
          <cell r="BD478">
            <v>0</v>
          </cell>
          <cell r="BE478">
            <v>0</v>
          </cell>
          <cell r="BF478">
            <v>0</v>
          </cell>
          <cell r="BG478">
            <v>0</v>
          </cell>
          <cell r="BH478">
            <v>0</v>
          </cell>
          <cell r="BI478">
            <v>0</v>
          </cell>
          <cell r="BJ478">
            <v>0</v>
          </cell>
          <cell r="BK478">
            <v>0</v>
          </cell>
          <cell r="BL478">
            <v>0</v>
          </cell>
          <cell r="BM478">
            <v>0</v>
          </cell>
          <cell r="BN478">
            <v>24</v>
          </cell>
          <cell r="BO478">
            <v>0</v>
          </cell>
          <cell r="BP478">
            <v>0</v>
          </cell>
          <cell r="BQ478">
            <v>0</v>
          </cell>
          <cell r="BR478">
            <v>0</v>
          </cell>
          <cell r="BS478">
            <v>0</v>
          </cell>
          <cell r="BT478">
            <v>0</v>
          </cell>
        </row>
        <row r="479">
          <cell r="A479" t="str">
            <v>Camp 10</v>
          </cell>
          <cell r="B479" t="str">
            <v>Lou Village des Montilles</v>
          </cell>
          <cell r="C479">
            <v>0</v>
          </cell>
          <cell r="D479" t="str">
            <v>Chemin</v>
          </cell>
          <cell r="E479" t="str">
            <v>des Montilles</v>
          </cell>
          <cell r="F479" t="str">
            <v>34350</v>
          </cell>
          <cell r="G479" t="str">
            <v>Vendres</v>
          </cell>
          <cell r="H479">
            <v>1</v>
          </cell>
          <cell r="I479">
            <v>0</v>
          </cell>
          <cell r="J479">
            <v>0</v>
          </cell>
          <cell r="K479">
            <v>1</v>
          </cell>
          <cell r="L479">
            <v>0</v>
          </cell>
          <cell r="M479">
            <v>0</v>
          </cell>
          <cell r="N479">
            <v>0</v>
          </cell>
          <cell r="O479">
            <v>0</v>
          </cell>
          <cell r="P479">
            <v>0</v>
          </cell>
          <cell r="Q479">
            <v>1</v>
          </cell>
          <cell r="R479">
            <v>770</v>
          </cell>
          <cell r="S479">
            <v>2</v>
          </cell>
          <cell r="T479">
            <v>1540</v>
          </cell>
          <cell r="U479">
            <v>37</v>
          </cell>
          <cell r="V479">
            <v>56980</v>
          </cell>
          <cell r="W479">
            <v>615.38400000000001</v>
          </cell>
          <cell r="X479">
            <v>370.37</v>
          </cell>
          <cell r="Y479">
            <v>985.75400000000002</v>
          </cell>
          <cell r="Z479">
            <v>30</v>
          </cell>
          <cell r="AA479">
            <v>78.860320000000002</v>
          </cell>
          <cell r="AB479">
            <v>1094.6143200000001</v>
          </cell>
          <cell r="AC479" t="str">
            <v>Lou Village des Montilles</v>
          </cell>
          <cell r="AD479">
            <v>0</v>
          </cell>
          <cell r="AE479" t="str">
            <v>Chemin</v>
          </cell>
          <cell r="AF479" t="str">
            <v>des Montilles</v>
          </cell>
          <cell r="AG479" t="str">
            <v>34350</v>
          </cell>
          <cell r="AH479" t="str">
            <v>Vendres</v>
          </cell>
          <cell r="AI479">
            <v>29791.800360000001</v>
          </cell>
          <cell r="AJ479">
            <v>0</v>
          </cell>
          <cell r="AK479">
            <v>29791.800360000001</v>
          </cell>
          <cell r="AL479">
            <v>29791.800360000001</v>
          </cell>
          <cell r="AM479" t="str">
            <v>non</v>
          </cell>
          <cell r="AN479">
            <v>0</v>
          </cell>
          <cell r="AO479">
            <v>0</v>
          </cell>
          <cell r="AP479">
            <v>0</v>
          </cell>
          <cell r="AQ479">
            <v>0</v>
          </cell>
          <cell r="AR479">
            <v>0</v>
          </cell>
          <cell r="AS479">
            <v>0</v>
          </cell>
          <cell r="AT479">
            <v>0</v>
          </cell>
          <cell r="AU479">
            <v>0</v>
          </cell>
          <cell r="AV479">
            <v>0</v>
          </cell>
          <cell r="AW479">
            <v>0</v>
          </cell>
          <cell r="AX479">
            <v>0</v>
          </cell>
          <cell r="AY479">
            <v>0</v>
          </cell>
          <cell r="AZ479">
            <v>0</v>
          </cell>
          <cell r="BA479">
            <v>0</v>
          </cell>
          <cell r="BB479">
            <v>0</v>
          </cell>
          <cell r="BC479">
            <v>0</v>
          </cell>
          <cell r="BD479">
            <v>0</v>
          </cell>
          <cell r="BE479">
            <v>0</v>
          </cell>
          <cell r="BF479">
            <v>0</v>
          </cell>
          <cell r="BG479">
            <v>0</v>
          </cell>
          <cell r="BH479">
            <v>0</v>
          </cell>
          <cell r="BI479">
            <v>0</v>
          </cell>
          <cell r="BJ479">
            <v>0</v>
          </cell>
          <cell r="BK479">
            <v>0</v>
          </cell>
          <cell r="BL479">
            <v>0</v>
          </cell>
          <cell r="BM479">
            <v>0</v>
          </cell>
          <cell r="BN479">
            <v>1</v>
          </cell>
          <cell r="BO479">
            <v>0</v>
          </cell>
          <cell r="BP479">
            <v>0</v>
          </cell>
          <cell r="BQ479">
            <v>0</v>
          </cell>
          <cell r="BR479">
            <v>0</v>
          </cell>
          <cell r="BS479">
            <v>0</v>
          </cell>
          <cell r="BT479">
            <v>0</v>
          </cell>
        </row>
        <row r="480">
          <cell r="A480" t="str">
            <v>Camp 10</v>
          </cell>
          <cell r="B480" t="str">
            <v>Lou Village des Montilles</v>
          </cell>
          <cell r="C480">
            <v>0</v>
          </cell>
          <cell r="D480" t="str">
            <v>Chemin</v>
          </cell>
          <cell r="E480" t="str">
            <v>des Montilles</v>
          </cell>
          <cell r="F480" t="str">
            <v>34350</v>
          </cell>
          <cell r="G480" t="str">
            <v>Vendres</v>
          </cell>
          <cell r="H480">
            <v>1</v>
          </cell>
          <cell r="I480">
            <v>1</v>
          </cell>
          <cell r="J480">
            <v>0</v>
          </cell>
          <cell r="K480">
            <v>1</v>
          </cell>
          <cell r="L480">
            <v>0</v>
          </cell>
          <cell r="M480">
            <v>1</v>
          </cell>
          <cell r="N480">
            <v>0</v>
          </cell>
          <cell r="O480">
            <v>0</v>
          </cell>
          <cell r="P480">
            <v>0</v>
          </cell>
          <cell r="Q480">
            <v>21</v>
          </cell>
          <cell r="R480">
            <v>16170</v>
          </cell>
          <cell r="S480">
            <v>4</v>
          </cell>
          <cell r="T480">
            <v>64680</v>
          </cell>
          <cell r="U480">
            <v>4</v>
          </cell>
          <cell r="V480">
            <v>258720</v>
          </cell>
          <cell r="W480">
            <v>2794.1759999999999</v>
          </cell>
          <cell r="X480">
            <v>1681.6799999999998</v>
          </cell>
          <cell r="Y480">
            <v>4475.8559999999998</v>
          </cell>
          <cell r="Z480">
            <v>600</v>
          </cell>
          <cell r="AA480">
            <v>358.06847999999997</v>
          </cell>
          <cell r="AB480">
            <v>5433.9244799999997</v>
          </cell>
          <cell r="AC480" t="str">
            <v>Lou Village des Montilles</v>
          </cell>
          <cell r="AD480">
            <v>0</v>
          </cell>
          <cell r="AE480" t="str">
            <v>Chemin</v>
          </cell>
          <cell r="AF480" t="str">
            <v>des Montilles</v>
          </cell>
          <cell r="AG480" t="str">
            <v>34350</v>
          </cell>
          <cell r="AH480" t="str">
            <v>Vendres</v>
          </cell>
          <cell r="AJ480">
            <v>0</v>
          </cell>
          <cell r="AM480" t="str">
            <v>non</v>
          </cell>
          <cell r="AO480">
            <v>0</v>
          </cell>
          <cell r="AR480">
            <v>0</v>
          </cell>
          <cell r="AS480">
            <v>0</v>
          </cell>
          <cell r="AT480">
            <v>0</v>
          </cell>
          <cell r="AU480">
            <v>0</v>
          </cell>
          <cell r="AV480">
            <v>0</v>
          </cell>
          <cell r="AW480">
            <v>0</v>
          </cell>
          <cell r="AX480">
            <v>0</v>
          </cell>
          <cell r="AY480">
            <v>0</v>
          </cell>
          <cell r="AZ480">
            <v>0</v>
          </cell>
          <cell r="BA480">
            <v>0</v>
          </cell>
          <cell r="BB480">
            <v>0</v>
          </cell>
          <cell r="BC480">
            <v>0</v>
          </cell>
          <cell r="BD480">
            <v>0</v>
          </cell>
          <cell r="BE480">
            <v>0</v>
          </cell>
          <cell r="BF480">
            <v>0</v>
          </cell>
          <cell r="BG480">
            <v>0</v>
          </cell>
          <cell r="BH480">
            <v>0</v>
          </cell>
          <cell r="BI480">
            <v>0</v>
          </cell>
          <cell r="BJ480">
            <v>0</v>
          </cell>
          <cell r="BK480">
            <v>0</v>
          </cell>
          <cell r="BL480">
            <v>0</v>
          </cell>
          <cell r="BM480">
            <v>0</v>
          </cell>
          <cell r="BN480">
            <v>21</v>
          </cell>
          <cell r="BO480">
            <v>0</v>
          </cell>
          <cell r="BP480">
            <v>0</v>
          </cell>
          <cell r="BQ480">
            <v>0</v>
          </cell>
          <cell r="BR480">
            <v>0</v>
          </cell>
          <cell r="BS480">
            <v>0</v>
          </cell>
          <cell r="BT480">
            <v>0</v>
          </cell>
        </row>
        <row r="481">
          <cell r="A481" t="str">
            <v>Camp 10</v>
          </cell>
          <cell r="B481" t="str">
            <v>Lou Village des Montilles</v>
          </cell>
          <cell r="C481">
            <v>0</v>
          </cell>
          <cell r="D481" t="str">
            <v>Chemin</v>
          </cell>
          <cell r="E481" t="str">
            <v>des Montilles</v>
          </cell>
          <cell r="F481" t="str">
            <v>34350</v>
          </cell>
          <cell r="G481" t="str">
            <v>Vendres</v>
          </cell>
          <cell r="H481">
            <v>1</v>
          </cell>
          <cell r="I481">
            <v>1</v>
          </cell>
          <cell r="J481">
            <v>1</v>
          </cell>
          <cell r="K481">
            <v>1</v>
          </cell>
          <cell r="L481">
            <v>1</v>
          </cell>
          <cell r="M481">
            <v>1</v>
          </cell>
          <cell r="N481">
            <v>1</v>
          </cell>
          <cell r="O481">
            <v>0</v>
          </cell>
          <cell r="P481">
            <v>0</v>
          </cell>
          <cell r="Q481">
            <v>21</v>
          </cell>
          <cell r="R481">
            <v>16170</v>
          </cell>
          <cell r="S481">
            <v>7</v>
          </cell>
          <cell r="T481">
            <v>113190</v>
          </cell>
          <cell r="U481">
            <v>11</v>
          </cell>
          <cell r="V481">
            <v>1245090</v>
          </cell>
          <cell r="W481">
            <v>13446.972000000002</v>
          </cell>
          <cell r="X481">
            <v>8093.085</v>
          </cell>
          <cell r="Y481">
            <v>21540.057000000001</v>
          </cell>
          <cell r="Z481">
            <v>0</v>
          </cell>
          <cell r="AA481">
            <v>1723.2045600000001</v>
          </cell>
          <cell r="AB481">
            <v>23263.261559999999</v>
          </cell>
          <cell r="AC481" t="str">
            <v>Lou Village des Montilles</v>
          </cell>
          <cell r="AD481">
            <v>0</v>
          </cell>
          <cell r="AE481" t="str">
            <v>Chemin</v>
          </cell>
          <cell r="AF481" t="str">
            <v>des Montilles</v>
          </cell>
          <cell r="AG481" t="str">
            <v>34350</v>
          </cell>
          <cell r="AH481" t="str">
            <v>Vendres</v>
          </cell>
          <cell r="AJ481">
            <v>0</v>
          </cell>
          <cell r="AM481" t="str">
            <v>non</v>
          </cell>
          <cell r="AO481">
            <v>0</v>
          </cell>
          <cell r="AR481">
            <v>0</v>
          </cell>
          <cell r="AS481">
            <v>0</v>
          </cell>
          <cell r="AT481">
            <v>0</v>
          </cell>
          <cell r="AU481">
            <v>0</v>
          </cell>
          <cell r="AV481">
            <v>0</v>
          </cell>
          <cell r="AW481">
            <v>0</v>
          </cell>
          <cell r="AX481">
            <v>0</v>
          </cell>
          <cell r="AY481">
            <v>0</v>
          </cell>
          <cell r="AZ481">
            <v>0</v>
          </cell>
          <cell r="BA481">
            <v>0</v>
          </cell>
          <cell r="BB481">
            <v>0</v>
          </cell>
          <cell r="BC481">
            <v>0</v>
          </cell>
          <cell r="BD481">
            <v>0</v>
          </cell>
          <cell r="BE481">
            <v>0</v>
          </cell>
          <cell r="BF481">
            <v>0</v>
          </cell>
          <cell r="BG481">
            <v>0</v>
          </cell>
          <cell r="BH481">
            <v>0</v>
          </cell>
          <cell r="BI481">
            <v>0</v>
          </cell>
          <cell r="BJ481">
            <v>0</v>
          </cell>
          <cell r="BK481">
            <v>0</v>
          </cell>
          <cell r="BL481">
            <v>0</v>
          </cell>
          <cell r="BM481">
            <v>0</v>
          </cell>
          <cell r="BN481">
            <v>21</v>
          </cell>
          <cell r="BO481">
            <v>0</v>
          </cell>
          <cell r="BP481">
            <v>0</v>
          </cell>
          <cell r="BQ481">
            <v>0</v>
          </cell>
          <cell r="BR481">
            <v>0</v>
          </cell>
          <cell r="BS481">
            <v>0</v>
          </cell>
          <cell r="BT481">
            <v>0</v>
          </cell>
        </row>
        <row r="482">
          <cell r="A482" t="str">
            <v>Camp 11</v>
          </cell>
          <cell r="B482" t="str">
            <v>Camping MonPlaisir</v>
          </cell>
          <cell r="C482">
            <v>0</v>
          </cell>
          <cell r="D482" t="str">
            <v>Chemin</v>
          </cell>
          <cell r="E482" t="str">
            <v>des Montilles</v>
          </cell>
          <cell r="F482" t="str">
            <v>34350</v>
          </cell>
          <cell r="G482" t="str">
            <v>Vendres</v>
          </cell>
          <cell r="H482">
            <v>1</v>
          </cell>
          <cell r="I482">
            <v>0</v>
          </cell>
          <cell r="J482">
            <v>0</v>
          </cell>
          <cell r="K482">
            <v>1</v>
          </cell>
          <cell r="L482">
            <v>0</v>
          </cell>
          <cell r="M482">
            <v>0</v>
          </cell>
          <cell r="N482">
            <v>0</v>
          </cell>
          <cell r="O482">
            <v>0</v>
          </cell>
          <cell r="P482">
            <v>0</v>
          </cell>
          <cell r="Q482">
            <v>3</v>
          </cell>
          <cell r="R482">
            <v>2310</v>
          </cell>
          <cell r="S482">
            <v>2</v>
          </cell>
          <cell r="T482">
            <v>4620</v>
          </cell>
          <cell r="U482">
            <v>37</v>
          </cell>
          <cell r="V482">
            <v>170940</v>
          </cell>
          <cell r="W482">
            <v>1846.152</v>
          </cell>
          <cell r="X482">
            <v>1111.1099999999999</v>
          </cell>
          <cell r="Y482">
            <v>2957.2619999999997</v>
          </cell>
          <cell r="Z482">
            <v>90</v>
          </cell>
          <cell r="AA482">
            <v>236.58095999999998</v>
          </cell>
          <cell r="AB482">
            <v>3283.8429599999995</v>
          </cell>
          <cell r="AC482" t="str">
            <v>Camping MonPlaisir</v>
          </cell>
          <cell r="AD482">
            <v>0</v>
          </cell>
          <cell r="AE482" t="str">
            <v>Chemin</v>
          </cell>
          <cell r="AF482" t="str">
            <v>des Montilles</v>
          </cell>
          <cell r="AG482" t="str">
            <v>34350</v>
          </cell>
          <cell r="AH482" t="str">
            <v>Vendres</v>
          </cell>
          <cell r="AI482">
            <v>15505.494119999998</v>
          </cell>
          <cell r="AJ482">
            <v>0</v>
          </cell>
          <cell r="AK482">
            <v>15505.494119999998</v>
          </cell>
          <cell r="AL482">
            <v>15505.494119999998</v>
          </cell>
          <cell r="AM482" t="str">
            <v>non</v>
          </cell>
          <cell r="AN482">
            <v>0</v>
          </cell>
          <cell r="AO482">
            <v>0</v>
          </cell>
          <cell r="AP482">
            <v>0</v>
          </cell>
          <cell r="AQ482">
            <v>0</v>
          </cell>
          <cell r="AR482">
            <v>0</v>
          </cell>
          <cell r="AS482" t="str">
            <v>552C</v>
          </cell>
          <cell r="AT482">
            <v>32970239300011</v>
          </cell>
          <cell r="AU482">
            <v>0</v>
          </cell>
          <cell r="AV482" t="str">
            <v>terrains de camping et parc pour caravanes</v>
          </cell>
          <cell r="AW482" t="str">
            <v>Monsieur Sarda Roger</v>
          </cell>
          <cell r="AX482" t="str">
            <v>Gérant</v>
          </cell>
          <cell r="AY482" t="str">
            <v xml:space="preserve">04 67 37 35 92 </v>
          </cell>
          <cell r="AZ482" t="str">
            <v>04 67 37 354 64</v>
          </cell>
          <cell r="BA482" t="str">
            <v>info@camping-monplaisir.com</v>
          </cell>
          <cell r="BB482">
            <v>0</v>
          </cell>
          <cell r="BC482">
            <v>0</v>
          </cell>
          <cell r="BD482">
            <v>0</v>
          </cell>
          <cell r="BE482">
            <v>0</v>
          </cell>
          <cell r="BF482">
            <v>0</v>
          </cell>
          <cell r="BG482">
            <v>0</v>
          </cell>
          <cell r="BH482">
            <v>0</v>
          </cell>
          <cell r="BI482">
            <v>0</v>
          </cell>
          <cell r="BJ482">
            <v>0</v>
          </cell>
          <cell r="BK482">
            <v>0</v>
          </cell>
          <cell r="BL482">
            <v>0</v>
          </cell>
          <cell r="BM482">
            <v>0</v>
          </cell>
          <cell r="BN482">
            <v>3</v>
          </cell>
          <cell r="BO482">
            <v>0</v>
          </cell>
          <cell r="BP482">
            <v>0</v>
          </cell>
          <cell r="BQ482">
            <v>0</v>
          </cell>
          <cell r="BR482">
            <v>0</v>
          </cell>
          <cell r="BS482">
            <v>0</v>
          </cell>
          <cell r="BT482">
            <v>0</v>
          </cell>
        </row>
        <row r="483">
          <cell r="A483" t="str">
            <v>Camp 11</v>
          </cell>
          <cell r="B483" t="str">
            <v>Camping MonPlaisir</v>
          </cell>
          <cell r="C483">
            <v>0</v>
          </cell>
          <cell r="D483" t="str">
            <v>Chemin</v>
          </cell>
          <cell r="E483" t="str">
            <v>des Montilles</v>
          </cell>
          <cell r="F483" t="str">
            <v>34350</v>
          </cell>
          <cell r="G483" t="str">
            <v>Vendres</v>
          </cell>
          <cell r="H483">
            <v>1</v>
          </cell>
          <cell r="I483">
            <v>0</v>
          </cell>
          <cell r="J483">
            <v>1</v>
          </cell>
          <cell r="K483">
            <v>1</v>
          </cell>
          <cell r="L483">
            <v>0</v>
          </cell>
          <cell r="M483">
            <v>1</v>
          </cell>
          <cell r="N483">
            <v>0</v>
          </cell>
          <cell r="O483">
            <v>0</v>
          </cell>
          <cell r="P483">
            <v>0</v>
          </cell>
          <cell r="Q483">
            <v>9</v>
          </cell>
          <cell r="R483">
            <v>6930</v>
          </cell>
          <cell r="S483">
            <v>4</v>
          </cell>
          <cell r="T483">
            <v>27720</v>
          </cell>
          <cell r="U483">
            <v>4</v>
          </cell>
          <cell r="V483">
            <v>110880</v>
          </cell>
          <cell r="W483">
            <v>1197.5040000000001</v>
          </cell>
          <cell r="X483">
            <v>720.71999999999991</v>
          </cell>
          <cell r="Y483">
            <v>1918.2239999999999</v>
          </cell>
          <cell r="Z483">
            <v>180</v>
          </cell>
          <cell r="AA483">
            <v>153.45792</v>
          </cell>
          <cell r="AB483">
            <v>2251.68192</v>
          </cell>
          <cell r="AC483" t="str">
            <v>Camping MonPlaisir</v>
          </cell>
          <cell r="AD483">
            <v>0</v>
          </cell>
          <cell r="AE483" t="str">
            <v>Chemin</v>
          </cell>
          <cell r="AF483" t="str">
            <v>des Montilles</v>
          </cell>
          <cell r="AG483" t="str">
            <v>34350</v>
          </cell>
          <cell r="AH483" t="str">
            <v>Vendres</v>
          </cell>
          <cell r="AJ483">
            <v>0</v>
          </cell>
          <cell r="AM483" t="str">
            <v>non</v>
          </cell>
          <cell r="AO483">
            <v>0</v>
          </cell>
          <cell r="AR483">
            <v>0</v>
          </cell>
          <cell r="AS483">
            <v>0</v>
          </cell>
          <cell r="AT483">
            <v>0</v>
          </cell>
          <cell r="AU483">
            <v>0</v>
          </cell>
          <cell r="AV483">
            <v>0</v>
          </cell>
          <cell r="AW483">
            <v>0</v>
          </cell>
          <cell r="AX483">
            <v>0</v>
          </cell>
          <cell r="AY483">
            <v>0</v>
          </cell>
          <cell r="AZ483">
            <v>0</v>
          </cell>
          <cell r="BA483">
            <v>0</v>
          </cell>
          <cell r="BB483">
            <v>0</v>
          </cell>
          <cell r="BC483">
            <v>0</v>
          </cell>
          <cell r="BD483">
            <v>0</v>
          </cell>
          <cell r="BE483">
            <v>0</v>
          </cell>
          <cell r="BF483">
            <v>0</v>
          </cell>
          <cell r="BG483">
            <v>0</v>
          </cell>
          <cell r="BH483">
            <v>0</v>
          </cell>
          <cell r="BI483">
            <v>0</v>
          </cell>
          <cell r="BJ483">
            <v>0</v>
          </cell>
          <cell r="BK483">
            <v>0</v>
          </cell>
          <cell r="BL483">
            <v>0</v>
          </cell>
          <cell r="BM483">
            <v>0</v>
          </cell>
          <cell r="BN483">
            <v>9</v>
          </cell>
          <cell r="BO483">
            <v>0</v>
          </cell>
          <cell r="BP483">
            <v>0</v>
          </cell>
          <cell r="BQ483">
            <v>0</v>
          </cell>
          <cell r="BR483">
            <v>0</v>
          </cell>
          <cell r="BS483">
            <v>0</v>
          </cell>
          <cell r="BT483">
            <v>0</v>
          </cell>
        </row>
        <row r="484">
          <cell r="A484" t="str">
            <v>Camp 11</v>
          </cell>
          <cell r="B484" t="str">
            <v>Camping MonPlaisir</v>
          </cell>
          <cell r="C484">
            <v>0</v>
          </cell>
          <cell r="D484" t="str">
            <v>Chemin</v>
          </cell>
          <cell r="E484" t="str">
            <v>des Montilles</v>
          </cell>
          <cell r="F484" t="str">
            <v>34350</v>
          </cell>
          <cell r="G484" t="str">
            <v>Vendres</v>
          </cell>
          <cell r="H484">
            <v>1</v>
          </cell>
          <cell r="I484">
            <v>1</v>
          </cell>
          <cell r="J484">
            <v>1</v>
          </cell>
          <cell r="K484">
            <v>1</v>
          </cell>
          <cell r="L484">
            <v>1</v>
          </cell>
          <cell r="M484">
            <v>1</v>
          </cell>
          <cell r="N484">
            <v>1</v>
          </cell>
          <cell r="O484">
            <v>0</v>
          </cell>
          <cell r="P484">
            <v>0</v>
          </cell>
          <cell r="Q484">
            <v>9</v>
          </cell>
          <cell r="R484">
            <v>6930</v>
          </cell>
          <cell r="S484">
            <v>7</v>
          </cell>
          <cell r="T484">
            <v>48510</v>
          </cell>
          <cell r="U484">
            <v>11</v>
          </cell>
          <cell r="V484">
            <v>533610</v>
          </cell>
          <cell r="W484">
            <v>5762.9880000000003</v>
          </cell>
          <cell r="X484">
            <v>3468.4649999999997</v>
          </cell>
          <cell r="Y484">
            <v>9231.4529999999995</v>
          </cell>
          <cell r="Z484">
            <v>0</v>
          </cell>
          <cell r="AA484">
            <v>738.51623999999993</v>
          </cell>
          <cell r="AB484">
            <v>9969.9692399999985</v>
          </cell>
          <cell r="AC484" t="str">
            <v>Camping MonPlaisir</v>
          </cell>
          <cell r="AD484">
            <v>0</v>
          </cell>
          <cell r="AE484" t="str">
            <v>Chemin</v>
          </cell>
          <cell r="AF484" t="str">
            <v>des Montilles</v>
          </cell>
          <cell r="AG484" t="str">
            <v>34350</v>
          </cell>
          <cell r="AH484" t="str">
            <v>Vendres</v>
          </cell>
          <cell r="AJ484">
            <v>0</v>
          </cell>
          <cell r="AM484" t="str">
            <v>non</v>
          </cell>
          <cell r="AO484">
            <v>0</v>
          </cell>
          <cell r="AR484">
            <v>0</v>
          </cell>
          <cell r="AS484">
            <v>0</v>
          </cell>
          <cell r="AT484">
            <v>0</v>
          </cell>
          <cell r="AU484">
            <v>0</v>
          </cell>
          <cell r="AV484">
            <v>0</v>
          </cell>
          <cell r="AW484">
            <v>0</v>
          </cell>
          <cell r="AX484">
            <v>0</v>
          </cell>
          <cell r="AY484">
            <v>0</v>
          </cell>
          <cell r="AZ484">
            <v>0</v>
          </cell>
          <cell r="BA484">
            <v>0</v>
          </cell>
          <cell r="BB484">
            <v>0</v>
          </cell>
          <cell r="BC484">
            <v>0</v>
          </cell>
          <cell r="BD484">
            <v>0</v>
          </cell>
          <cell r="BE484">
            <v>0</v>
          </cell>
          <cell r="BF484">
            <v>0</v>
          </cell>
          <cell r="BG484">
            <v>0</v>
          </cell>
          <cell r="BH484">
            <v>0</v>
          </cell>
          <cell r="BI484">
            <v>0</v>
          </cell>
          <cell r="BJ484">
            <v>0</v>
          </cell>
          <cell r="BK484">
            <v>0</v>
          </cell>
          <cell r="BL484">
            <v>0</v>
          </cell>
          <cell r="BM484">
            <v>0</v>
          </cell>
          <cell r="BN484">
            <v>9</v>
          </cell>
          <cell r="BO484">
            <v>0</v>
          </cell>
          <cell r="BP484">
            <v>0</v>
          </cell>
          <cell r="BQ484">
            <v>0</v>
          </cell>
          <cell r="BR484">
            <v>0</v>
          </cell>
          <cell r="BS484">
            <v>0</v>
          </cell>
          <cell r="BT484">
            <v>0</v>
          </cell>
        </row>
        <row r="485">
          <cell r="A485" t="str">
            <v>Camp 12.1</v>
          </cell>
          <cell r="B485" t="str">
            <v>PGL MIMOSA</v>
          </cell>
          <cell r="C485">
            <v>0</v>
          </cell>
          <cell r="D485" t="str">
            <v>Chemin</v>
          </cell>
          <cell r="E485" t="str">
            <v>des Montilles</v>
          </cell>
          <cell r="F485" t="str">
            <v>34350</v>
          </cell>
          <cell r="G485" t="str">
            <v>Vendres</v>
          </cell>
          <cell r="H485">
            <v>1</v>
          </cell>
          <cell r="I485">
            <v>0</v>
          </cell>
          <cell r="J485">
            <v>0</v>
          </cell>
          <cell r="K485">
            <v>1</v>
          </cell>
          <cell r="L485">
            <v>0</v>
          </cell>
          <cell r="M485">
            <v>0</v>
          </cell>
          <cell r="N485">
            <v>0</v>
          </cell>
          <cell r="O485">
            <v>0</v>
          </cell>
          <cell r="P485">
            <v>1</v>
          </cell>
          <cell r="Q485">
            <v>0</v>
          </cell>
          <cell r="R485">
            <v>360</v>
          </cell>
          <cell r="S485">
            <v>2</v>
          </cell>
          <cell r="T485">
            <v>720</v>
          </cell>
          <cell r="U485">
            <v>37</v>
          </cell>
          <cell r="V485">
            <v>26640</v>
          </cell>
          <cell r="W485">
            <v>287.71199999999999</v>
          </cell>
          <cell r="X485">
            <v>173.16</v>
          </cell>
          <cell r="Y485">
            <v>460.87199999999996</v>
          </cell>
          <cell r="Z485">
            <v>0</v>
          </cell>
          <cell r="AA485">
            <v>36.869759999999999</v>
          </cell>
          <cell r="AB485">
            <v>497.74175999999994</v>
          </cell>
          <cell r="AC485" t="str">
            <v>PGL Aventures SAS (Mimosa)</v>
          </cell>
          <cell r="AD485">
            <v>0</v>
          </cell>
          <cell r="AE485" t="str">
            <v xml:space="preserve">Domaine </v>
          </cell>
          <cell r="AF485" t="str">
            <v>de Ségries</v>
          </cell>
          <cell r="AG485">
            <v>7150</v>
          </cell>
          <cell r="AH485" t="str">
            <v>Vagnas</v>
          </cell>
          <cell r="AI485">
            <v>5471.8449599999994</v>
          </cell>
          <cell r="AJ485">
            <v>1846</v>
          </cell>
          <cell r="AK485">
            <v>3625.8449599999994</v>
          </cell>
          <cell r="AL485">
            <v>3625.8449599999994</v>
          </cell>
          <cell r="AM485" t="str">
            <v>non</v>
          </cell>
          <cell r="AN485">
            <v>0</v>
          </cell>
          <cell r="AO485">
            <v>0</v>
          </cell>
          <cell r="AP485">
            <v>0</v>
          </cell>
          <cell r="AQ485">
            <v>0</v>
          </cell>
          <cell r="AR485">
            <v>0</v>
          </cell>
          <cell r="AS485" t="str">
            <v>5520Z</v>
          </cell>
          <cell r="AT485">
            <v>31313970100012</v>
          </cell>
          <cell r="AU485">
            <v>0</v>
          </cell>
          <cell r="AV485" t="str">
            <v>Centre de Vacances</v>
          </cell>
          <cell r="AW485" t="str">
            <v>Monsieur Murphy Graham</v>
          </cell>
          <cell r="AX485" t="str">
            <v>Directeur France</v>
          </cell>
          <cell r="AY485" t="str">
            <v>04 75 38 61 72</v>
          </cell>
          <cell r="AZ485" t="str">
            <v>04 75 38 61 64</v>
          </cell>
          <cell r="BA485" t="str">
            <v>muriel.devignot@pgl.fr</v>
          </cell>
          <cell r="BB485">
            <v>0</v>
          </cell>
          <cell r="BC485">
            <v>0</v>
          </cell>
          <cell r="BD485">
            <v>0</v>
          </cell>
          <cell r="BE485">
            <v>0</v>
          </cell>
          <cell r="BF485">
            <v>0</v>
          </cell>
          <cell r="BG485">
            <v>0</v>
          </cell>
          <cell r="BH485">
            <v>0</v>
          </cell>
          <cell r="BI485">
            <v>0</v>
          </cell>
          <cell r="BJ485">
            <v>0</v>
          </cell>
          <cell r="BK485">
            <v>0</v>
          </cell>
          <cell r="BL485">
            <v>0</v>
          </cell>
          <cell r="BM485">
            <v>1</v>
          </cell>
          <cell r="BN485">
            <v>0</v>
          </cell>
          <cell r="BO485">
            <v>0</v>
          </cell>
          <cell r="BP485">
            <v>0</v>
          </cell>
          <cell r="BQ485">
            <v>0</v>
          </cell>
          <cell r="BR485">
            <v>0</v>
          </cell>
          <cell r="BS485">
            <v>0</v>
          </cell>
          <cell r="BT485">
            <v>0</v>
          </cell>
        </row>
        <row r="486">
          <cell r="A486" t="str">
            <v>Camp 12.1</v>
          </cell>
          <cell r="B486" t="str">
            <v>PGL MIMOSA</v>
          </cell>
          <cell r="C486">
            <v>0</v>
          </cell>
          <cell r="D486" t="str">
            <v>Chemin</v>
          </cell>
          <cell r="E486" t="str">
            <v>des Montilles</v>
          </cell>
          <cell r="F486" t="str">
            <v>34350</v>
          </cell>
          <cell r="G486" t="str">
            <v>Vendres</v>
          </cell>
          <cell r="H486">
            <v>1</v>
          </cell>
          <cell r="I486">
            <v>0</v>
          </cell>
          <cell r="J486">
            <v>1</v>
          </cell>
          <cell r="K486">
            <v>1</v>
          </cell>
          <cell r="L486">
            <v>0</v>
          </cell>
          <cell r="M486">
            <v>1</v>
          </cell>
          <cell r="N486">
            <v>0</v>
          </cell>
          <cell r="O486">
            <v>0</v>
          </cell>
          <cell r="P486">
            <v>0</v>
          </cell>
          <cell r="Q486">
            <v>4</v>
          </cell>
          <cell r="R486">
            <v>3080</v>
          </cell>
          <cell r="S486">
            <v>4</v>
          </cell>
          <cell r="T486">
            <v>12320</v>
          </cell>
          <cell r="U486">
            <v>4</v>
          </cell>
          <cell r="V486">
            <v>49280</v>
          </cell>
          <cell r="W486">
            <v>532.22400000000005</v>
          </cell>
          <cell r="X486">
            <v>320.32</v>
          </cell>
          <cell r="Y486">
            <v>852.54399999999998</v>
          </cell>
          <cell r="Z486">
            <v>120</v>
          </cell>
          <cell r="AA486">
            <v>68.203519999999997</v>
          </cell>
          <cell r="AB486">
            <v>1040.7475199999999</v>
          </cell>
          <cell r="AC486" t="str">
            <v>PGL Aventures SAS (Mimosa)</v>
          </cell>
          <cell r="AD486">
            <v>0</v>
          </cell>
          <cell r="AE486" t="str">
            <v xml:space="preserve">Domaine </v>
          </cell>
          <cell r="AF486" t="str">
            <v>de Ségries</v>
          </cell>
          <cell r="AG486">
            <v>7150</v>
          </cell>
          <cell r="AH486" t="str">
            <v>Vagnas</v>
          </cell>
          <cell r="AJ486">
            <v>0</v>
          </cell>
          <cell r="AM486" t="str">
            <v>non</v>
          </cell>
          <cell r="AO486">
            <v>0</v>
          </cell>
          <cell r="AR486">
            <v>0</v>
          </cell>
          <cell r="AS486">
            <v>0</v>
          </cell>
          <cell r="AT486">
            <v>0</v>
          </cell>
          <cell r="AU486">
            <v>0</v>
          </cell>
          <cell r="AV486">
            <v>0</v>
          </cell>
          <cell r="AW486">
            <v>0</v>
          </cell>
          <cell r="AX486">
            <v>0</v>
          </cell>
          <cell r="AY486">
            <v>0</v>
          </cell>
          <cell r="AZ486">
            <v>0</v>
          </cell>
          <cell r="BA486">
            <v>0</v>
          </cell>
          <cell r="BB486">
            <v>0</v>
          </cell>
          <cell r="BC486">
            <v>0</v>
          </cell>
          <cell r="BD486">
            <v>0</v>
          </cell>
          <cell r="BE486">
            <v>0</v>
          </cell>
          <cell r="BF486">
            <v>0</v>
          </cell>
          <cell r="BG486">
            <v>0</v>
          </cell>
          <cell r="BH486">
            <v>0</v>
          </cell>
          <cell r="BI486">
            <v>0</v>
          </cell>
          <cell r="BJ486">
            <v>0</v>
          </cell>
          <cell r="BK486">
            <v>0</v>
          </cell>
          <cell r="BL486">
            <v>0</v>
          </cell>
          <cell r="BM486">
            <v>0</v>
          </cell>
          <cell r="BN486">
            <v>4</v>
          </cell>
          <cell r="BO486">
            <v>0</v>
          </cell>
          <cell r="BP486">
            <v>0</v>
          </cell>
          <cell r="BQ486">
            <v>0</v>
          </cell>
          <cell r="BR486">
            <v>0</v>
          </cell>
          <cell r="BS486">
            <v>0</v>
          </cell>
          <cell r="BT486">
            <v>0</v>
          </cell>
        </row>
        <row r="487">
          <cell r="A487" t="str">
            <v>Camp 12.1</v>
          </cell>
          <cell r="B487" t="str">
            <v>PGL MIMOSA</v>
          </cell>
          <cell r="C487">
            <v>0</v>
          </cell>
          <cell r="D487" t="str">
            <v>Chemin</v>
          </cell>
          <cell r="E487" t="str">
            <v>des Montilles</v>
          </cell>
          <cell r="F487" t="str">
            <v>34350</v>
          </cell>
          <cell r="G487" t="str">
            <v>Vendres</v>
          </cell>
          <cell r="H487">
            <v>1</v>
          </cell>
          <cell r="I487">
            <v>1</v>
          </cell>
          <cell r="J487">
            <v>1</v>
          </cell>
          <cell r="K487">
            <v>1</v>
          </cell>
          <cell r="L487">
            <v>1</v>
          </cell>
          <cell r="M487">
            <v>1</v>
          </cell>
          <cell r="N487">
            <v>1</v>
          </cell>
          <cell r="O487">
            <v>0</v>
          </cell>
          <cell r="P487">
            <v>0</v>
          </cell>
          <cell r="Q487">
            <v>4</v>
          </cell>
          <cell r="R487">
            <v>3080</v>
          </cell>
          <cell r="S487">
            <v>7</v>
          </cell>
          <cell r="T487">
            <v>21560</v>
          </cell>
          <cell r="U487">
            <v>11</v>
          </cell>
          <cell r="V487">
            <v>237160</v>
          </cell>
          <cell r="W487">
            <v>2561.328</v>
          </cell>
          <cell r="X487">
            <v>1541.54</v>
          </cell>
          <cell r="Y487">
            <v>4102.8679999999995</v>
          </cell>
          <cell r="Z487">
            <v>0</v>
          </cell>
          <cell r="AA487">
            <v>328.22943999999995</v>
          </cell>
          <cell r="AB487">
            <v>4431.0974399999996</v>
          </cell>
          <cell r="AC487" t="str">
            <v>PGL Aventures SAS (Mimosa)</v>
          </cell>
          <cell r="AD487">
            <v>0</v>
          </cell>
          <cell r="AE487" t="str">
            <v xml:space="preserve">Domaine </v>
          </cell>
          <cell r="AF487" t="str">
            <v>de Ségries</v>
          </cell>
          <cell r="AG487">
            <v>7150</v>
          </cell>
          <cell r="AH487" t="str">
            <v>Vagnas</v>
          </cell>
          <cell r="AJ487">
            <v>0</v>
          </cell>
          <cell r="AM487" t="str">
            <v>non</v>
          </cell>
          <cell r="AO487">
            <v>0</v>
          </cell>
          <cell r="AR487">
            <v>0</v>
          </cell>
          <cell r="AS487">
            <v>0</v>
          </cell>
          <cell r="AT487">
            <v>0</v>
          </cell>
          <cell r="AU487">
            <v>0</v>
          </cell>
          <cell r="AV487">
            <v>0</v>
          </cell>
          <cell r="AW487">
            <v>0</v>
          </cell>
          <cell r="AX487">
            <v>0</v>
          </cell>
          <cell r="AY487">
            <v>0</v>
          </cell>
          <cell r="AZ487">
            <v>0</v>
          </cell>
          <cell r="BA487">
            <v>0</v>
          </cell>
          <cell r="BB487">
            <v>0</v>
          </cell>
          <cell r="BC487">
            <v>0</v>
          </cell>
          <cell r="BD487">
            <v>0</v>
          </cell>
          <cell r="BE487">
            <v>0</v>
          </cell>
          <cell r="BF487">
            <v>0</v>
          </cell>
          <cell r="BG487">
            <v>0</v>
          </cell>
          <cell r="BH487">
            <v>0</v>
          </cell>
          <cell r="BI487">
            <v>0</v>
          </cell>
          <cell r="BJ487">
            <v>0</v>
          </cell>
          <cell r="BK487">
            <v>0</v>
          </cell>
          <cell r="BL487">
            <v>0</v>
          </cell>
          <cell r="BM487">
            <v>0</v>
          </cell>
          <cell r="BN487">
            <v>4</v>
          </cell>
          <cell r="BO487">
            <v>0</v>
          </cell>
          <cell r="BP487">
            <v>0</v>
          </cell>
          <cell r="BQ487">
            <v>0</v>
          </cell>
          <cell r="BR487">
            <v>0</v>
          </cell>
          <cell r="BS487">
            <v>0</v>
          </cell>
          <cell r="BT487">
            <v>0</v>
          </cell>
        </row>
        <row r="488">
          <cell r="A488" t="str">
            <v>Camp 13.1</v>
          </cell>
          <cell r="B488" t="str">
            <v>GCU Grau de Vendres</v>
          </cell>
          <cell r="C488">
            <v>0</v>
          </cell>
          <cell r="D488" t="str">
            <v>Chemin</v>
          </cell>
          <cell r="E488" t="str">
            <v>des Montilles</v>
          </cell>
          <cell r="F488" t="str">
            <v>34350</v>
          </cell>
          <cell r="G488" t="str">
            <v>Vendres</v>
          </cell>
          <cell r="H488">
            <v>1</v>
          </cell>
          <cell r="I488">
            <v>0</v>
          </cell>
          <cell r="J488">
            <v>0</v>
          </cell>
          <cell r="K488">
            <v>1</v>
          </cell>
          <cell r="L488">
            <v>0</v>
          </cell>
          <cell r="M488">
            <v>0</v>
          </cell>
          <cell r="N488">
            <v>0</v>
          </cell>
          <cell r="O488">
            <v>0</v>
          </cell>
          <cell r="P488">
            <v>0</v>
          </cell>
          <cell r="Q488">
            <v>0</v>
          </cell>
          <cell r="R488">
            <v>0</v>
          </cell>
          <cell r="S488">
            <v>2</v>
          </cell>
          <cell r="T488">
            <v>0</v>
          </cell>
          <cell r="U488">
            <v>0</v>
          </cell>
          <cell r="V488">
            <v>0</v>
          </cell>
          <cell r="W488">
            <v>0</v>
          </cell>
          <cell r="X488">
            <v>0</v>
          </cell>
          <cell r="Y488">
            <v>0</v>
          </cell>
          <cell r="Z488">
            <v>0</v>
          </cell>
          <cell r="AA488">
            <v>0</v>
          </cell>
          <cell r="AB488">
            <v>0</v>
          </cell>
          <cell r="AC488" t="str">
            <v>Groupement des Campeurs Universitaires de France</v>
          </cell>
          <cell r="AD488">
            <v>72</v>
          </cell>
          <cell r="AE488" t="str">
            <v xml:space="preserve">boulevard </v>
          </cell>
          <cell r="AF488" t="str">
            <v>de Courcelles</v>
          </cell>
          <cell r="AG488">
            <v>75017</v>
          </cell>
          <cell r="AH488" t="str">
            <v>Paris</v>
          </cell>
          <cell r="AI488">
            <v>4148.2703999999994</v>
          </cell>
          <cell r="AJ488">
            <v>2359</v>
          </cell>
          <cell r="AK488">
            <v>1789.2703999999994</v>
          </cell>
          <cell r="AL488">
            <v>1789.2703999999994</v>
          </cell>
          <cell r="AM488" t="str">
            <v>non</v>
          </cell>
          <cell r="AN488">
            <v>0</v>
          </cell>
          <cell r="AO488">
            <v>0</v>
          </cell>
          <cell r="AP488">
            <v>0</v>
          </cell>
          <cell r="AQ488">
            <v>0</v>
          </cell>
          <cell r="AR488">
            <v>0</v>
          </cell>
          <cell r="AS488" t="str">
            <v>9499Z</v>
          </cell>
          <cell r="AT488">
            <v>77569207200447</v>
          </cell>
          <cell r="AU488">
            <v>0</v>
          </cell>
          <cell r="AV488" t="str">
            <v>Camping</v>
          </cell>
          <cell r="AW488" t="str">
            <v>Monsieur Chevalier Jean-louis</v>
          </cell>
          <cell r="AX488" t="str">
            <v>Président</v>
          </cell>
          <cell r="AY488" t="str">
            <v>04 67 39 44 18</v>
          </cell>
          <cell r="AZ488">
            <v>0</v>
          </cell>
          <cell r="BA488" t="str">
            <v>leonardi.g@free.fr</v>
          </cell>
          <cell r="BB488">
            <v>0</v>
          </cell>
          <cell r="BC488">
            <v>0</v>
          </cell>
          <cell r="BD488">
            <v>0</v>
          </cell>
          <cell r="BE488">
            <v>0</v>
          </cell>
          <cell r="BF488">
            <v>0</v>
          </cell>
          <cell r="BG488">
            <v>0</v>
          </cell>
          <cell r="BH488">
            <v>0</v>
          </cell>
          <cell r="BI488">
            <v>0</v>
          </cell>
          <cell r="BJ488">
            <v>0</v>
          </cell>
          <cell r="BK488">
            <v>0</v>
          </cell>
          <cell r="BL488">
            <v>0</v>
          </cell>
          <cell r="BM488">
            <v>0</v>
          </cell>
          <cell r="BN488">
            <v>0</v>
          </cell>
          <cell r="BO488">
            <v>0</v>
          </cell>
          <cell r="BP488">
            <v>0</v>
          </cell>
          <cell r="BQ488">
            <v>0</v>
          </cell>
          <cell r="BR488">
            <v>0</v>
          </cell>
          <cell r="BS488">
            <v>0</v>
          </cell>
          <cell r="BT488">
            <v>0</v>
          </cell>
        </row>
        <row r="489">
          <cell r="A489" t="str">
            <v>Camp 13.1</v>
          </cell>
          <cell r="B489" t="str">
            <v>GCU Grau de Vendres</v>
          </cell>
          <cell r="C489">
            <v>0</v>
          </cell>
          <cell r="D489" t="str">
            <v>Chemin</v>
          </cell>
          <cell r="E489" t="str">
            <v>des Montilles</v>
          </cell>
          <cell r="F489" t="str">
            <v>34350</v>
          </cell>
          <cell r="G489" t="str">
            <v>Vendres</v>
          </cell>
          <cell r="H489">
            <v>1</v>
          </cell>
          <cell r="I489">
            <v>0</v>
          </cell>
          <cell r="J489">
            <v>1</v>
          </cell>
          <cell r="K489">
            <v>1</v>
          </cell>
          <cell r="L489">
            <v>0</v>
          </cell>
          <cell r="M489">
            <v>1</v>
          </cell>
          <cell r="N489">
            <v>0</v>
          </cell>
          <cell r="O489">
            <v>1</v>
          </cell>
          <cell r="P489">
            <v>0</v>
          </cell>
          <cell r="Q489">
            <v>0</v>
          </cell>
          <cell r="R489">
            <v>120</v>
          </cell>
          <cell r="S489">
            <v>4</v>
          </cell>
          <cell r="T489">
            <v>480</v>
          </cell>
          <cell r="U489">
            <v>2</v>
          </cell>
          <cell r="V489">
            <v>960</v>
          </cell>
          <cell r="W489">
            <v>10.368</v>
          </cell>
          <cell r="X489">
            <v>6.2399999999999993</v>
          </cell>
          <cell r="Y489">
            <v>16.608000000000001</v>
          </cell>
          <cell r="Z489">
            <v>0</v>
          </cell>
          <cell r="AA489">
            <v>1.32864</v>
          </cell>
          <cell r="AB489">
            <v>17.936640000000001</v>
          </cell>
          <cell r="AC489" t="str">
            <v>GCU Grau de Vendres</v>
          </cell>
          <cell r="AD489">
            <v>72</v>
          </cell>
          <cell r="AE489" t="str">
            <v xml:space="preserve">boulevard </v>
          </cell>
          <cell r="AF489" t="str">
            <v>de Courcelles</v>
          </cell>
          <cell r="AG489">
            <v>75017</v>
          </cell>
          <cell r="AH489" t="str">
            <v>Paris</v>
          </cell>
          <cell r="AJ489">
            <v>0</v>
          </cell>
          <cell r="AM489" t="str">
            <v>non</v>
          </cell>
          <cell r="AO489">
            <v>0</v>
          </cell>
          <cell r="AR489">
            <v>0</v>
          </cell>
          <cell r="AS489">
            <v>0</v>
          </cell>
          <cell r="AT489">
            <v>0</v>
          </cell>
          <cell r="AU489">
            <v>0</v>
          </cell>
          <cell r="AV489">
            <v>0</v>
          </cell>
          <cell r="AW489">
            <v>0</v>
          </cell>
          <cell r="AX489">
            <v>0</v>
          </cell>
          <cell r="AY489">
            <v>0</v>
          </cell>
          <cell r="AZ489">
            <v>0</v>
          </cell>
          <cell r="BA489">
            <v>0</v>
          </cell>
          <cell r="BB489">
            <v>0</v>
          </cell>
          <cell r="BC489">
            <v>0</v>
          </cell>
          <cell r="BD489">
            <v>0</v>
          </cell>
          <cell r="BE489">
            <v>0</v>
          </cell>
          <cell r="BF489">
            <v>0</v>
          </cell>
          <cell r="BG489">
            <v>0</v>
          </cell>
          <cell r="BH489">
            <v>0</v>
          </cell>
          <cell r="BI489">
            <v>0</v>
          </cell>
          <cell r="BJ489">
            <v>0</v>
          </cell>
          <cell r="BK489">
            <v>0</v>
          </cell>
          <cell r="BL489">
            <v>1</v>
          </cell>
          <cell r="BM489">
            <v>0</v>
          </cell>
          <cell r="BN489">
            <v>0</v>
          </cell>
          <cell r="BO489">
            <v>0</v>
          </cell>
          <cell r="BP489">
            <v>0</v>
          </cell>
          <cell r="BQ489">
            <v>0</v>
          </cell>
          <cell r="BR489">
            <v>0</v>
          </cell>
          <cell r="BS489">
            <v>0</v>
          </cell>
          <cell r="BT489">
            <v>0</v>
          </cell>
        </row>
        <row r="490">
          <cell r="A490" t="str">
            <v>Camp 13.1</v>
          </cell>
          <cell r="B490" t="str">
            <v>GCU Grau de Vendres</v>
          </cell>
          <cell r="C490">
            <v>0</v>
          </cell>
          <cell r="D490" t="str">
            <v>Chemin</v>
          </cell>
          <cell r="E490" t="str">
            <v>des Montilles</v>
          </cell>
          <cell r="F490" t="str">
            <v>34350</v>
          </cell>
          <cell r="G490" t="str">
            <v>Vendres</v>
          </cell>
          <cell r="H490">
            <v>1</v>
          </cell>
          <cell r="I490">
            <v>1</v>
          </cell>
          <cell r="J490">
            <v>1</v>
          </cell>
          <cell r="K490">
            <v>1</v>
          </cell>
          <cell r="L490">
            <v>1</v>
          </cell>
          <cell r="M490">
            <v>1</v>
          </cell>
          <cell r="N490">
            <v>1</v>
          </cell>
          <cell r="O490">
            <v>0</v>
          </cell>
          <cell r="P490">
            <v>0</v>
          </cell>
          <cell r="Q490">
            <v>4</v>
          </cell>
          <cell r="R490">
            <v>3080</v>
          </cell>
          <cell r="S490">
            <v>7</v>
          </cell>
          <cell r="T490">
            <v>21560</v>
          </cell>
          <cell r="U490">
            <v>10</v>
          </cell>
          <cell r="V490">
            <v>215600</v>
          </cell>
          <cell r="W490">
            <v>2328.48</v>
          </cell>
          <cell r="X490">
            <v>1401.3999999999999</v>
          </cell>
          <cell r="Y490">
            <v>3729.8799999999997</v>
          </cell>
          <cell r="Z490">
            <v>120</v>
          </cell>
          <cell r="AA490">
            <v>298.3904</v>
          </cell>
          <cell r="AB490">
            <v>4148.2703999999994</v>
          </cell>
          <cell r="AC490" t="str">
            <v>GCU Grau de Vendres</v>
          </cell>
          <cell r="AD490">
            <v>72</v>
          </cell>
          <cell r="AE490" t="str">
            <v xml:space="preserve">boulevard </v>
          </cell>
          <cell r="AF490" t="str">
            <v>de Courcelles</v>
          </cell>
          <cell r="AG490">
            <v>75017</v>
          </cell>
          <cell r="AH490" t="str">
            <v>Paris</v>
          </cell>
          <cell r="AJ490">
            <v>0</v>
          </cell>
          <cell r="AM490" t="str">
            <v>non</v>
          </cell>
          <cell r="AO490">
            <v>0</v>
          </cell>
          <cell r="AR490">
            <v>0</v>
          </cell>
          <cell r="AS490">
            <v>0</v>
          </cell>
          <cell r="AT490">
            <v>0</v>
          </cell>
          <cell r="AU490">
            <v>0</v>
          </cell>
          <cell r="AV490">
            <v>0</v>
          </cell>
          <cell r="AW490">
            <v>0</v>
          </cell>
          <cell r="AX490">
            <v>0</v>
          </cell>
          <cell r="AY490">
            <v>0</v>
          </cell>
          <cell r="AZ490">
            <v>0</v>
          </cell>
          <cell r="BA490">
            <v>0</v>
          </cell>
          <cell r="BB490">
            <v>0</v>
          </cell>
          <cell r="BC490">
            <v>0</v>
          </cell>
          <cell r="BD490">
            <v>0</v>
          </cell>
          <cell r="BE490">
            <v>0</v>
          </cell>
          <cell r="BF490">
            <v>0</v>
          </cell>
          <cell r="BG490">
            <v>0</v>
          </cell>
          <cell r="BH490">
            <v>0</v>
          </cell>
          <cell r="BI490">
            <v>0</v>
          </cell>
          <cell r="BJ490">
            <v>0</v>
          </cell>
          <cell r="BK490">
            <v>0</v>
          </cell>
          <cell r="BL490">
            <v>0</v>
          </cell>
          <cell r="BM490">
            <v>0</v>
          </cell>
          <cell r="BN490">
            <v>4</v>
          </cell>
          <cell r="BO490">
            <v>0</v>
          </cell>
          <cell r="BP490">
            <v>0</v>
          </cell>
          <cell r="BQ490">
            <v>0</v>
          </cell>
          <cell r="BR490">
            <v>0</v>
          </cell>
          <cell r="BS490">
            <v>0</v>
          </cell>
          <cell r="BT490">
            <v>0</v>
          </cell>
        </row>
        <row r="491">
          <cell r="A491" t="str">
            <v>Camp 14</v>
          </cell>
          <cell r="B491" t="str">
            <v>Les Lodges</v>
          </cell>
          <cell r="C491">
            <v>0</v>
          </cell>
          <cell r="D491" t="str">
            <v>Chemin</v>
          </cell>
          <cell r="E491" t="str">
            <v>des Montilles</v>
          </cell>
          <cell r="F491" t="str">
            <v>34350</v>
          </cell>
          <cell r="G491" t="str">
            <v>Vendres</v>
          </cell>
          <cell r="H491">
            <v>1</v>
          </cell>
          <cell r="I491">
            <v>0</v>
          </cell>
          <cell r="J491">
            <v>0</v>
          </cell>
          <cell r="K491">
            <v>1</v>
          </cell>
          <cell r="L491">
            <v>0</v>
          </cell>
          <cell r="M491">
            <v>0</v>
          </cell>
          <cell r="N491">
            <v>0</v>
          </cell>
          <cell r="O491">
            <v>0</v>
          </cell>
          <cell r="P491">
            <v>0</v>
          </cell>
          <cell r="Q491">
            <v>2</v>
          </cell>
          <cell r="R491">
            <v>1540</v>
          </cell>
          <cell r="S491">
            <v>2</v>
          </cell>
          <cell r="T491">
            <v>3080</v>
          </cell>
          <cell r="U491">
            <v>37</v>
          </cell>
          <cell r="V491">
            <v>113960</v>
          </cell>
          <cell r="W491">
            <v>1230.768</v>
          </cell>
          <cell r="X491">
            <v>740.74</v>
          </cell>
          <cell r="Y491">
            <v>1971.508</v>
          </cell>
          <cell r="Z491">
            <v>60</v>
          </cell>
          <cell r="AA491">
            <v>157.72064</v>
          </cell>
          <cell r="AB491">
            <v>2189.2286400000003</v>
          </cell>
          <cell r="AC491" t="str">
            <v>Les Lodges</v>
          </cell>
          <cell r="AD491">
            <v>0</v>
          </cell>
          <cell r="AE491" t="str">
            <v>Chemin</v>
          </cell>
          <cell r="AF491" t="str">
            <v>des Montilles</v>
          </cell>
          <cell r="AG491" t="str">
            <v>34350</v>
          </cell>
          <cell r="AH491" t="str">
            <v>Vendres</v>
          </cell>
          <cell r="AI491">
            <v>7140.6998399999993</v>
          </cell>
          <cell r="AJ491">
            <v>0</v>
          </cell>
          <cell r="AK491">
            <v>7140.6998399999993</v>
          </cell>
          <cell r="AL491">
            <v>7140.6998399999993</v>
          </cell>
          <cell r="AM491" t="str">
            <v>non</v>
          </cell>
          <cell r="AN491">
            <v>0</v>
          </cell>
          <cell r="AO491">
            <v>0</v>
          </cell>
          <cell r="AP491">
            <v>0</v>
          </cell>
          <cell r="AQ491">
            <v>0</v>
          </cell>
          <cell r="AR491">
            <v>0</v>
          </cell>
          <cell r="AS491">
            <v>0</v>
          </cell>
          <cell r="AT491">
            <v>0</v>
          </cell>
          <cell r="AU491">
            <v>0</v>
          </cell>
          <cell r="AV491">
            <v>0</v>
          </cell>
          <cell r="AW491" t="str">
            <v>Monsieur LAFRAGETTE</v>
          </cell>
          <cell r="AX491" t="str">
            <v>Directeur</v>
          </cell>
          <cell r="AY491" t="str">
            <v xml:space="preserve">04 67 39 74 80 </v>
          </cell>
          <cell r="AZ491" t="str">
            <v>04 67 39 83 73</v>
          </cell>
          <cell r="BA491" t="str">
            <v>lodges-mediterranee@wanadoo.fr</v>
          </cell>
          <cell r="BB491">
            <v>0</v>
          </cell>
          <cell r="BC491">
            <v>0</v>
          </cell>
          <cell r="BD491">
            <v>0</v>
          </cell>
          <cell r="BE491">
            <v>0</v>
          </cell>
          <cell r="BF491">
            <v>0</v>
          </cell>
          <cell r="BG491">
            <v>0</v>
          </cell>
          <cell r="BH491">
            <v>0</v>
          </cell>
          <cell r="BI491">
            <v>0</v>
          </cell>
          <cell r="BJ491">
            <v>0</v>
          </cell>
          <cell r="BK491">
            <v>0</v>
          </cell>
          <cell r="BL491">
            <v>0</v>
          </cell>
          <cell r="BM491">
            <v>0</v>
          </cell>
          <cell r="BN491">
            <v>2</v>
          </cell>
          <cell r="BO491">
            <v>0</v>
          </cell>
          <cell r="BP491">
            <v>0</v>
          </cell>
          <cell r="BQ491">
            <v>0</v>
          </cell>
          <cell r="BR491">
            <v>0</v>
          </cell>
          <cell r="BS491">
            <v>0</v>
          </cell>
          <cell r="BT491">
            <v>0</v>
          </cell>
        </row>
        <row r="492">
          <cell r="A492" t="str">
            <v>Camp 14</v>
          </cell>
          <cell r="B492" t="str">
            <v>Les Lodges</v>
          </cell>
          <cell r="C492">
            <v>0</v>
          </cell>
          <cell r="D492" t="str">
            <v>Chemin</v>
          </cell>
          <cell r="E492" t="str">
            <v>des Montilles</v>
          </cell>
          <cell r="F492" t="str">
            <v>34350</v>
          </cell>
          <cell r="G492" t="str">
            <v>Vendres</v>
          </cell>
          <cell r="H492">
            <v>1</v>
          </cell>
          <cell r="I492">
            <v>0</v>
          </cell>
          <cell r="J492">
            <v>1</v>
          </cell>
          <cell r="K492">
            <v>1</v>
          </cell>
          <cell r="L492">
            <v>0</v>
          </cell>
          <cell r="M492">
            <v>1</v>
          </cell>
          <cell r="N492">
            <v>0</v>
          </cell>
          <cell r="O492">
            <v>0</v>
          </cell>
          <cell r="P492">
            <v>0</v>
          </cell>
          <cell r="Q492">
            <v>2</v>
          </cell>
          <cell r="R492">
            <v>1540</v>
          </cell>
          <cell r="S492">
            <v>4</v>
          </cell>
          <cell r="T492">
            <v>6160</v>
          </cell>
          <cell r="U492">
            <v>4</v>
          </cell>
          <cell r="V492">
            <v>24640</v>
          </cell>
          <cell r="W492">
            <v>266.11200000000002</v>
          </cell>
          <cell r="X492">
            <v>160.16</v>
          </cell>
          <cell r="Y492">
            <v>426.27199999999999</v>
          </cell>
          <cell r="Z492">
            <v>0</v>
          </cell>
          <cell r="AA492">
            <v>34.101759999999999</v>
          </cell>
          <cell r="AB492">
            <v>460.37376</v>
          </cell>
          <cell r="AC492" t="str">
            <v>Les Lodges</v>
          </cell>
          <cell r="AD492">
            <v>0</v>
          </cell>
          <cell r="AE492" t="str">
            <v>Chemin</v>
          </cell>
          <cell r="AF492" t="str">
            <v>des Montilles</v>
          </cell>
          <cell r="AG492" t="str">
            <v>34350</v>
          </cell>
          <cell r="AH492" t="str">
            <v>Vendres</v>
          </cell>
          <cell r="AJ492">
            <v>0</v>
          </cell>
          <cell r="AM492" t="str">
            <v>non</v>
          </cell>
          <cell r="AO492">
            <v>0</v>
          </cell>
          <cell r="AR492">
            <v>0</v>
          </cell>
          <cell r="AS492">
            <v>0</v>
          </cell>
          <cell r="AT492">
            <v>0</v>
          </cell>
          <cell r="AU492">
            <v>0</v>
          </cell>
          <cell r="AV492">
            <v>0</v>
          </cell>
          <cell r="AW492">
            <v>0</v>
          </cell>
          <cell r="AX492">
            <v>0</v>
          </cell>
          <cell r="AY492">
            <v>0</v>
          </cell>
          <cell r="AZ492">
            <v>0</v>
          </cell>
          <cell r="BA492">
            <v>0</v>
          </cell>
          <cell r="BB492">
            <v>0</v>
          </cell>
          <cell r="BC492">
            <v>0</v>
          </cell>
          <cell r="BD492">
            <v>0</v>
          </cell>
          <cell r="BE492">
            <v>0</v>
          </cell>
          <cell r="BF492">
            <v>0</v>
          </cell>
          <cell r="BG492">
            <v>0</v>
          </cell>
          <cell r="BH492">
            <v>0</v>
          </cell>
          <cell r="BI492">
            <v>0</v>
          </cell>
          <cell r="BJ492">
            <v>0</v>
          </cell>
          <cell r="BK492">
            <v>0</v>
          </cell>
          <cell r="BL492">
            <v>0</v>
          </cell>
          <cell r="BM492">
            <v>0</v>
          </cell>
          <cell r="BN492">
            <v>2</v>
          </cell>
          <cell r="BO492">
            <v>0</v>
          </cell>
          <cell r="BP492">
            <v>0</v>
          </cell>
          <cell r="BQ492">
            <v>0</v>
          </cell>
          <cell r="BR492">
            <v>0</v>
          </cell>
          <cell r="BS492">
            <v>0</v>
          </cell>
          <cell r="BT492">
            <v>0</v>
          </cell>
        </row>
        <row r="493">
          <cell r="A493" t="str">
            <v>Camp 14</v>
          </cell>
          <cell r="B493" t="str">
            <v>Les Lodges</v>
          </cell>
          <cell r="C493">
            <v>0</v>
          </cell>
          <cell r="D493" t="str">
            <v>Chemin</v>
          </cell>
          <cell r="E493" t="str">
            <v>des Montilles</v>
          </cell>
          <cell r="F493" t="str">
            <v>34350</v>
          </cell>
          <cell r="G493" t="str">
            <v>Vendres</v>
          </cell>
          <cell r="H493">
            <v>1</v>
          </cell>
          <cell r="I493">
            <v>1</v>
          </cell>
          <cell r="J493">
            <v>1</v>
          </cell>
          <cell r="K493">
            <v>1</v>
          </cell>
          <cell r="L493">
            <v>1</v>
          </cell>
          <cell r="M493">
            <v>1</v>
          </cell>
          <cell r="N493">
            <v>1</v>
          </cell>
          <cell r="O493">
            <v>0</v>
          </cell>
          <cell r="P493">
            <v>0</v>
          </cell>
          <cell r="Q493">
            <v>4</v>
          </cell>
          <cell r="R493">
            <v>3080</v>
          </cell>
          <cell r="S493">
            <v>7</v>
          </cell>
          <cell r="T493">
            <v>21560</v>
          </cell>
          <cell r="U493">
            <v>11</v>
          </cell>
          <cell r="V493">
            <v>237160</v>
          </cell>
          <cell r="W493">
            <v>2561.328</v>
          </cell>
          <cell r="X493">
            <v>1541.54</v>
          </cell>
          <cell r="Y493">
            <v>4102.8679999999995</v>
          </cell>
          <cell r="Z493">
            <v>60</v>
          </cell>
          <cell r="AA493">
            <v>328.22943999999995</v>
          </cell>
          <cell r="AB493">
            <v>4491.0974399999996</v>
          </cell>
          <cell r="AC493" t="str">
            <v>Les Lodges</v>
          </cell>
          <cell r="AD493">
            <v>0</v>
          </cell>
          <cell r="AE493" t="str">
            <v>Chemin</v>
          </cell>
          <cell r="AF493" t="str">
            <v>des Montilles</v>
          </cell>
          <cell r="AG493" t="str">
            <v>34350</v>
          </cell>
          <cell r="AH493" t="str">
            <v>Vendres</v>
          </cell>
          <cell r="AJ493">
            <v>0</v>
          </cell>
          <cell r="AM493" t="str">
            <v>non</v>
          </cell>
          <cell r="AO493">
            <v>0</v>
          </cell>
          <cell r="AR493">
            <v>0</v>
          </cell>
          <cell r="AS493">
            <v>0</v>
          </cell>
          <cell r="AT493">
            <v>0</v>
          </cell>
          <cell r="AU493">
            <v>0</v>
          </cell>
          <cell r="AV493">
            <v>0</v>
          </cell>
          <cell r="AW493">
            <v>0</v>
          </cell>
          <cell r="AX493">
            <v>0</v>
          </cell>
          <cell r="AY493">
            <v>0</v>
          </cell>
          <cell r="AZ493">
            <v>0</v>
          </cell>
          <cell r="BA493">
            <v>0</v>
          </cell>
          <cell r="BB493">
            <v>0</v>
          </cell>
          <cell r="BC493">
            <v>0</v>
          </cell>
          <cell r="BD493">
            <v>0</v>
          </cell>
          <cell r="BE493">
            <v>0</v>
          </cell>
          <cell r="BF493">
            <v>0</v>
          </cell>
          <cell r="BG493">
            <v>0</v>
          </cell>
          <cell r="BH493">
            <v>0</v>
          </cell>
          <cell r="BI493">
            <v>0</v>
          </cell>
          <cell r="BJ493">
            <v>0</v>
          </cell>
          <cell r="BK493">
            <v>0</v>
          </cell>
          <cell r="BL493">
            <v>0</v>
          </cell>
          <cell r="BM493">
            <v>0</v>
          </cell>
          <cell r="BN493">
            <v>4</v>
          </cell>
          <cell r="BO493">
            <v>0</v>
          </cell>
          <cell r="BP493">
            <v>0</v>
          </cell>
          <cell r="BQ493">
            <v>0</v>
          </cell>
          <cell r="BR493">
            <v>0</v>
          </cell>
          <cell r="BS493">
            <v>0</v>
          </cell>
          <cell r="BT493">
            <v>0</v>
          </cell>
        </row>
        <row r="494">
          <cell r="A494" t="str">
            <v>Camp 15</v>
          </cell>
          <cell r="B494" t="str">
            <v>Les Sablines</v>
          </cell>
          <cell r="C494">
            <v>0</v>
          </cell>
          <cell r="D494" t="str">
            <v>Chemin</v>
          </cell>
          <cell r="E494" t="str">
            <v>des Montilles</v>
          </cell>
          <cell r="F494" t="str">
            <v>34350</v>
          </cell>
          <cell r="G494" t="str">
            <v>Vendres</v>
          </cell>
          <cell r="H494">
            <v>1</v>
          </cell>
          <cell r="I494">
            <v>0</v>
          </cell>
          <cell r="J494">
            <v>0</v>
          </cell>
          <cell r="K494">
            <v>1</v>
          </cell>
          <cell r="L494">
            <v>0</v>
          </cell>
          <cell r="M494">
            <v>0</v>
          </cell>
          <cell r="N494">
            <v>0</v>
          </cell>
          <cell r="O494">
            <v>0</v>
          </cell>
          <cell r="P494">
            <v>0</v>
          </cell>
          <cell r="Q494">
            <v>7</v>
          </cell>
          <cell r="R494">
            <v>5390</v>
          </cell>
          <cell r="S494">
            <v>2</v>
          </cell>
          <cell r="T494">
            <v>10780</v>
          </cell>
          <cell r="U494">
            <v>37</v>
          </cell>
          <cell r="V494">
            <v>398860</v>
          </cell>
          <cell r="W494">
            <v>4307.6880000000001</v>
          </cell>
          <cell r="X494">
            <v>2592.5899999999997</v>
          </cell>
          <cell r="Y494">
            <v>6900.2779999999993</v>
          </cell>
          <cell r="Z494">
            <v>210</v>
          </cell>
          <cell r="AA494">
            <v>552.02224000000001</v>
          </cell>
          <cell r="AB494">
            <v>7662.3002399999996</v>
          </cell>
          <cell r="AC494" t="str">
            <v>Les Sablines</v>
          </cell>
          <cell r="AD494">
            <v>0</v>
          </cell>
          <cell r="AE494" t="str">
            <v>Chemin</v>
          </cell>
          <cell r="AF494" t="str">
            <v>des Montilles</v>
          </cell>
          <cell r="AG494" t="str">
            <v>34350</v>
          </cell>
          <cell r="AH494" t="str">
            <v>Vendres</v>
          </cell>
          <cell r="AI494">
            <v>20441.351999999999</v>
          </cell>
          <cell r="AJ494">
            <v>0</v>
          </cell>
          <cell r="AK494">
            <v>20441.351999999999</v>
          </cell>
          <cell r="AL494">
            <v>20441.351999999999</v>
          </cell>
          <cell r="AM494" t="str">
            <v>non</v>
          </cell>
          <cell r="AN494">
            <v>0</v>
          </cell>
          <cell r="AO494">
            <v>0</v>
          </cell>
          <cell r="AP494">
            <v>0</v>
          </cell>
          <cell r="AQ494">
            <v>0</v>
          </cell>
          <cell r="AR494">
            <v>0</v>
          </cell>
          <cell r="AS494" t="str">
            <v>552C</v>
          </cell>
          <cell r="AT494">
            <v>34970844600035</v>
          </cell>
          <cell r="AU494">
            <v>0</v>
          </cell>
          <cell r="AV494" t="str">
            <v>location de mobil-homes</v>
          </cell>
          <cell r="AW494" t="str">
            <v>Monsieur RIOU</v>
          </cell>
          <cell r="AX494" t="str">
            <v>Directeur Technique</v>
          </cell>
          <cell r="AY494" t="str">
            <v>04 67 37 40 36</v>
          </cell>
          <cell r="AZ494" t="str">
            <v>04 42 95 03 63</v>
          </cell>
          <cell r="BA494" t="str">
            <v>heleneestivalet@homair.com</v>
          </cell>
          <cell r="BB494">
            <v>0</v>
          </cell>
          <cell r="BC494">
            <v>0</v>
          </cell>
          <cell r="BD494">
            <v>0</v>
          </cell>
          <cell r="BE494">
            <v>0</v>
          </cell>
          <cell r="BF494">
            <v>0</v>
          </cell>
          <cell r="BG494">
            <v>0</v>
          </cell>
          <cell r="BH494">
            <v>0</v>
          </cell>
          <cell r="BI494">
            <v>0</v>
          </cell>
          <cell r="BJ494">
            <v>0</v>
          </cell>
          <cell r="BK494">
            <v>0</v>
          </cell>
          <cell r="BL494">
            <v>0</v>
          </cell>
          <cell r="BM494">
            <v>0</v>
          </cell>
          <cell r="BN494">
            <v>7</v>
          </cell>
          <cell r="BO494">
            <v>0</v>
          </cell>
          <cell r="BP494">
            <v>0</v>
          </cell>
          <cell r="BQ494">
            <v>0</v>
          </cell>
          <cell r="BR494">
            <v>0</v>
          </cell>
          <cell r="BS494">
            <v>0</v>
          </cell>
          <cell r="BT494">
            <v>0</v>
          </cell>
        </row>
        <row r="495">
          <cell r="A495" t="str">
            <v>Camp 15</v>
          </cell>
          <cell r="B495" t="str">
            <v>Les Sablines</v>
          </cell>
          <cell r="C495">
            <v>0</v>
          </cell>
          <cell r="D495" t="str">
            <v>Chemin</v>
          </cell>
          <cell r="E495" t="str">
            <v>des Montilles</v>
          </cell>
          <cell r="F495" t="str">
            <v>34350</v>
          </cell>
          <cell r="G495" t="str">
            <v>Vendres</v>
          </cell>
          <cell r="H495">
            <v>1</v>
          </cell>
          <cell r="I495">
            <v>0</v>
          </cell>
          <cell r="J495">
            <v>1</v>
          </cell>
          <cell r="K495">
            <v>1</v>
          </cell>
          <cell r="L495">
            <v>0</v>
          </cell>
          <cell r="M495">
            <v>1</v>
          </cell>
          <cell r="N495">
            <v>0</v>
          </cell>
          <cell r="O495">
            <v>0</v>
          </cell>
          <cell r="P495">
            <v>0</v>
          </cell>
          <cell r="Q495">
            <v>7</v>
          </cell>
          <cell r="R495">
            <v>5390</v>
          </cell>
          <cell r="S495">
            <v>4</v>
          </cell>
          <cell r="T495">
            <v>21560</v>
          </cell>
          <cell r="U495">
            <v>4</v>
          </cell>
          <cell r="V495">
            <v>86240</v>
          </cell>
          <cell r="W495">
            <v>931.39200000000005</v>
          </cell>
          <cell r="X495">
            <v>560.55999999999995</v>
          </cell>
          <cell r="Y495">
            <v>1491.952</v>
          </cell>
          <cell r="Z495">
            <v>0</v>
          </cell>
          <cell r="AA495">
            <v>119.35616</v>
          </cell>
          <cell r="AB495">
            <v>1611.30816</v>
          </cell>
          <cell r="AC495" t="str">
            <v>Les Sablines</v>
          </cell>
          <cell r="AD495">
            <v>0</v>
          </cell>
          <cell r="AE495" t="str">
            <v>Chemin</v>
          </cell>
          <cell r="AF495" t="str">
            <v>des Montilles</v>
          </cell>
          <cell r="AG495" t="str">
            <v>34350</v>
          </cell>
          <cell r="AH495" t="str">
            <v>Vendres</v>
          </cell>
          <cell r="AJ495">
            <v>0</v>
          </cell>
          <cell r="AM495" t="str">
            <v>non</v>
          </cell>
          <cell r="AO495">
            <v>0</v>
          </cell>
          <cell r="AR495">
            <v>0</v>
          </cell>
          <cell r="AS495">
            <v>0</v>
          </cell>
          <cell r="AT495">
            <v>0</v>
          </cell>
          <cell r="AU495">
            <v>0</v>
          </cell>
          <cell r="AV495">
            <v>0</v>
          </cell>
          <cell r="AW495">
            <v>0</v>
          </cell>
          <cell r="AX495">
            <v>0</v>
          </cell>
          <cell r="AY495">
            <v>0</v>
          </cell>
          <cell r="AZ495">
            <v>0</v>
          </cell>
          <cell r="BA495">
            <v>0</v>
          </cell>
          <cell r="BB495">
            <v>0</v>
          </cell>
          <cell r="BC495">
            <v>0</v>
          </cell>
          <cell r="BD495">
            <v>0</v>
          </cell>
          <cell r="BE495">
            <v>0</v>
          </cell>
          <cell r="BF495">
            <v>0</v>
          </cell>
          <cell r="BG495">
            <v>0</v>
          </cell>
          <cell r="BH495">
            <v>0</v>
          </cell>
          <cell r="BI495">
            <v>0</v>
          </cell>
          <cell r="BJ495">
            <v>0</v>
          </cell>
          <cell r="BK495">
            <v>0</v>
          </cell>
          <cell r="BL495">
            <v>0</v>
          </cell>
          <cell r="BM495">
            <v>0</v>
          </cell>
          <cell r="BN495">
            <v>7</v>
          </cell>
          <cell r="BO495">
            <v>0</v>
          </cell>
          <cell r="BP495">
            <v>0</v>
          </cell>
          <cell r="BQ495">
            <v>0</v>
          </cell>
          <cell r="BR495">
            <v>0</v>
          </cell>
          <cell r="BS495">
            <v>0</v>
          </cell>
          <cell r="BT495">
            <v>0</v>
          </cell>
        </row>
        <row r="496">
          <cell r="A496" t="str">
            <v>Camp 15</v>
          </cell>
          <cell r="B496" t="str">
            <v>Les Sablines</v>
          </cell>
          <cell r="C496">
            <v>0</v>
          </cell>
          <cell r="D496" t="str">
            <v>Chemin</v>
          </cell>
          <cell r="E496" t="str">
            <v>des Montilles</v>
          </cell>
          <cell r="F496" t="str">
            <v>34350</v>
          </cell>
          <cell r="G496" t="str">
            <v>Vendres</v>
          </cell>
          <cell r="H496">
            <v>1</v>
          </cell>
          <cell r="I496">
            <v>1</v>
          </cell>
          <cell r="J496">
            <v>1</v>
          </cell>
          <cell r="K496">
            <v>1</v>
          </cell>
          <cell r="L496">
            <v>1</v>
          </cell>
          <cell r="M496">
            <v>1</v>
          </cell>
          <cell r="N496">
            <v>1</v>
          </cell>
          <cell r="O496">
            <v>0</v>
          </cell>
          <cell r="P496">
            <v>0</v>
          </cell>
          <cell r="Q496">
            <v>10</v>
          </cell>
          <cell r="R496">
            <v>7700</v>
          </cell>
          <cell r="S496">
            <v>7</v>
          </cell>
          <cell r="T496">
            <v>53900</v>
          </cell>
          <cell r="U496">
            <v>11</v>
          </cell>
          <cell r="V496">
            <v>592900</v>
          </cell>
          <cell r="W496">
            <v>6403.3200000000006</v>
          </cell>
          <cell r="X496">
            <v>3853.85</v>
          </cell>
          <cell r="Y496">
            <v>10257.17</v>
          </cell>
          <cell r="Z496">
            <v>90</v>
          </cell>
          <cell r="AA496">
            <v>820.57360000000006</v>
          </cell>
          <cell r="AB496">
            <v>11167.7436</v>
          </cell>
          <cell r="AC496" t="str">
            <v>Les Sablines</v>
          </cell>
          <cell r="AD496">
            <v>0</v>
          </cell>
          <cell r="AE496" t="str">
            <v>Chemin</v>
          </cell>
          <cell r="AF496" t="str">
            <v>des Montilles</v>
          </cell>
          <cell r="AG496" t="str">
            <v>34350</v>
          </cell>
          <cell r="AH496" t="str">
            <v>Vendres</v>
          </cell>
          <cell r="AJ496">
            <v>0</v>
          </cell>
          <cell r="AM496" t="str">
            <v>non</v>
          </cell>
          <cell r="AO496">
            <v>0</v>
          </cell>
          <cell r="AR496">
            <v>0</v>
          </cell>
          <cell r="AS496">
            <v>0</v>
          </cell>
          <cell r="AT496">
            <v>0</v>
          </cell>
          <cell r="AU496">
            <v>0</v>
          </cell>
          <cell r="AV496">
            <v>0</v>
          </cell>
          <cell r="AW496">
            <v>0</v>
          </cell>
          <cell r="AX496">
            <v>0</v>
          </cell>
          <cell r="AY496">
            <v>0</v>
          </cell>
          <cell r="AZ496">
            <v>0</v>
          </cell>
          <cell r="BA496">
            <v>0</v>
          </cell>
          <cell r="BB496">
            <v>0</v>
          </cell>
          <cell r="BC496">
            <v>0</v>
          </cell>
          <cell r="BD496">
            <v>0</v>
          </cell>
          <cell r="BE496">
            <v>0</v>
          </cell>
          <cell r="BF496">
            <v>0</v>
          </cell>
          <cell r="BG496">
            <v>0</v>
          </cell>
          <cell r="BH496">
            <v>0</v>
          </cell>
          <cell r="BI496">
            <v>0</v>
          </cell>
          <cell r="BJ496">
            <v>0</v>
          </cell>
          <cell r="BK496">
            <v>0</v>
          </cell>
          <cell r="BL496">
            <v>0</v>
          </cell>
          <cell r="BM496">
            <v>0</v>
          </cell>
          <cell r="BN496">
            <v>10</v>
          </cell>
          <cell r="BO496">
            <v>0</v>
          </cell>
          <cell r="BP496">
            <v>0</v>
          </cell>
          <cell r="BQ496">
            <v>0</v>
          </cell>
          <cell r="BR496">
            <v>0</v>
          </cell>
          <cell r="BS496">
            <v>0</v>
          </cell>
          <cell r="BT496">
            <v>0</v>
          </cell>
        </row>
        <row r="497">
          <cell r="A497" t="str">
            <v>Camp 16</v>
          </cell>
          <cell r="B497" t="str">
            <v>Saint Méen</v>
          </cell>
          <cell r="C497">
            <v>0</v>
          </cell>
          <cell r="D497" t="str">
            <v>Route</v>
          </cell>
          <cell r="E497" t="str">
            <v>du Grau de Vendres</v>
          </cell>
          <cell r="F497" t="str">
            <v>34350</v>
          </cell>
          <cell r="G497" t="str">
            <v>Vendres</v>
          </cell>
          <cell r="H497">
            <v>1</v>
          </cell>
          <cell r="I497">
            <v>0</v>
          </cell>
          <cell r="J497">
            <v>0</v>
          </cell>
          <cell r="K497">
            <v>1</v>
          </cell>
          <cell r="L497">
            <v>0</v>
          </cell>
          <cell r="M497">
            <v>0</v>
          </cell>
          <cell r="N497">
            <v>0</v>
          </cell>
          <cell r="O497">
            <v>0</v>
          </cell>
          <cell r="P497">
            <v>0</v>
          </cell>
          <cell r="Q497">
            <v>0</v>
          </cell>
          <cell r="R497">
            <v>0</v>
          </cell>
          <cell r="S497">
            <v>2</v>
          </cell>
          <cell r="T497">
            <v>0</v>
          </cell>
          <cell r="U497">
            <v>37</v>
          </cell>
          <cell r="V497">
            <v>0</v>
          </cell>
          <cell r="W497">
            <v>0</v>
          </cell>
          <cell r="X497">
            <v>0</v>
          </cell>
          <cell r="Y497">
            <v>0</v>
          </cell>
          <cell r="Z497">
            <v>0</v>
          </cell>
          <cell r="AA497">
            <v>0</v>
          </cell>
          <cell r="AB497">
            <v>0</v>
          </cell>
          <cell r="AC497" t="str">
            <v>Saint Méen</v>
          </cell>
          <cell r="AD497">
            <v>0</v>
          </cell>
          <cell r="AE497" t="str">
            <v>Route</v>
          </cell>
          <cell r="AF497" t="str">
            <v>du Grau de Vendres</v>
          </cell>
          <cell r="AG497" t="str">
            <v>34350</v>
          </cell>
          <cell r="AH497" t="str">
            <v>Vendres</v>
          </cell>
          <cell r="AI497">
            <v>6839.8062</v>
          </cell>
          <cell r="AJ497">
            <v>0</v>
          </cell>
          <cell r="AK497">
            <v>6839.8062</v>
          </cell>
          <cell r="AL497">
            <v>6839.8062</v>
          </cell>
          <cell r="AM497" t="str">
            <v>non</v>
          </cell>
          <cell r="AN497">
            <v>0</v>
          </cell>
          <cell r="AO497">
            <v>0</v>
          </cell>
          <cell r="AP497">
            <v>0</v>
          </cell>
          <cell r="AQ497">
            <v>0</v>
          </cell>
          <cell r="AR497">
            <v>0</v>
          </cell>
          <cell r="AS497">
            <v>0</v>
          </cell>
          <cell r="AT497">
            <v>0</v>
          </cell>
          <cell r="AU497">
            <v>0</v>
          </cell>
          <cell r="AV497">
            <v>0</v>
          </cell>
          <cell r="AW497">
            <v>0</v>
          </cell>
          <cell r="AX497">
            <v>0</v>
          </cell>
          <cell r="AY497">
            <v>0</v>
          </cell>
          <cell r="AZ497">
            <v>0</v>
          </cell>
          <cell r="BA497">
            <v>0</v>
          </cell>
          <cell r="BB497">
            <v>0</v>
          </cell>
          <cell r="BC497">
            <v>0</v>
          </cell>
          <cell r="BD497">
            <v>0</v>
          </cell>
          <cell r="BE497">
            <v>0</v>
          </cell>
          <cell r="BF497">
            <v>0</v>
          </cell>
          <cell r="BG497">
            <v>0</v>
          </cell>
          <cell r="BH497">
            <v>0</v>
          </cell>
          <cell r="BI497">
            <v>0</v>
          </cell>
          <cell r="BJ497">
            <v>0</v>
          </cell>
          <cell r="BK497">
            <v>0</v>
          </cell>
          <cell r="BL497">
            <v>0</v>
          </cell>
          <cell r="BM497">
            <v>0</v>
          </cell>
          <cell r="BN497">
            <v>0</v>
          </cell>
          <cell r="BO497">
            <v>0</v>
          </cell>
          <cell r="BP497">
            <v>0</v>
          </cell>
          <cell r="BQ497">
            <v>0</v>
          </cell>
          <cell r="BR497">
            <v>0</v>
          </cell>
          <cell r="BS497">
            <v>0</v>
          </cell>
          <cell r="BT497">
            <v>0</v>
          </cell>
        </row>
        <row r="498">
          <cell r="A498" t="str">
            <v>Camp 16</v>
          </cell>
          <cell r="B498" t="str">
            <v>Saint Méen</v>
          </cell>
          <cell r="C498">
            <v>0</v>
          </cell>
          <cell r="D498" t="str">
            <v>Route</v>
          </cell>
          <cell r="E498" t="str">
            <v>du Grau de Vendres</v>
          </cell>
          <cell r="F498" t="str">
            <v>34350</v>
          </cell>
          <cell r="G498" t="str">
            <v>Vendres</v>
          </cell>
          <cell r="H498">
            <v>1</v>
          </cell>
          <cell r="I498">
            <v>0</v>
          </cell>
          <cell r="J498">
            <v>1</v>
          </cell>
          <cell r="K498">
            <v>1</v>
          </cell>
          <cell r="L498">
            <v>0</v>
          </cell>
          <cell r="M498">
            <v>1</v>
          </cell>
          <cell r="N498">
            <v>0</v>
          </cell>
          <cell r="O498">
            <v>0</v>
          </cell>
          <cell r="P498">
            <v>0</v>
          </cell>
          <cell r="Q498">
            <v>5</v>
          </cell>
          <cell r="R498">
            <v>3850</v>
          </cell>
          <cell r="S498">
            <v>4</v>
          </cell>
          <cell r="T498">
            <v>15400</v>
          </cell>
          <cell r="U498">
            <v>4</v>
          </cell>
          <cell r="V498">
            <v>61600</v>
          </cell>
          <cell r="W498">
            <v>665.28000000000009</v>
          </cell>
          <cell r="X498">
            <v>400.4</v>
          </cell>
          <cell r="Y498">
            <v>1065.68</v>
          </cell>
          <cell r="Z498">
            <v>150</v>
          </cell>
          <cell r="AA498">
            <v>85.254400000000004</v>
          </cell>
          <cell r="AB498">
            <v>1300.9344000000001</v>
          </cell>
          <cell r="AC498" t="str">
            <v>Saint Méen</v>
          </cell>
          <cell r="AD498">
            <v>0</v>
          </cell>
          <cell r="AE498" t="str">
            <v>Route</v>
          </cell>
          <cell r="AF498" t="str">
            <v>du Grau de Vendres</v>
          </cell>
          <cell r="AG498" t="str">
            <v>34350</v>
          </cell>
          <cell r="AH498" t="str">
            <v>Vendres</v>
          </cell>
          <cell r="AJ498">
            <v>0</v>
          </cell>
          <cell r="AM498" t="str">
            <v>non</v>
          </cell>
          <cell r="AO498">
            <v>0</v>
          </cell>
          <cell r="AR498">
            <v>0</v>
          </cell>
          <cell r="AS498">
            <v>0</v>
          </cell>
          <cell r="AT498">
            <v>0</v>
          </cell>
          <cell r="AU498">
            <v>0</v>
          </cell>
          <cell r="AV498">
            <v>0</v>
          </cell>
          <cell r="AW498">
            <v>0</v>
          </cell>
          <cell r="AX498">
            <v>0</v>
          </cell>
          <cell r="AY498">
            <v>0</v>
          </cell>
          <cell r="AZ498">
            <v>0</v>
          </cell>
          <cell r="BA498">
            <v>0</v>
          </cell>
          <cell r="BB498">
            <v>0</v>
          </cell>
          <cell r="BC498">
            <v>0</v>
          </cell>
          <cell r="BD498">
            <v>0</v>
          </cell>
          <cell r="BE498">
            <v>0</v>
          </cell>
          <cell r="BF498">
            <v>0</v>
          </cell>
          <cell r="BG498">
            <v>0</v>
          </cell>
          <cell r="BH498">
            <v>0</v>
          </cell>
          <cell r="BI498">
            <v>0</v>
          </cell>
          <cell r="BJ498">
            <v>0</v>
          </cell>
          <cell r="BK498">
            <v>0</v>
          </cell>
          <cell r="BL498">
            <v>0</v>
          </cell>
          <cell r="BM498">
            <v>0</v>
          </cell>
          <cell r="BN498">
            <v>5</v>
          </cell>
          <cell r="BO498">
            <v>0</v>
          </cell>
          <cell r="BP498">
            <v>0</v>
          </cell>
          <cell r="BQ498">
            <v>0</v>
          </cell>
          <cell r="BR498">
            <v>0</v>
          </cell>
          <cell r="BS498">
            <v>0</v>
          </cell>
          <cell r="BT498">
            <v>0</v>
          </cell>
        </row>
        <row r="499">
          <cell r="A499" t="str">
            <v>Camp 16</v>
          </cell>
          <cell r="B499" t="str">
            <v>Saint Méen</v>
          </cell>
          <cell r="C499">
            <v>0</v>
          </cell>
          <cell r="D499" t="str">
            <v>Route</v>
          </cell>
          <cell r="E499" t="str">
            <v>du Grau de Vendres</v>
          </cell>
          <cell r="F499" t="str">
            <v>34350</v>
          </cell>
          <cell r="G499" t="str">
            <v>Vendres</v>
          </cell>
          <cell r="H499">
            <v>1</v>
          </cell>
          <cell r="I499">
            <v>1</v>
          </cell>
          <cell r="J499">
            <v>1</v>
          </cell>
          <cell r="K499">
            <v>1</v>
          </cell>
          <cell r="L499">
            <v>1</v>
          </cell>
          <cell r="M499">
            <v>1</v>
          </cell>
          <cell r="N499">
            <v>1</v>
          </cell>
          <cell r="O499">
            <v>0</v>
          </cell>
          <cell r="P499">
            <v>0</v>
          </cell>
          <cell r="Q499">
            <v>5</v>
          </cell>
          <cell r="R499">
            <v>3850</v>
          </cell>
          <cell r="S499">
            <v>7</v>
          </cell>
          <cell r="T499">
            <v>26950</v>
          </cell>
          <cell r="U499">
            <v>11</v>
          </cell>
          <cell r="V499">
            <v>296450</v>
          </cell>
          <cell r="W499">
            <v>3201.6600000000003</v>
          </cell>
          <cell r="X499">
            <v>1926.925</v>
          </cell>
          <cell r="Y499">
            <v>5128.585</v>
          </cell>
          <cell r="Z499">
            <v>0</v>
          </cell>
          <cell r="AA499">
            <v>410.28680000000003</v>
          </cell>
          <cell r="AB499">
            <v>5538.8717999999999</v>
          </cell>
          <cell r="AC499" t="str">
            <v>Saint Méen</v>
          </cell>
          <cell r="AD499">
            <v>0</v>
          </cell>
          <cell r="AE499" t="str">
            <v>Route</v>
          </cell>
          <cell r="AF499" t="str">
            <v>du Grau de Vendres</v>
          </cell>
          <cell r="AG499" t="str">
            <v>34350</v>
          </cell>
          <cell r="AH499" t="str">
            <v>Vendres</v>
          </cell>
          <cell r="AJ499">
            <v>0</v>
          </cell>
          <cell r="AM499" t="str">
            <v>non</v>
          </cell>
          <cell r="AO499">
            <v>0</v>
          </cell>
          <cell r="AR499">
            <v>0</v>
          </cell>
          <cell r="AS499">
            <v>0</v>
          </cell>
          <cell r="AT499">
            <v>0</v>
          </cell>
          <cell r="AU499">
            <v>0</v>
          </cell>
          <cell r="AV499">
            <v>0</v>
          </cell>
          <cell r="AW499">
            <v>0</v>
          </cell>
          <cell r="AX499">
            <v>0</v>
          </cell>
          <cell r="AY499">
            <v>0</v>
          </cell>
          <cell r="AZ499">
            <v>0</v>
          </cell>
          <cell r="BA499">
            <v>0</v>
          </cell>
          <cell r="BB499">
            <v>0</v>
          </cell>
          <cell r="BC499">
            <v>0</v>
          </cell>
          <cell r="BD499">
            <v>0</v>
          </cell>
          <cell r="BE499">
            <v>0</v>
          </cell>
          <cell r="BF499">
            <v>0</v>
          </cell>
          <cell r="BG499">
            <v>0</v>
          </cell>
          <cell r="BH499">
            <v>0</v>
          </cell>
          <cell r="BI499">
            <v>0</v>
          </cell>
          <cell r="BJ499">
            <v>0</v>
          </cell>
          <cell r="BK499">
            <v>0</v>
          </cell>
          <cell r="BL499">
            <v>0</v>
          </cell>
          <cell r="BM499">
            <v>0</v>
          </cell>
          <cell r="BN499">
            <v>5</v>
          </cell>
          <cell r="BO499">
            <v>0</v>
          </cell>
          <cell r="BP499">
            <v>0</v>
          </cell>
          <cell r="BQ499">
            <v>0</v>
          </cell>
          <cell r="BR499">
            <v>0</v>
          </cell>
          <cell r="BS499">
            <v>0</v>
          </cell>
          <cell r="BT499">
            <v>0</v>
          </cell>
        </row>
        <row r="500">
          <cell r="A500" t="str">
            <v>Camp 17</v>
          </cell>
          <cell r="B500" t="str">
            <v>Club Blue Bayou</v>
          </cell>
          <cell r="C500">
            <v>0</v>
          </cell>
          <cell r="D500" t="str">
            <v xml:space="preserve">Grau </v>
          </cell>
          <cell r="E500" t="str">
            <v xml:space="preserve"> de Vendres</v>
          </cell>
          <cell r="F500" t="str">
            <v>34350</v>
          </cell>
          <cell r="G500" t="str">
            <v>Vendres</v>
          </cell>
          <cell r="H500">
            <v>1</v>
          </cell>
          <cell r="I500">
            <v>0</v>
          </cell>
          <cell r="J500">
            <v>0</v>
          </cell>
          <cell r="K500">
            <v>1</v>
          </cell>
          <cell r="L500">
            <v>0</v>
          </cell>
          <cell r="M500">
            <v>0</v>
          </cell>
          <cell r="N500">
            <v>0</v>
          </cell>
          <cell r="O500">
            <v>0</v>
          </cell>
          <cell r="P500">
            <v>0</v>
          </cell>
          <cell r="Q500">
            <v>0</v>
          </cell>
          <cell r="R500">
            <v>0</v>
          </cell>
          <cell r="S500">
            <v>2</v>
          </cell>
          <cell r="T500">
            <v>0</v>
          </cell>
          <cell r="U500">
            <v>37</v>
          </cell>
          <cell r="V500">
            <v>0</v>
          </cell>
          <cell r="W500">
            <v>0</v>
          </cell>
          <cell r="X500">
            <v>0</v>
          </cell>
          <cell r="Y500">
            <v>0</v>
          </cell>
          <cell r="Z500">
            <v>0</v>
          </cell>
          <cell r="AA500">
            <v>0</v>
          </cell>
          <cell r="AB500">
            <v>0</v>
          </cell>
          <cell r="AC500" t="str">
            <v>Club Blue Bayou</v>
          </cell>
          <cell r="AD500">
            <v>0</v>
          </cell>
          <cell r="AE500" t="str">
            <v xml:space="preserve">Grau </v>
          </cell>
          <cell r="AF500" t="str">
            <v xml:space="preserve"> de Vendres</v>
          </cell>
          <cell r="AG500" t="str">
            <v>34350</v>
          </cell>
          <cell r="AH500" t="str">
            <v>Vendres</v>
          </cell>
          <cell r="AI500">
            <v>8207.7674399999996</v>
          </cell>
          <cell r="AJ500">
            <v>0</v>
          </cell>
          <cell r="AK500">
            <v>8207.7674399999996</v>
          </cell>
          <cell r="AL500">
            <v>8207.7674399999996</v>
          </cell>
          <cell r="AM500" t="str">
            <v>non</v>
          </cell>
          <cell r="AN500">
            <v>0</v>
          </cell>
          <cell r="AO500">
            <v>0</v>
          </cell>
          <cell r="AP500">
            <v>0</v>
          </cell>
          <cell r="AQ500">
            <v>0</v>
          </cell>
          <cell r="AR500">
            <v>0</v>
          </cell>
          <cell r="AS500">
            <v>0</v>
          </cell>
          <cell r="AT500">
            <v>0</v>
          </cell>
          <cell r="AU500">
            <v>0</v>
          </cell>
          <cell r="AV500" t="str">
            <v>terrains de camping et parc pour caravanes</v>
          </cell>
          <cell r="AW500" t="str">
            <v>Amiel Corine</v>
          </cell>
          <cell r="AX500" t="str">
            <v>dirigeant</v>
          </cell>
          <cell r="AY500">
            <v>0</v>
          </cell>
          <cell r="AZ500">
            <v>0</v>
          </cell>
          <cell r="BA500">
            <v>0</v>
          </cell>
          <cell r="BB500">
            <v>0</v>
          </cell>
          <cell r="BC500">
            <v>0</v>
          </cell>
          <cell r="BD500">
            <v>0</v>
          </cell>
          <cell r="BE500">
            <v>0</v>
          </cell>
          <cell r="BF500">
            <v>0</v>
          </cell>
          <cell r="BG500">
            <v>0</v>
          </cell>
          <cell r="BH500">
            <v>0</v>
          </cell>
          <cell r="BI500">
            <v>0</v>
          </cell>
          <cell r="BJ500">
            <v>0</v>
          </cell>
          <cell r="BK500">
            <v>0</v>
          </cell>
          <cell r="BL500">
            <v>0</v>
          </cell>
          <cell r="BM500">
            <v>0</v>
          </cell>
          <cell r="BN500">
            <v>0</v>
          </cell>
          <cell r="BO500">
            <v>0</v>
          </cell>
          <cell r="BP500">
            <v>0</v>
          </cell>
          <cell r="BQ500">
            <v>0</v>
          </cell>
          <cell r="BR500">
            <v>0</v>
          </cell>
          <cell r="BS500">
            <v>0</v>
          </cell>
          <cell r="BT500">
            <v>0</v>
          </cell>
        </row>
        <row r="501">
          <cell r="A501" t="str">
            <v>Camp 17</v>
          </cell>
          <cell r="B501" t="str">
            <v>Club Blue Bayou</v>
          </cell>
          <cell r="C501">
            <v>0</v>
          </cell>
          <cell r="D501" t="str">
            <v xml:space="preserve">Grau </v>
          </cell>
          <cell r="E501" t="str">
            <v xml:space="preserve"> de Vendres</v>
          </cell>
          <cell r="F501" t="str">
            <v>34350</v>
          </cell>
          <cell r="G501" t="str">
            <v>Vendres</v>
          </cell>
          <cell r="H501">
            <v>1</v>
          </cell>
          <cell r="I501">
            <v>0</v>
          </cell>
          <cell r="J501">
            <v>1</v>
          </cell>
          <cell r="K501">
            <v>1</v>
          </cell>
          <cell r="L501">
            <v>0</v>
          </cell>
          <cell r="M501">
            <v>1</v>
          </cell>
          <cell r="N501">
            <v>0</v>
          </cell>
          <cell r="O501">
            <v>0</v>
          </cell>
          <cell r="P501">
            <v>0</v>
          </cell>
          <cell r="Q501">
            <v>6</v>
          </cell>
          <cell r="R501">
            <v>4620</v>
          </cell>
          <cell r="S501">
            <v>4</v>
          </cell>
          <cell r="T501">
            <v>18480</v>
          </cell>
          <cell r="U501">
            <v>4</v>
          </cell>
          <cell r="V501">
            <v>73920</v>
          </cell>
          <cell r="W501">
            <v>798.33600000000001</v>
          </cell>
          <cell r="X501">
            <v>480.47999999999996</v>
          </cell>
          <cell r="Y501">
            <v>1278.816</v>
          </cell>
          <cell r="Z501">
            <v>180</v>
          </cell>
          <cell r="AA501">
            <v>102.30528000000001</v>
          </cell>
          <cell r="AB501">
            <v>1561.1212800000001</v>
          </cell>
          <cell r="AC501" t="str">
            <v>Club Blue Bayou</v>
          </cell>
          <cell r="AD501">
            <v>0</v>
          </cell>
          <cell r="AE501" t="str">
            <v xml:space="preserve">Grau </v>
          </cell>
          <cell r="AF501" t="str">
            <v xml:space="preserve"> de Vendres</v>
          </cell>
          <cell r="AG501" t="str">
            <v>34350</v>
          </cell>
          <cell r="AH501" t="str">
            <v>Vendres</v>
          </cell>
          <cell r="AJ501">
            <v>0</v>
          </cell>
          <cell r="AM501" t="str">
            <v>non</v>
          </cell>
          <cell r="AO501">
            <v>0</v>
          </cell>
          <cell r="AR501">
            <v>0</v>
          </cell>
          <cell r="AS501">
            <v>0</v>
          </cell>
          <cell r="AT501">
            <v>0</v>
          </cell>
          <cell r="AU501">
            <v>0</v>
          </cell>
          <cell r="AV501">
            <v>0</v>
          </cell>
          <cell r="AW501">
            <v>0</v>
          </cell>
          <cell r="AX501">
            <v>0</v>
          </cell>
          <cell r="AY501">
            <v>0</v>
          </cell>
          <cell r="AZ501">
            <v>0</v>
          </cell>
          <cell r="BA501">
            <v>0</v>
          </cell>
          <cell r="BB501">
            <v>0</v>
          </cell>
          <cell r="BC501">
            <v>0</v>
          </cell>
          <cell r="BD501">
            <v>0</v>
          </cell>
          <cell r="BE501">
            <v>0</v>
          </cell>
          <cell r="BF501">
            <v>0</v>
          </cell>
          <cell r="BG501">
            <v>0</v>
          </cell>
          <cell r="BH501">
            <v>0</v>
          </cell>
          <cell r="BI501">
            <v>0</v>
          </cell>
          <cell r="BJ501">
            <v>0</v>
          </cell>
          <cell r="BK501">
            <v>0</v>
          </cell>
          <cell r="BL501">
            <v>0</v>
          </cell>
          <cell r="BM501">
            <v>0</v>
          </cell>
          <cell r="BN501">
            <v>6</v>
          </cell>
          <cell r="BO501">
            <v>0</v>
          </cell>
          <cell r="BP501">
            <v>0</v>
          </cell>
          <cell r="BQ501">
            <v>0</v>
          </cell>
          <cell r="BR501">
            <v>0</v>
          </cell>
          <cell r="BS501">
            <v>0</v>
          </cell>
          <cell r="BT501">
            <v>0</v>
          </cell>
        </row>
        <row r="502">
          <cell r="A502" t="str">
            <v>Camp 17</v>
          </cell>
          <cell r="B502" t="str">
            <v>Club Blue Bayou</v>
          </cell>
          <cell r="C502">
            <v>0</v>
          </cell>
          <cell r="D502" t="str">
            <v xml:space="preserve">Grau </v>
          </cell>
          <cell r="E502" t="str">
            <v xml:space="preserve"> de Vendres</v>
          </cell>
          <cell r="F502" t="str">
            <v>34350</v>
          </cell>
          <cell r="G502" t="str">
            <v>Vendres</v>
          </cell>
          <cell r="H502">
            <v>1</v>
          </cell>
          <cell r="I502">
            <v>1</v>
          </cell>
          <cell r="J502">
            <v>1</v>
          </cell>
          <cell r="K502">
            <v>1</v>
          </cell>
          <cell r="L502">
            <v>1</v>
          </cell>
          <cell r="M502">
            <v>1</v>
          </cell>
          <cell r="N502">
            <v>1</v>
          </cell>
          <cell r="O502">
            <v>0</v>
          </cell>
          <cell r="P502">
            <v>0</v>
          </cell>
          <cell r="Q502">
            <v>6</v>
          </cell>
          <cell r="R502">
            <v>4620</v>
          </cell>
          <cell r="S502">
            <v>7</v>
          </cell>
          <cell r="T502">
            <v>32340</v>
          </cell>
          <cell r="U502">
            <v>11</v>
          </cell>
          <cell r="V502">
            <v>355740</v>
          </cell>
          <cell r="W502">
            <v>3841.9920000000002</v>
          </cell>
          <cell r="X502">
            <v>2312.31</v>
          </cell>
          <cell r="Y502">
            <v>6154.3019999999997</v>
          </cell>
          <cell r="Z502">
            <v>0</v>
          </cell>
          <cell r="AA502">
            <v>492.34415999999999</v>
          </cell>
          <cell r="AB502">
            <v>6646.6461599999993</v>
          </cell>
          <cell r="AC502" t="str">
            <v>Club Blue Bayou</v>
          </cell>
          <cell r="AD502">
            <v>0</v>
          </cell>
          <cell r="AE502" t="str">
            <v xml:space="preserve">Grau </v>
          </cell>
          <cell r="AF502" t="str">
            <v xml:space="preserve"> de Vendres</v>
          </cell>
          <cell r="AG502" t="str">
            <v>34350</v>
          </cell>
          <cell r="AH502" t="str">
            <v>Vendres</v>
          </cell>
          <cell r="AJ502">
            <v>0</v>
          </cell>
          <cell r="AM502" t="str">
            <v>non</v>
          </cell>
          <cell r="AO502">
            <v>0</v>
          </cell>
          <cell r="AR502">
            <v>0</v>
          </cell>
          <cell r="AS502">
            <v>0</v>
          </cell>
          <cell r="AT502">
            <v>0</v>
          </cell>
          <cell r="AU502">
            <v>0</v>
          </cell>
          <cell r="AV502">
            <v>0</v>
          </cell>
          <cell r="AW502">
            <v>0</v>
          </cell>
          <cell r="AX502">
            <v>0</v>
          </cell>
          <cell r="AY502">
            <v>0</v>
          </cell>
          <cell r="AZ502">
            <v>0</v>
          </cell>
          <cell r="BA502">
            <v>0</v>
          </cell>
          <cell r="BB502">
            <v>0</v>
          </cell>
          <cell r="BC502">
            <v>0</v>
          </cell>
          <cell r="BD502">
            <v>0</v>
          </cell>
          <cell r="BE502">
            <v>0</v>
          </cell>
          <cell r="BF502">
            <v>0</v>
          </cell>
          <cell r="BG502">
            <v>0</v>
          </cell>
          <cell r="BH502">
            <v>0</v>
          </cell>
          <cell r="BI502">
            <v>0</v>
          </cell>
          <cell r="BJ502">
            <v>0</v>
          </cell>
          <cell r="BK502">
            <v>0</v>
          </cell>
          <cell r="BL502">
            <v>0</v>
          </cell>
          <cell r="BM502">
            <v>0</v>
          </cell>
          <cell r="BN502">
            <v>6</v>
          </cell>
          <cell r="BO502">
            <v>0</v>
          </cell>
          <cell r="BP502">
            <v>0</v>
          </cell>
          <cell r="BQ502">
            <v>0</v>
          </cell>
          <cell r="BR502">
            <v>0</v>
          </cell>
          <cell r="BS502">
            <v>0</v>
          </cell>
          <cell r="BT502">
            <v>0</v>
          </cell>
        </row>
        <row r="503">
          <cell r="A503" t="str">
            <v>Camp 18</v>
          </cell>
          <cell r="B503" t="str">
            <v>La Plage et du Bord de Mer</v>
          </cell>
          <cell r="C503">
            <v>0</v>
          </cell>
          <cell r="D503" t="str">
            <v xml:space="preserve">Route </v>
          </cell>
          <cell r="E503" t="str">
            <v>de Valras</v>
          </cell>
          <cell r="F503" t="str">
            <v>34350</v>
          </cell>
          <cell r="G503" t="str">
            <v>Vendres</v>
          </cell>
          <cell r="H503">
            <v>1</v>
          </cell>
          <cell r="I503">
            <v>0</v>
          </cell>
          <cell r="J503">
            <v>0</v>
          </cell>
          <cell r="K503">
            <v>1</v>
          </cell>
          <cell r="L503">
            <v>0</v>
          </cell>
          <cell r="M503">
            <v>0</v>
          </cell>
          <cell r="N503">
            <v>0</v>
          </cell>
          <cell r="O503">
            <v>0</v>
          </cell>
          <cell r="P503">
            <v>0</v>
          </cell>
          <cell r="Q503">
            <v>2</v>
          </cell>
          <cell r="R503">
            <v>1540</v>
          </cell>
          <cell r="S503">
            <v>2</v>
          </cell>
          <cell r="T503">
            <v>3080</v>
          </cell>
          <cell r="U503">
            <v>37</v>
          </cell>
          <cell r="V503">
            <v>113960</v>
          </cell>
          <cell r="W503">
            <v>1230.768</v>
          </cell>
          <cell r="X503">
            <v>740.74</v>
          </cell>
          <cell r="Y503">
            <v>1971.508</v>
          </cell>
          <cell r="Z503">
            <v>60</v>
          </cell>
          <cell r="AA503">
            <v>157.72064</v>
          </cell>
          <cell r="AB503">
            <v>2189.2286400000003</v>
          </cell>
          <cell r="AC503" t="str">
            <v>La Plage et du Bord de Mer</v>
          </cell>
          <cell r="AD503">
            <v>0</v>
          </cell>
          <cell r="AE503" t="str">
            <v xml:space="preserve">Route </v>
          </cell>
          <cell r="AF503" t="str">
            <v>de Valras</v>
          </cell>
          <cell r="AG503" t="str">
            <v>34350</v>
          </cell>
          <cell r="AH503" t="str">
            <v>Vendres</v>
          </cell>
          <cell r="AI503">
            <v>22648.647239999998</v>
          </cell>
          <cell r="AJ503">
            <v>0</v>
          </cell>
          <cell r="AK503">
            <v>22648.647239999998</v>
          </cell>
          <cell r="AL503">
            <v>22648.647239999998</v>
          </cell>
          <cell r="AM503" t="str">
            <v>non</v>
          </cell>
          <cell r="AN503">
            <v>0</v>
          </cell>
          <cell r="AO503">
            <v>0</v>
          </cell>
          <cell r="AP503">
            <v>0</v>
          </cell>
          <cell r="AQ503">
            <v>0</v>
          </cell>
          <cell r="AR503">
            <v>0</v>
          </cell>
          <cell r="AS503">
            <v>0</v>
          </cell>
          <cell r="AT503">
            <v>0</v>
          </cell>
          <cell r="AU503">
            <v>0</v>
          </cell>
          <cell r="AV503" t="str">
            <v>Camping Caravaning</v>
          </cell>
          <cell r="AW503">
            <v>0</v>
          </cell>
          <cell r="AX503">
            <v>0</v>
          </cell>
          <cell r="AY503" t="str">
            <v>04 67 37 34 38</v>
          </cell>
          <cell r="AZ503">
            <v>0</v>
          </cell>
          <cell r="BA503">
            <v>0</v>
          </cell>
          <cell r="BB503">
            <v>0</v>
          </cell>
          <cell r="BC503">
            <v>0</v>
          </cell>
          <cell r="BD503">
            <v>0</v>
          </cell>
          <cell r="BE503">
            <v>0</v>
          </cell>
          <cell r="BF503">
            <v>0</v>
          </cell>
          <cell r="BG503">
            <v>0</v>
          </cell>
          <cell r="BH503">
            <v>0</v>
          </cell>
          <cell r="BI503">
            <v>0</v>
          </cell>
          <cell r="BJ503">
            <v>0</v>
          </cell>
          <cell r="BK503">
            <v>0</v>
          </cell>
          <cell r="BL503">
            <v>0</v>
          </cell>
          <cell r="BM503">
            <v>0</v>
          </cell>
          <cell r="BN503">
            <v>2</v>
          </cell>
          <cell r="BO503">
            <v>0</v>
          </cell>
          <cell r="BP503">
            <v>0</v>
          </cell>
          <cell r="BQ503">
            <v>0</v>
          </cell>
          <cell r="BR503">
            <v>0</v>
          </cell>
          <cell r="BS503">
            <v>0</v>
          </cell>
          <cell r="BT503">
            <v>0</v>
          </cell>
        </row>
        <row r="504">
          <cell r="A504" t="str">
            <v>Camp 18</v>
          </cell>
          <cell r="B504" t="str">
            <v>La Plage et du Bord de Mer</v>
          </cell>
          <cell r="C504">
            <v>0</v>
          </cell>
          <cell r="D504" t="str">
            <v xml:space="preserve">Route </v>
          </cell>
          <cell r="E504" t="str">
            <v>de Valras</v>
          </cell>
          <cell r="F504" t="str">
            <v>34350</v>
          </cell>
          <cell r="G504" t="str">
            <v>Vendres</v>
          </cell>
          <cell r="H504">
            <v>1</v>
          </cell>
          <cell r="I504">
            <v>0</v>
          </cell>
          <cell r="J504">
            <v>1</v>
          </cell>
          <cell r="K504">
            <v>1</v>
          </cell>
          <cell r="L504">
            <v>0</v>
          </cell>
          <cell r="M504">
            <v>1</v>
          </cell>
          <cell r="N504">
            <v>0</v>
          </cell>
          <cell r="O504">
            <v>0</v>
          </cell>
          <cell r="P504">
            <v>0</v>
          </cell>
          <cell r="Q504">
            <v>15</v>
          </cell>
          <cell r="R504">
            <v>11550</v>
          </cell>
          <cell r="S504">
            <v>4</v>
          </cell>
          <cell r="T504">
            <v>46200</v>
          </cell>
          <cell r="U504">
            <v>4</v>
          </cell>
          <cell r="V504">
            <v>184800</v>
          </cell>
          <cell r="W504">
            <v>1995.8400000000001</v>
          </cell>
          <cell r="X504">
            <v>1201.2</v>
          </cell>
          <cell r="Y504">
            <v>3197.04</v>
          </cell>
          <cell r="Z504">
            <v>390</v>
          </cell>
          <cell r="AA504">
            <v>255.76320000000001</v>
          </cell>
          <cell r="AB504">
            <v>3842.8031999999998</v>
          </cell>
          <cell r="AC504" t="str">
            <v>La Plage et du Bord de Mer</v>
          </cell>
          <cell r="AD504">
            <v>0</v>
          </cell>
          <cell r="AE504" t="str">
            <v xml:space="preserve">Route </v>
          </cell>
          <cell r="AF504" t="str">
            <v>de Valras</v>
          </cell>
          <cell r="AG504" t="str">
            <v>34350</v>
          </cell>
          <cell r="AH504" t="str">
            <v>Vendres</v>
          </cell>
          <cell r="AJ504">
            <v>0</v>
          </cell>
          <cell r="AM504" t="str">
            <v>non</v>
          </cell>
          <cell r="AO504">
            <v>0</v>
          </cell>
          <cell r="AR504">
            <v>0</v>
          </cell>
          <cell r="AS504">
            <v>0</v>
          </cell>
          <cell r="AT504">
            <v>0</v>
          </cell>
          <cell r="AU504">
            <v>0</v>
          </cell>
          <cell r="AV504">
            <v>0</v>
          </cell>
          <cell r="AW504">
            <v>0</v>
          </cell>
          <cell r="AX504">
            <v>0</v>
          </cell>
          <cell r="AY504">
            <v>0</v>
          </cell>
          <cell r="AZ504">
            <v>0</v>
          </cell>
          <cell r="BA504">
            <v>0</v>
          </cell>
          <cell r="BB504">
            <v>0</v>
          </cell>
          <cell r="BC504">
            <v>0</v>
          </cell>
          <cell r="BD504">
            <v>0</v>
          </cell>
          <cell r="BE504">
            <v>0</v>
          </cell>
          <cell r="BF504">
            <v>0</v>
          </cell>
          <cell r="BG504">
            <v>0</v>
          </cell>
          <cell r="BH504">
            <v>0</v>
          </cell>
          <cell r="BI504">
            <v>0</v>
          </cell>
          <cell r="BJ504">
            <v>0</v>
          </cell>
          <cell r="BK504">
            <v>0</v>
          </cell>
          <cell r="BL504">
            <v>0</v>
          </cell>
          <cell r="BM504">
            <v>0</v>
          </cell>
          <cell r="BN504">
            <v>15</v>
          </cell>
          <cell r="BO504">
            <v>0</v>
          </cell>
          <cell r="BP504">
            <v>0</v>
          </cell>
          <cell r="BQ504">
            <v>0</v>
          </cell>
          <cell r="BR504">
            <v>0</v>
          </cell>
          <cell r="BS504">
            <v>0</v>
          </cell>
          <cell r="BT504">
            <v>0</v>
          </cell>
        </row>
        <row r="505">
          <cell r="A505" t="str">
            <v>Camp 18</v>
          </cell>
          <cell r="B505" t="str">
            <v>La Plage et du Bord de Mer</v>
          </cell>
          <cell r="C505">
            <v>0</v>
          </cell>
          <cell r="D505" t="str">
            <v xml:space="preserve">Route </v>
          </cell>
          <cell r="E505" t="str">
            <v>de Valras</v>
          </cell>
          <cell r="F505" t="str">
            <v>34350</v>
          </cell>
          <cell r="G505" t="str">
            <v>Vendres</v>
          </cell>
          <cell r="H505">
            <v>1</v>
          </cell>
          <cell r="I505">
            <v>1</v>
          </cell>
          <cell r="J505">
            <v>1</v>
          </cell>
          <cell r="K505">
            <v>1</v>
          </cell>
          <cell r="L505">
            <v>1</v>
          </cell>
          <cell r="M505">
            <v>1</v>
          </cell>
          <cell r="N505">
            <v>1</v>
          </cell>
          <cell r="O505">
            <v>0</v>
          </cell>
          <cell r="P505">
            <v>0</v>
          </cell>
          <cell r="Q505">
            <v>15</v>
          </cell>
          <cell r="R505">
            <v>11550</v>
          </cell>
          <cell r="S505">
            <v>7</v>
          </cell>
          <cell r="T505">
            <v>80850</v>
          </cell>
          <cell r="U505">
            <v>11</v>
          </cell>
          <cell r="V505">
            <v>889350</v>
          </cell>
          <cell r="W505">
            <v>9604.9800000000014</v>
          </cell>
          <cell r="X505">
            <v>5780.7749999999996</v>
          </cell>
          <cell r="Y505">
            <v>15385.754999999999</v>
          </cell>
          <cell r="Z505">
            <v>0</v>
          </cell>
          <cell r="AA505">
            <v>1230.8604</v>
          </cell>
          <cell r="AB505">
            <v>16616.615399999999</v>
          </cell>
          <cell r="AC505" t="str">
            <v>La Plage et du Bord de Mer</v>
          </cell>
          <cell r="AD505">
            <v>0</v>
          </cell>
          <cell r="AE505" t="str">
            <v xml:space="preserve">Route </v>
          </cell>
          <cell r="AF505" t="str">
            <v>de Valras</v>
          </cell>
          <cell r="AG505" t="str">
            <v>34350</v>
          </cell>
          <cell r="AH505" t="str">
            <v>Vendres</v>
          </cell>
          <cell r="AJ505">
            <v>0</v>
          </cell>
          <cell r="AM505" t="str">
            <v>non</v>
          </cell>
          <cell r="AO505">
            <v>0</v>
          </cell>
          <cell r="AR505">
            <v>0</v>
          </cell>
          <cell r="AS505">
            <v>0</v>
          </cell>
          <cell r="AT505">
            <v>0</v>
          </cell>
          <cell r="AU505">
            <v>0</v>
          </cell>
          <cell r="AV505">
            <v>0</v>
          </cell>
          <cell r="AW505">
            <v>0</v>
          </cell>
          <cell r="AX505">
            <v>0</v>
          </cell>
          <cell r="AY505">
            <v>0</v>
          </cell>
          <cell r="AZ505">
            <v>0</v>
          </cell>
          <cell r="BA505">
            <v>0</v>
          </cell>
          <cell r="BB505">
            <v>0</v>
          </cell>
          <cell r="BC505">
            <v>0</v>
          </cell>
          <cell r="BD505">
            <v>0</v>
          </cell>
          <cell r="BE505">
            <v>0</v>
          </cell>
          <cell r="BF505">
            <v>0</v>
          </cell>
          <cell r="BG505">
            <v>0</v>
          </cell>
          <cell r="BH505">
            <v>0</v>
          </cell>
          <cell r="BI505">
            <v>0</v>
          </cell>
          <cell r="BJ505">
            <v>0</v>
          </cell>
          <cell r="BK505">
            <v>0</v>
          </cell>
          <cell r="BL505">
            <v>0</v>
          </cell>
          <cell r="BM505">
            <v>0</v>
          </cell>
          <cell r="BN505">
            <v>15</v>
          </cell>
          <cell r="BO505">
            <v>0</v>
          </cell>
          <cell r="BP505">
            <v>0</v>
          </cell>
          <cell r="BQ505">
            <v>0</v>
          </cell>
          <cell r="BR505">
            <v>0</v>
          </cell>
          <cell r="BS505">
            <v>0</v>
          </cell>
          <cell r="BT505">
            <v>0</v>
          </cell>
        </row>
        <row r="506">
          <cell r="A506" t="str">
            <v>Camp 19.1</v>
          </cell>
          <cell r="B506" t="str">
            <v>Les Mûriers</v>
          </cell>
          <cell r="C506">
            <v>0</v>
          </cell>
          <cell r="D506" t="str">
            <v>Route</v>
          </cell>
          <cell r="E506" t="str">
            <v>Départementale 37</v>
          </cell>
          <cell r="F506" t="str">
            <v>34350</v>
          </cell>
          <cell r="G506" t="str">
            <v>Vendres</v>
          </cell>
          <cell r="H506">
            <v>1</v>
          </cell>
          <cell r="I506">
            <v>0</v>
          </cell>
          <cell r="J506">
            <v>0</v>
          </cell>
          <cell r="K506">
            <v>1</v>
          </cell>
          <cell r="L506">
            <v>0</v>
          </cell>
          <cell r="M506">
            <v>0</v>
          </cell>
          <cell r="N506">
            <v>0</v>
          </cell>
          <cell r="O506">
            <v>0</v>
          </cell>
          <cell r="P506">
            <v>0</v>
          </cell>
          <cell r="Q506">
            <v>3</v>
          </cell>
          <cell r="R506">
            <v>2310</v>
          </cell>
          <cell r="S506">
            <v>2</v>
          </cell>
          <cell r="T506">
            <v>4620</v>
          </cell>
          <cell r="U506">
            <v>17</v>
          </cell>
          <cell r="V506">
            <v>78540</v>
          </cell>
          <cell r="W506">
            <v>848.23200000000008</v>
          </cell>
          <cell r="X506">
            <v>510.51</v>
          </cell>
          <cell r="Y506">
            <v>1358.742</v>
          </cell>
          <cell r="Z506">
            <v>0</v>
          </cell>
          <cell r="AA506">
            <v>108.69936</v>
          </cell>
          <cell r="AB506">
            <v>1467.44136</v>
          </cell>
          <cell r="AC506" t="str">
            <v>Les Mûriers</v>
          </cell>
          <cell r="AD506">
            <v>0</v>
          </cell>
          <cell r="AE506" t="str">
            <v>Route</v>
          </cell>
          <cell r="AF506" t="str">
            <v>Départementale 37</v>
          </cell>
          <cell r="AG506" t="str">
            <v>34350</v>
          </cell>
          <cell r="AH506" t="str">
            <v>Vendres</v>
          </cell>
          <cell r="AI506">
            <v>10833.170040000001</v>
          </cell>
          <cell r="AJ506">
            <v>3705</v>
          </cell>
          <cell r="AK506">
            <v>7128.1700400000009</v>
          </cell>
          <cell r="AL506">
            <v>7128.1700400000009</v>
          </cell>
          <cell r="AM506" t="str">
            <v>non</v>
          </cell>
          <cell r="AN506">
            <v>0</v>
          </cell>
          <cell r="AO506">
            <v>0</v>
          </cell>
          <cell r="AP506">
            <v>0</v>
          </cell>
          <cell r="AQ506">
            <v>0</v>
          </cell>
          <cell r="AR506">
            <v>0</v>
          </cell>
          <cell r="AS506" t="str">
            <v>510Z</v>
          </cell>
          <cell r="AT506">
            <v>52153103800011</v>
          </cell>
          <cell r="AU506">
            <v>0</v>
          </cell>
          <cell r="AV506" t="str">
            <v>Mobil home</v>
          </cell>
          <cell r="AW506" t="str">
            <v>Monsieur NIMESKERN</v>
          </cell>
          <cell r="AX506" t="str">
            <v>Directeur</v>
          </cell>
          <cell r="AY506" t="str">
            <v>04 67 32 67 22</v>
          </cell>
          <cell r="AZ506" t="str">
            <v>04 67 32 67 20</v>
          </cell>
          <cell r="BA506" t="str">
            <v>vendres@lamy.be</v>
          </cell>
          <cell r="BB506">
            <v>0</v>
          </cell>
          <cell r="BC506">
            <v>0</v>
          </cell>
          <cell r="BD506">
            <v>0</v>
          </cell>
          <cell r="BE506">
            <v>0</v>
          </cell>
          <cell r="BF506">
            <v>0</v>
          </cell>
          <cell r="BG506">
            <v>0</v>
          </cell>
          <cell r="BH506">
            <v>0</v>
          </cell>
          <cell r="BI506">
            <v>0</v>
          </cell>
          <cell r="BJ506">
            <v>0</v>
          </cell>
          <cell r="BK506">
            <v>0</v>
          </cell>
          <cell r="BL506">
            <v>0</v>
          </cell>
          <cell r="BM506">
            <v>0</v>
          </cell>
          <cell r="BN506">
            <v>3</v>
          </cell>
          <cell r="BO506">
            <v>0</v>
          </cell>
          <cell r="BP506">
            <v>0</v>
          </cell>
          <cell r="BQ506">
            <v>0</v>
          </cell>
          <cell r="BR506">
            <v>0</v>
          </cell>
          <cell r="BS506">
            <v>0</v>
          </cell>
          <cell r="BT506">
            <v>0</v>
          </cell>
        </row>
        <row r="507">
          <cell r="A507" t="str">
            <v>Camp 19.1</v>
          </cell>
          <cell r="B507" t="str">
            <v>Les Mûriers</v>
          </cell>
          <cell r="C507">
            <v>0</v>
          </cell>
          <cell r="D507" t="str">
            <v>Route</v>
          </cell>
          <cell r="E507" t="str">
            <v>Départementale 38</v>
          </cell>
          <cell r="F507" t="str">
            <v>34350</v>
          </cell>
          <cell r="G507" t="str">
            <v>Vendres</v>
          </cell>
          <cell r="H507">
            <v>1</v>
          </cell>
          <cell r="I507">
            <v>0</v>
          </cell>
          <cell r="J507">
            <v>1</v>
          </cell>
          <cell r="K507">
            <v>1</v>
          </cell>
          <cell r="L507">
            <v>0</v>
          </cell>
          <cell r="M507">
            <v>1</v>
          </cell>
          <cell r="N507">
            <v>0</v>
          </cell>
          <cell r="O507">
            <v>0</v>
          </cell>
          <cell r="P507">
            <v>0</v>
          </cell>
          <cell r="Q507">
            <v>7</v>
          </cell>
          <cell r="R507">
            <v>5390</v>
          </cell>
          <cell r="S507">
            <v>4</v>
          </cell>
          <cell r="T507">
            <v>21560</v>
          </cell>
          <cell r="U507">
            <v>4</v>
          </cell>
          <cell r="V507">
            <v>86240</v>
          </cell>
          <cell r="W507">
            <v>931.39200000000005</v>
          </cell>
          <cell r="X507">
            <v>560.55999999999995</v>
          </cell>
          <cell r="Y507">
            <v>1491.952</v>
          </cell>
          <cell r="Z507">
            <v>0</v>
          </cell>
          <cell r="AA507">
            <v>119.35616</v>
          </cell>
          <cell r="AB507">
            <v>1611.30816</v>
          </cell>
          <cell r="AC507" t="str">
            <v>Les Mûriers</v>
          </cell>
          <cell r="AD507">
            <v>0</v>
          </cell>
          <cell r="AE507" t="str">
            <v>Route</v>
          </cell>
          <cell r="AF507" t="str">
            <v>Départementale 38</v>
          </cell>
          <cell r="AG507" t="str">
            <v>34350</v>
          </cell>
          <cell r="AH507" t="str">
            <v>Vendres</v>
          </cell>
          <cell r="AJ507">
            <v>0</v>
          </cell>
          <cell r="AM507" t="str">
            <v>non</v>
          </cell>
          <cell r="AO507">
            <v>0</v>
          </cell>
          <cell r="AR507">
            <v>0</v>
          </cell>
          <cell r="AS507">
            <v>0</v>
          </cell>
          <cell r="AT507">
            <v>0</v>
          </cell>
          <cell r="AU507">
            <v>0</v>
          </cell>
          <cell r="AV507">
            <v>0</v>
          </cell>
          <cell r="AW507">
            <v>0</v>
          </cell>
          <cell r="AX507">
            <v>0</v>
          </cell>
          <cell r="AY507">
            <v>0</v>
          </cell>
          <cell r="AZ507">
            <v>0</v>
          </cell>
          <cell r="BA507">
            <v>0</v>
          </cell>
          <cell r="BB507">
            <v>0</v>
          </cell>
          <cell r="BC507">
            <v>0</v>
          </cell>
          <cell r="BD507">
            <v>0</v>
          </cell>
          <cell r="BE507">
            <v>0</v>
          </cell>
          <cell r="BF507">
            <v>0</v>
          </cell>
          <cell r="BG507">
            <v>0</v>
          </cell>
          <cell r="BH507">
            <v>0</v>
          </cell>
          <cell r="BI507">
            <v>0</v>
          </cell>
          <cell r="BJ507">
            <v>0</v>
          </cell>
          <cell r="BK507">
            <v>0</v>
          </cell>
          <cell r="BL507">
            <v>0</v>
          </cell>
          <cell r="BM507">
            <v>0</v>
          </cell>
          <cell r="BN507">
            <v>7</v>
          </cell>
          <cell r="BO507">
            <v>0</v>
          </cell>
          <cell r="BP507">
            <v>0</v>
          </cell>
          <cell r="BQ507">
            <v>0</v>
          </cell>
          <cell r="BR507">
            <v>0</v>
          </cell>
          <cell r="BS507">
            <v>0</v>
          </cell>
          <cell r="BT507">
            <v>0</v>
          </cell>
        </row>
        <row r="508">
          <cell r="A508" t="str">
            <v>Camp 19.1</v>
          </cell>
          <cell r="B508" t="str">
            <v>Les Mûriers</v>
          </cell>
          <cell r="C508">
            <v>0</v>
          </cell>
          <cell r="D508" t="str">
            <v>Route</v>
          </cell>
          <cell r="E508" t="str">
            <v>Départementale 39</v>
          </cell>
          <cell r="F508" t="str">
            <v>34350</v>
          </cell>
          <cell r="G508" t="str">
            <v>Vendres</v>
          </cell>
          <cell r="H508">
            <v>1</v>
          </cell>
          <cell r="I508">
            <v>1</v>
          </cell>
          <cell r="J508">
            <v>1</v>
          </cell>
          <cell r="K508">
            <v>1</v>
          </cell>
          <cell r="L508">
            <v>1</v>
          </cell>
          <cell r="M508">
            <v>1</v>
          </cell>
          <cell r="N508">
            <v>1</v>
          </cell>
          <cell r="O508">
            <v>0</v>
          </cell>
          <cell r="P508">
            <v>0</v>
          </cell>
          <cell r="Q508">
            <v>7</v>
          </cell>
          <cell r="R508">
            <v>5390</v>
          </cell>
          <cell r="S508">
            <v>7</v>
          </cell>
          <cell r="T508">
            <v>37730</v>
          </cell>
          <cell r="U508">
            <v>11</v>
          </cell>
          <cell r="V508">
            <v>415030</v>
          </cell>
          <cell r="W508">
            <v>4482.3240000000005</v>
          </cell>
          <cell r="X508">
            <v>2697.6949999999997</v>
          </cell>
          <cell r="Y508">
            <v>7180.0189999999993</v>
          </cell>
          <cell r="Z508">
            <v>0</v>
          </cell>
          <cell r="AA508">
            <v>574.40152</v>
          </cell>
          <cell r="AB508">
            <v>7754.4205199999997</v>
          </cell>
          <cell r="AC508" t="str">
            <v>Les Mûriers</v>
          </cell>
          <cell r="AD508">
            <v>0</v>
          </cell>
          <cell r="AE508" t="str">
            <v>Route</v>
          </cell>
          <cell r="AF508" t="str">
            <v>Départementale 39</v>
          </cell>
          <cell r="AG508" t="str">
            <v>34350</v>
          </cell>
          <cell r="AH508" t="str">
            <v>Vendres</v>
          </cell>
          <cell r="AJ508">
            <v>0</v>
          </cell>
          <cell r="AM508" t="str">
            <v>non</v>
          </cell>
          <cell r="AO508">
            <v>0</v>
          </cell>
          <cell r="AR508">
            <v>0</v>
          </cell>
          <cell r="AS508">
            <v>0</v>
          </cell>
          <cell r="AT508">
            <v>0</v>
          </cell>
          <cell r="AU508">
            <v>0</v>
          </cell>
          <cell r="AV508">
            <v>0</v>
          </cell>
          <cell r="AW508">
            <v>0</v>
          </cell>
          <cell r="AX508">
            <v>0</v>
          </cell>
          <cell r="AY508">
            <v>0</v>
          </cell>
          <cell r="AZ508">
            <v>0</v>
          </cell>
          <cell r="BA508">
            <v>0</v>
          </cell>
          <cell r="BB508">
            <v>0</v>
          </cell>
          <cell r="BC508">
            <v>0</v>
          </cell>
          <cell r="BD508">
            <v>0</v>
          </cell>
          <cell r="BE508">
            <v>0</v>
          </cell>
          <cell r="BF508">
            <v>0</v>
          </cell>
          <cell r="BG508">
            <v>0</v>
          </cell>
          <cell r="BH508">
            <v>0</v>
          </cell>
          <cell r="BI508">
            <v>0</v>
          </cell>
          <cell r="BJ508">
            <v>0</v>
          </cell>
          <cell r="BK508">
            <v>0</v>
          </cell>
          <cell r="BL508">
            <v>0</v>
          </cell>
          <cell r="BM508">
            <v>0</v>
          </cell>
          <cell r="BN508">
            <v>7</v>
          </cell>
          <cell r="BO508">
            <v>0</v>
          </cell>
          <cell r="BP508">
            <v>0</v>
          </cell>
          <cell r="BQ508">
            <v>0</v>
          </cell>
          <cell r="BR508">
            <v>0</v>
          </cell>
          <cell r="BS508">
            <v>0</v>
          </cell>
          <cell r="BT508">
            <v>0</v>
          </cell>
        </row>
        <row r="509">
          <cell r="A509" t="str">
            <v>Camp 20</v>
          </cell>
          <cell r="B509">
            <v>0</v>
          </cell>
          <cell r="C509">
            <v>0</v>
          </cell>
          <cell r="D509">
            <v>0</v>
          </cell>
          <cell r="E509">
            <v>0</v>
          </cell>
          <cell r="F509" t="str">
            <v>34350</v>
          </cell>
          <cell r="G509" t="str">
            <v>Vendres</v>
          </cell>
          <cell r="H509">
            <v>1</v>
          </cell>
          <cell r="I509">
            <v>0</v>
          </cell>
          <cell r="J509">
            <v>0</v>
          </cell>
          <cell r="K509">
            <v>1</v>
          </cell>
          <cell r="L509">
            <v>0</v>
          </cell>
          <cell r="M509">
            <v>0</v>
          </cell>
          <cell r="N509">
            <v>0</v>
          </cell>
          <cell r="O509">
            <v>0</v>
          </cell>
          <cell r="P509">
            <v>0</v>
          </cell>
          <cell r="Q509">
            <v>0</v>
          </cell>
          <cell r="R509">
            <v>0</v>
          </cell>
          <cell r="S509">
            <v>2</v>
          </cell>
          <cell r="T509">
            <v>0</v>
          </cell>
          <cell r="U509">
            <v>37</v>
          </cell>
          <cell r="V509">
            <v>0</v>
          </cell>
          <cell r="W509">
            <v>0</v>
          </cell>
          <cell r="X509">
            <v>0</v>
          </cell>
          <cell r="Y509">
            <v>0</v>
          </cell>
          <cell r="Z509">
            <v>0</v>
          </cell>
          <cell r="AA509">
            <v>0</v>
          </cell>
          <cell r="AB509">
            <v>0</v>
          </cell>
          <cell r="AC509">
            <v>0</v>
          </cell>
          <cell r="AD509">
            <v>0</v>
          </cell>
          <cell r="AE509">
            <v>0</v>
          </cell>
          <cell r="AF509">
            <v>0</v>
          </cell>
          <cell r="AG509" t="str">
            <v>34350</v>
          </cell>
          <cell r="AH509" t="str">
            <v>Vendres</v>
          </cell>
          <cell r="AI509">
            <v>0</v>
          </cell>
          <cell r="AJ509">
            <v>0</v>
          </cell>
          <cell r="AK509">
            <v>0</v>
          </cell>
          <cell r="AL509">
            <v>0</v>
          </cell>
          <cell r="AM509" t="str">
            <v>non</v>
          </cell>
          <cell r="AN509">
            <v>0</v>
          </cell>
          <cell r="AO509">
            <v>0</v>
          </cell>
          <cell r="AP509">
            <v>0</v>
          </cell>
          <cell r="AQ509">
            <v>0</v>
          </cell>
          <cell r="AR509">
            <v>0</v>
          </cell>
          <cell r="AS509">
            <v>0</v>
          </cell>
          <cell r="AT509">
            <v>0</v>
          </cell>
          <cell r="AU509">
            <v>0</v>
          </cell>
          <cell r="AV509">
            <v>0</v>
          </cell>
          <cell r="AW509">
            <v>0</v>
          </cell>
          <cell r="AX509">
            <v>0</v>
          </cell>
          <cell r="AY509">
            <v>0</v>
          </cell>
          <cell r="AZ509">
            <v>0</v>
          </cell>
          <cell r="BA509">
            <v>0</v>
          </cell>
          <cell r="BB509">
            <v>0</v>
          </cell>
          <cell r="BC509">
            <v>0</v>
          </cell>
          <cell r="BD509">
            <v>0</v>
          </cell>
          <cell r="BE509">
            <v>0</v>
          </cell>
          <cell r="BF509">
            <v>0</v>
          </cell>
          <cell r="BG509">
            <v>0</v>
          </cell>
          <cell r="BH509">
            <v>0</v>
          </cell>
          <cell r="BI509">
            <v>0</v>
          </cell>
          <cell r="BJ509">
            <v>0</v>
          </cell>
          <cell r="BK509">
            <v>0</v>
          </cell>
          <cell r="BL509">
            <v>0</v>
          </cell>
          <cell r="BM509">
            <v>0</v>
          </cell>
          <cell r="BN509">
            <v>0</v>
          </cell>
          <cell r="BO509">
            <v>0</v>
          </cell>
          <cell r="BP509">
            <v>0</v>
          </cell>
          <cell r="BQ509">
            <v>0</v>
          </cell>
          <cell r="BR509">
            <v>0</v>
          </cell>
          <cell r="BS509">
            <v>0</v>
          </cell>
          <cell r="BT509">
            <v>0</v>
          </cell>
        </row>
        <row r="510">
          <cell r="A510" t="str">
            <v>Camp 20</v>
          </cell>
          <cell r="B510">
            <v>0</v>
          </cell>
          <cell r="C510">
            <v>0</v>
          </cell>
          <cell r="D510">
            <v>0</v>
          </cell>
          <cell r="E510">
            <v>0</v>
          </cell>
          <cell r="F510" t="str">
            <v>34350</v>
          </cell>
          <cell r="G510" t="str">
            <v>Vendres</v>
          </cell>
          <cell r="H510">
            <v>1</v>
          </cell>
          <cell r="I510">
            <v>0</v>
          </cell>
          <cell r="J510">
            <v>1</v>
          </cell>
          <cell r="K510">
            <v>1</v>
          </cell>
          <cell r="L510">
            <v>0</v>
          </cell>
          <cell r="M510">
            <v>1</v>
          </cell>
          <cell r="N510">
            <v>0</v>
          </cell>
          <cell r="O510">
            <v>0</v>
          </cell>
          <cell r="P510">
            <v>0</v>
          </cell>
          <cell r="Q510">
            <v>0</v>
          </cell>
          <cell r="R510">
            <v>0</v>
          </cell>
          <cell r="S510">
            <v>4</v>
          </cell>
          <cell r="T510">
            <v>0</v>
          </cell>
          <cell r="U510">
            <v>4</v>
          </cell>
          <cell r="V510">
            <v>0</v>
          </cell>
          <cell r="W510">
            <v>0</v>
          </cell>
          <cell r="X510">
            <v>0</v>
          </cell>
          <cell r="Y510">
            <v>0</v>
          </cell>
          <cell r="Z510">
            <v>0</v>
          </cell>
          <cell r="AA510">
            <v>0</v>
          </cell>
          <cell r="AB510">
            <v>0</v>
          </cell>
          <cell r="AC510">
            <v>0</v>
          </cell>
          <cell r="AD510">
            <v>0</v>
          </cell>
          <cell r="AE510">
            <v>0</v>
          </cell>
          <cell r="AF510">
            <v>0</v>
          </cell>
          <cell r="AG510" t="str">
            <v>34350</v>
          </cell>
          <cell r="AH510" t="str">
            <v>Vendres</v>
          </cell>
          <cell r="AJ510">
            <v>0</v>
          </cell>
          <cell r="AM510" t="str">
            <v>non</v>
          </cell>
          <cell r="AO510">
            <v>0</v>
          </cell>
          <cell r="AR510">
            <v>0</v>
          </cell>
          <cell r="AS510">
            <v>0</v>
          </cell>
          <cell r="AT510">
            <v>0</v>
          </cell>
          <cell r="AU510">
            <v>0</v>
          </cell>
          <cell r="AV510">
            <v>0</v>
          </cell>
          <cell r="AW510">
            <v>0</v>
          </cell>
          <cell r="AX510">
            <v>0</v>
          </cell>
          <cell r="AY510">
            <v>0</v>
          </cell>
          <cell r="AZ510">
            <v>0</v>
          </cell>
          <cell r="BA510">
            <v>0</v>
          </cell>
          <cell r="BB510">
            <v>0</v>
          </cell>
          <cell r="BC510">
            <v>0</v>
          </cell>
          <cell r="BD510">
            <v>0</v>
          </cell>
          <cell r="BE510">
            <v>0</v>
          </cell>
          <cell r="BF510">
            <v>0</v>
          </cell>
          <cell r="BG510">
            <v>0</v>
          </cell>
          <cell r="BH510">
            <v>0</v>
          </cell>
          <cell r="BI510">
            <v>0</v>
          </cell>
          <cell r="BJ510">
            <v>0</v>
          </cell>
          <cell r="BK510">
            <v>0</v>
          </cell>
          <cell r="BL510">
            <v>0</v>
          </cell>
          <cell r="BM510">
            <v>0</v>
          </cell>
          <cell r="BN510">
            <v>0</v>
          </cell>
          <cell r="BO510">
            <v>0</v>
          </cell>
          <cell r="BP510">
            <v>0</v>
          </cell>
          <cell r="BQ510">
            <v>0</v>
          </cell>
          <cell r="BR510">
            <v>0</v>
          </cell>
          <cell r="BS510">
            <v>0</v>
          </cell>
          <cell r="BT510">
            <v>0</v>
          </cell>
        </row>
        <row r="511">
          <cell r="A511" t="str">
            <v>Camp 20</v>
          </cell>
          <cell r="B511">
            <v>0</v>
          </cell>
          <cell r="C511">
            <v>0</v>
          </cell>
          <cell r="D511">
            <v>0</v>
          </cell>
          <cell r="E511">
            <v>0</v>
          </cell>
          <cell r="F511" t="str">
            <v>34350</v>
          </cell>
          <cell r="G511" t="str">
            <v>Vendres</v>
          </cell>
          <cell r="H511">
            <v>1</v>
          </cell>
          <cell r="I511">
            <v>1</v>
          </cell>
          <cell r="J511">
            <v>1</v>
          </cell>
          <cell r="K511">
            <v>1</v>
          </cell>
          <cell r="L511">
            <v>1</v>
          </cell>
          <cell r="M511">
            <v>1</v>
          </cell>
          <cell r="N511">
            <v>1</v>
          </cell>
          <cell r="O511">
            <v>0</v>
          </cell>
          <cell r="P511">
            <v>0</v>
          </cell>
          <cell r="Q511">
            <v>0</v>
          </cell>
          <cell r="R511">
            <v>0</v>
          </cell>
          <cell r="S511">
            <v>7</v>
          </cell>
          <cell r="T511">
            <v>0</v>
          </cell>
          <cell r="U511">
            <v>11</v>
          </cell>
          <cell r="V511">
            <v>0</v>
          </cell>
          <cell r="W511">
            <v>0</v>
          </cell>
          <cell r="X511">
            <v>0</v>
          </cell>
          <cell r="Y511">
            <v>0</v>
          </cell>
          <cell r="Z511">
            <v>0</v>
          </cell>
          <cell r="AA511">
            <v>0</v>
          </cell>
          <cell r="AB511">
            <v>0</v>
          </cell>
          <cell r="AC511">
            <v>0</v>
          </cell>
          <cell r="AD511">
            <v>0</v>
          </cell>
          <cell r="AE511">
            <v>0</v>
          </cell>
          <cell r="AF511">
            <v>0</v>
          </cell>
          <cell r="AG511" t="str">
            <v>34350</v>
          </cell>
          <cell r="AH511" t="str">
            <v>Vendres</v>
          </cell>
          <cell r="AJ511">
            <v>0</v>
          </cell>
          <cell r="AM511" t="str">
            <v>non</v>
          </cell>
          <cell r="AO511">
            <v>0</v>
          </cell>
          <cell r="AR511">
            <v>0</v>
          </cell>
          <cell r="AS511">
            <v>0</v>
          </cell>
          <cell r="AT511">
            <v>0</v>
          </cell>
          <cell r="AU511">
            <v>0</v>
          </cell>
          <cell r="AV511">
            <v>0</v>
          </cell>
          <cell r="AW511">
            <v>0</v>
          </cell>
          <cell r="AX511">
            <v>0</v>
          </cell>
          <cell r="AY511">
            <v>0</v>
          </cell>
          <cell r="AZ511">
            <v>0</v>
          </cell>
          <cell r="BA511">
            <v>0</v>
          </cell>
          <cell r="BB511">
            <v>0</v>
          </cell>
          <cell r="BC511">
            <v>0</v>
          </cell>
          <cell r="BD511">
            <v>0</v>
          </cell>
          <cell r="BE511">
            <v>0</v>
          </cell>
          <cell r="BF511">
            <v>0</v>
          </cell>
          <cell r="BG511">
            <v>0</v>
          </cell>
          <cell r="BH511">
            <v>0</v>
          </cell>
          <cell r="BI511">
            <v>0</v>
          </cell>
          <cell r="BJ511">
            <v>0</v>
          </cell>
          <cell r="BK511">
            <v>0</v>
          </cell>
          <cell r="BL511">
            <v>0</v>
          </cell>
          <cell r="BM511">
            <v>0</v>
          </cell>
          <cell r="BN511">
            <v>0</v>
          </cell>
          <cell r="BO511">
            <v>0</v>
          </cell>
          <cell r="BP511">
            <v>0</v>
          </cell>
          <cell r="BQ511">
            <v>0</v>
          </cell>
          <cell r="BR511">
            <v>0</v>
          </cell>
          <cell r="BS511">
            <v>0</v>
          </cell>
          <cell r="BT511">
            <v>0</v>
          </cell>
        </row>
        <row r="512">
          <cell r="A512" t="str">
            <v>Camp 21</v>
          </cell>
          <cell r="B512" t="str">
            <v>Les Mûriers Campéoles</v>
          </cell>
          <cell r="C512">
            <v>0</v>
          </cell>
          <cell r="D512" t="str">
            <v>Route</v>
          </cell>
          <cell r="E512" t="str">
            <v>du Grau de Vendres</v>
          </cell>
          <cell r="F512" t="str">
            <v>34350</v>
          </cell>
          <cell r="G512" t="str">
            <v>Vendres</v>
          </cell>
          <cell r="H512">
            <v>1</v>
          </cell>
          <cell r="I512">
            <v>0</v>
          </cell>
          <cell r="J512">
            <v>0</v>
          </cell>
          <cell r="K512">
            <v>1</v>
          </cell>
          <cell r="L512">
            <v>0</v>
          </cell>
          <cell r="M512">
            <v>0</v>
          </cell>
          <cell r="N512">
            <v>0</v>
          </cell>
          <cell r="O512">
            <v>1</v>
          </cell>
          <cell r="P512">
            <v>0</v>
          </cell>
          <cell r="Q512">
            <v>0</v>
          </cell>
          <cell r="R512">
            <v>120</v>
          </cell>
          <cell r="S512">
            <v>2</v>
          </cell>
          <cell r="T512">
            <v>240</v>
          </cell>
          <cell r="U512">
            <v>37</v>
          </cell>
          <cell r="V512">
            <v>8880</v>
          </cell>
          <cell r="W512">
            <v>95.904000000000011</v>
          </cell>
          <cell r="X512">
            <v>57.72</v>
          </cell>
          <cell r="Y512">
            <v>153.624</v>
          </cell>
          <cell r="Z512">
            <v>0</v>
          </cell>
          <cell r="AA512">
            <v>12.28992</v>
          </cell>
          <cell r="AB512">
            <v>165.91391999999999</v>
          </cell>
          <cell r="AC512" t="str">
            <v>Les Mûriers Campéoles</v>
          </cell>
          <cell r="AD512">
            <v>0</v>
          </cell>
          <cell r="AE512" t="str">
            <v>Route</v>
          </cell>
          <cell r="AF512" t="str">
            <v>du Grau de Vendres</v>
          </cell>
          <cell r="AG512" t="str">
            <v>34350</v>
          </cell>
          <cell r="AH512" t="str">
            <v>Vendres</v>
          </cell>
          <cell r="AI512">
            <v>8514.7942800000001</v>
          </cell>
          <cell r="AJ512">
            <v>0</v>
          </cell>
          <cell r="AK512">
            <v>8514.7942800000001</v>
          </cell>
          <cell r="AL512">
            <v>8514.7942800000001</v>
          </cell>
          <cell r="AM512" t="str">
            <v>non</v>
          </cell>
          <cell r="AN512">
            <v>0</v>
          </cell>
          <cell r="AO512">
            <v>0</v>
          </cell>
          <cell r="AP512">
            <v>0</v>
          </cell>
          <cell r="AQ512">
            <v>0</v>
          </cell>
          <cell r="AR512">
            <v>0</v>
          </cell>
          <cell r="AS512" t="str">
            <v>553OZ</v>
          </cell>
          <cell r="AT512">
            <v>32743856000598</v>
          </cell>
          <cell r="AU512">
            <v>0</v>
          </cell>
          <cell r="AV512" t="str">
            <v>Hôtellerie de plein air</v>
          </cell>
          <cell r="AW512" t="str">
            <v>Monsieur GRASSET</v>
          </cell>
          <cell r="AX512" t="str">
            <v>Directeur</v>
          </cell>
          <cell r="AY512" t="str">
            <v>06 70 48 28 72</v>
          </cell>
          <cell r="AZ512" t="str">
            <v>04 67 26 90 12</v>
          </cell>
          <cell r="BA512" t="str">
            <v>stephane.grasset@campeole.com</v>
          </cell>
          <cell r="BB512">
            <v>0</v>
          </cell>
          <cell r="BC512">
            <v>0</v>
          </cell>
          <cell r="BD512">
            <v>0</v>
          </cell>
          <cell r="BE512">
            <v>0</v>
          </cell>
          <cell r="BF512">
            <v>0</v>
          </cell>
          <cell r="BG512">
            <v>0</v>
          </cell>
          <cell r="BH512">
            <v>0</v>
          </cell>
          <cell r="BI512">
            <v>0</v>
          </cell>
          <cell r="BJ512">
            <v>0</v>
          </cell>
          <cell r="BK512">
            <v>0</v>
          </cell>
          <cell r="BL512">
            <v>1</v>
          </cell>
          <cell r="BM512">
            <v>0</v>
          </cell>
          <cell r="BN512">
            <v>0</v>
          </cell>
          <cell r="BO512">
            <v>0</v>
          </cell>
          <cell r="BP512">
            <v>0</v>
          </cell>
          <cell r="BQ512">
            <v>0</v>
          </cell>
          <cell r="BR512">
            <v>0</v>
          </cell>
          <cell r="BS512">
            <v>0</v>
          </cell>
          <cell r="BT512">
            <v>0</v>
          </cell>
        </row>
        <row r="513">
          <cell r="A513" t="str">
            <v>Camp 21</v>
          </cell>
          <cell r="B513" t="str">
            <v>Les Mûriers Campéoles</v>
          </cell>
          <cell r="C513">
            <v>0</v>
          </cell>
          <cell r="D513" t="str">
            <v>Route</v>
          </cell>
          <cell r="E513" t="str">
            <v>du Grau de Vendres</v>
          </cell>
          <cell r="F513" t="str">
            <v>34350</v>
          </cell>
          <cell r="G513" t="str">
            <v>Vendres</v>
          </cell>
          <cell r="H513">
            <v>1</v>
          </cell>
          <cell r="I513">
            <v>0</v>
          </cell>
          <cell r="J513">
            <v>1</v>
          </cell>
          <cell r="K513">
            <v>1</v>
          </cell>
          <cell r="L513">
            <v>0</v>
          </cell>
          <cell r="M513">
            <v>1</v>
          </cell>
          <cell r="N513">
            <v>0</v>
          </cell>
          <cell r="O513">
            <v>0</v>
          </cell>
          <cell r="P513">
            <v>0</v>
          </cell>
          <cell r="Q513">
            <v>2</v>
          </cell>
          <cell r="R513">
            <v>1540</v>
          </cell>
          <cell r="S513">
            <v>4</v>
          </cell>
          <cell r="T513">
            <v>6160</v>
          </cell>
          <cell r="U513">
            <v>4</v>
          </cell>
          <cell r="V513">
            <v>24640</v>
          </cell>
          <cell r="W513">
            <v>266.11200000000002</v>
          </cell>
          <cell r="X513">
            <v>160.16</v>
          </cell>
          <cell r="Y513">
            <v>426.27199999999999</v>
          </cell>
          <cell r="Z513">
            <v>300</v>
          </cell>
          <cell r="AA513">
            <v>34.101759999999999</v>
          </cell>
          <cell r="AB513">
            <v>760.37375999999995</v>
          </cell>
          <cell r="AC513" t="str">
            <v>Les Mûriers Campéoles</v>
          </cell>
          <cell r="AD513">
            <v>0</v>
          </cell>
          <cell r="AE513" t="str">
            <v>Route</v>
          </cell>
          <cell r="AF513" t="str">
            <v>du Grau de Vendres</v>
          </cell>
          <cell r="AG513" t="str">
            <v>34350</v>
          </cell>
          <cell r="AH513" t="str">
            <v>Vendres</v>
          </cell>
          <cell r="AJ513">
            <v>0</v>
          </cell>
          <cell r="AM513" t="str">
            <v>non</v>
          </cell>
          <cell r="AO513">
            <v>0</v>
          </cell>
          <cell r="AR513">
            <v>0</v>
          </cell>
          <cell r="AS513">
            <v>0</v>
          </cell>
          <cell r="AT513">
            <v>0</v>
          </cell>
          <cell r="AU513">
            <v>0</v>
          </cell>
          <cell r="AV513">
            <v>0</v>
          </cell>
          <cell r="AW513">
            <v>0</v>
          </cell>
          <cell r="AX513">
            <v>0</v>
          </cell>
          <cell r="AY513">
            <v>0</v>
          </cell>
          <cell r="AZ513">
            <v>0</v>
          </cell>
          <cell r="BA513">
            <v>0</v>
          </cell>
          <cell r="BB513">
            <v>0</v>
          </cell>
          <cell r="BC513">
            <v>0</v>
          </cell>
          <cell r="BD513">
            <v>0</v>
          </cell>
          <cell r="BE513">
            <v>0</v>
          </cell>
          <cell r="BF513">
            <v>0</v>
          </cell>
          <cell r="BG513">
            <v>0</v>
          </cell>
          <cell r="BH513">
            <v>0</v>
          </cell>
          <cell r="BI513">
            <v>0</v>
          </cell>
          <cell r="BJ513">
            <v>0</v>
          </cell>
          <cell r="BK513">
            <v>0</v>
          </cell>
          <cell r="BL513">
            <v>0</v>
          </cell>
          <cell r="BM513">
            <v>0</v>
          </cell>
          <cell r="BN513">
            <v>2</v>
          </cell>
          <cell r="BO513">
            <v>0</v>
          </cell>
          <cell r="BP513">
            <v>0</v>
          </cell>
          <cell r="BQ513">
            <v>0</v>
          </cell>
          <cell r="BR513">
            <v>0</v>
          </cell>
          <cell r="BS513">
            <v>0</v>
          </cell>
          <cell r="BT513">
            <v>0</v>
          </cell>
        </row>
        <row r="514">
          <cell r="A514" t="str">
            <v>Camp 21</v>
          </cell>
          <cell r="B514" t="str">
            <v>Les Mûriers Campéoles</v>
          </cell>
          <cell r="C514">
            <v>0</v>
          </cell>
          <cell r="D514" t="str">
            <v>Route</v>
          </cell>
          <cell r="E514" t="str">
            <v>du Grau de Vendres</v>
          </cell>
          <cell r="F514" t="str">
            <v>34350</v>
          </cell>
          <cell r="G514" t="str">
            <v>Vendres</v>
          </cell>
          <cell r="H514">
            <v>1</v>
          </cell>
          <cell r="I514">
            <v>1</v>
          </cell>
          <cell r="J514">
            <v>1</v>
          </cell>
          <cell r="K514">
            <v>1</v>
          </cell>
          <cell r="L514">
            <v>1</v>
          </cell>
          <cell r="M514">
            <v>1</v>
          </cell>
          <cell r="N514">
            <v>1</v>
          </cell>
          <cell r="O514">
            <v>0</v>
          </cell>
          <cell r="P514">
            <v>0</v>
          </cell>
          <cell r="Q514">
            <v>7</v>
          </cell>
          <cell r="R514">
            <v>5390</v>
          </cell>
          <cell r="S514">
            <v>7</v>
          </cell>
          <cell r="T514">
            <v>37730</v>
          </cell>
          <cell r="U514">
            <v>11</v>
          </cell>
          <cell r="V514">
            <v>415030</v>
          </cell>
          <cell r="W514">
            <v>4482.3240000000005</v>
          </cell>
          <cell r="X514">
            <v>2697.6949999999997</v>
          </cell>
          <cell r="Y514">
            <v>7180.0189999999993</v>
          </cell>
          <cell r="Z514">
            <v>0</v>
          </cell>
          <cell r="AA514">
            <v>574.40152</v>
          </cell>
          <cell r="AB514">
            <v>7754.4205199999997</v>
          </cell>
          <cell r="AC514" t="str">
            <v>Les Mûriers Campéoles</v>
          </cell>
          <cell r="AD514">
            <v>0</v>
          </cell>
          <cell r="AE514" t="str">
            <v>Route</v>
          </cell>
          <cell r="AF514" t="str">
            <v>du Grau de Vendres</v>
          </cell>
          <cell r="AG514" t="str">
            <v>34350</v>
          </cell>
          <cell r="AH514" t="str">
            <v>Vendres</v>
          </cell>
          <cell r="AJ514">
            <v>0</v>
          </cell>
          <cell r="AM514" t="str">
            <v>non</v>
          </cell>
          <cell r="AO514">
            <v>0</v>
          </cell>
          <cell r="AR514">
            <v>0</v>
          </cell>
          <cell r="AS514">
            <v>0</v>
          </cell>
          <cell r="AT514">
            <v>0</v>
          </cell>
          <cell r="AU514">
            <v>0</v>
          </cell>
          <cell r="AV514">
            <v>0</v>
          </cell>
          <cell r="AW514">
            <v>0</v>
          </cell>
          <cell r="AX514">
            <v>0</v>
          </cell>
          <cell r="AY514">
            <v>0</v>
          </cell>
          <cell r="AZ514">
            <v>0</v>
          </cell>
          <cell r="BA514">
            <v>0</v>
          </cell>
          <cell r="BB514">
            <v>0</v>
          </cell>
          <cell r="BC514">
            <v>0</v>
          </cell>
          <cell r="BD514">
            <v>0</v>
          </cell>
          <cell r="BE514">
            <v>0</v>
          </cell>
          <cell r="BF514">
            <v>0</v>
          </cell>
          <cell r="BG514">
            <v>0</v>
          </cell>
          <cell r="BH514">
            <v>0</v>
          </cell>
          <cell r="BI514">
            <v>0</v>
          </cell>
          <cell r="BJ514">
            <v>0</v>
          </cell>
          <cell r="BK514">
            <v>0</v>
          </cell>
          <cell r="BL514">
            <v>0</v>
          </cell>
          <cell r="BM514">
            <v>0</v>
          </cell>
          <cell r="BN514">
            <v>7</v>
          </cell>
          <cell r="BO514">
            <v>0</v>
          </cell>
          <cell r="BP514">
            <v>0</v>
          </cell>
          <cell r="BQ514">
            <v>0</v>
          </cell>
          <cell r="BR514">
            <v>0</v>
          </cell>
          <cell r="BS514">
            <v>0</v>
          </cell>
          <cell r="BT514">
            <v>0</v>
          </cell>
        </row>
        <row r="515">
          <cell r="A515" t="str">
            <v>Camp 22</v>
          </cell>
          <cell r="B515">
            <v>0</v>
          </cell>
          <cell r="C515">
            <v>0</v>
          </cell>
          <cell r="D515">
            <v>0</v>
          </cell>
          <cell r="E515">
            <v>0</v>
          </cell>
          <cell r="F515" t="str">
            <v>34350</v>
          </cell>
          <cell r="G515" t="str">
            <v>Vendres</v>
          </cell>
          <cell r="H515">
            <v>1</v>
          </cell>
          <cell r="I515">
            <v>0</v>
          </cell>
          <cell r="J515">
            <v>0</v>
          </cell>
          <cell r="K515">
            <v>1</v>
          </cell>
          <cell r="L515">
            <v>0</v>
          </cell>
          <cell r="M515">
            <v>0</v>
          </cell>
          <cell r="N515">
            <v>0</v>
          </cell>
          <cell r="O515">
            <v>1</v>
          </cell>
          <cell r="P515">
            <v>0</v>
          </cell>
          <cell r="Q515">
            <v>0</v>
          </cell>
          <cell r="R515">
            <v>120</v>
          </cell>
          <cell r="S515">
            <v>2</v>
          </cell>
          <cell r="T515">
            <v>240</v>
          </cell>
          <cell r="U515">
            <v>37</v>
          </cell>
          <cell r="V515">
            <v>8880</v>
          </cell>
          <cell r="W515">
            <v>95.904000000000011</v>
          </cell>
          <cell r="X515">
            <v>57.72</v>
          </cell>
          <cell r="Y515">
            <v>153.624</v>
          </cell>
          <cell r="Z515">
            <v>0</v>
          </cell>
          <cell r="AA515">
            <v>12.28992</v>
          </cell>
          <cell r="AB515">
            <v>165.91391999999999</v>
          </cell>
          <cell r="AC515">
            <v>0</v>
          </cell>
          <cell r="AD515">
            <v>0</v>
          </cell>
          <cell r="AE515">
            <v>0</v>
          </cell>
          <cell r="AF515">
            <v>0</v>
          </cell>
          <cell r="AG515" t="str">
            <v>34350</v>
          </cell>
          <cell r="AH515" t="str">
            <v>Vendres</v>
          </cell>
          <cell r="AI515">
            <v>0</v>
          </cell>
          <cell r="AJ515">
            <v>0</v>
          </cell>
          <cell r="AK515">
            <v>0</v>
          </cell>
          <cell r="AL515">
            <v>0</v>
          </cell>
          <cell r="AM515" t="str">
            <v>non</v>
          </cell>
          <cell r="AN515">
            <v>0</v>
          </cell>
          <cell r="AO515">
            <v>0</v>
          </cell>
          <cell r="AP515">
            <v>0</v>
          </cell>
          <cell r="AQ515">
            <v>0</v>
          </cell>
          <cell r="AR515">
            <v>0</v>
          </cell>
          <cell r="AS515">
            <v>0</v>
          </cell>
          <cell r="AT515">
            <v>0</v>
          </cell>
          <cell r="AU515">
            <v>0</v>
          </cell>
          <cell r="AV515">
            <v>0</v>
          </cell>
          <cell r="AW515">
            <v>0</v>
          </cell>
          <cell r="AX515">
            <v>0</v>
          </cell>
          <cell r="AY515">
            <v>0</v>
          </cell>
          <cell r="AZ515">
            <v>0</v>
          </cell>
          <cell r="BA515">
            <v>0</v>
          </cell>
          <cell r="BB515">
            <v>0</v>
          </cell>
          <cell r="BC515">
            <v>0</v>
          </cell>
          <cell r="BD515">
            <v>0</v>
          </cell>
          <cell r="BE515">
            <v>0</v>
          </cell>
          <cell r="BF515">
            <v>0</v>
          </cell>
          <cell r="BG515">
            <v>0</v>
          </cell>
          <cell r="BH515">
            <v>0</v>
          </cell>
          <cell r="BI515">
            <v>0</v>
          </cell>
          <cell r="BJ515">
            <v>0</v>
          </cell>
          <cell r="BK515">
            <v>0</v>
          </cell>
          <cell r="BL515">
            <v>1</v>
          </cell>
          <cell r="BM515">
            <v>0</v>
          </cell>
          <cell r="BN515">
            <v>0</v>
          </cell>
          <cell r="BO515">
            <v>0</v>
          </cell>
          <cell r="BP515">
            <v>0</v>
          </cell>
          <cell r="BQ515">
            <v>0</v>
          </cell>
          <cell r="BR515">
            <v>0</v>
          </cell>
          <cell r="BS515">
            <v>0</v>
          </cell>
          <cell r="BT515">
            <v>0</v>
          </cell>
        </row>
        <row r="516">
          <cell r="A516" t="str">
            <v>Camp 22</v>
          </cell>
          <cell r="B516">
            <v>0</v>
          </cell>
          <cell r="C516">
            <v>0</v>
          </cell>
          <cell r="D516">
            <v>0</v>
          </cell>
          <cell r="E516">
            <v>0</v>
          </cell>
          <cell r="F516" t="str">
            <v>34350</v>
          </cell>
          <cell r="G516" t="str">
            <v>Vendres</v>
          </cell>
          <cell r="H516">
            <v>1</v>
          </cell>
          <cell r="I516">
            <v>0</v>
          </cell>
          <cell r="J516">
            <v>1</v>
          </cell>
          <cell r="K516">
            <v>1</v>
          </cell>
          <cell r="L516">
            <v>0</v>
          </cell>
          <cell r="M516">
            <v>1</v>
          </cell>
          <cell r="N516">
            <v>0</v>
          </cell>
          <cell r="O516">
            <v>0</v>
          </cell>
          <cell r="P516">
            <v>0</v>
          </cell>
          <cell r="Q516">
            <v>0</v>
          </cell>
          <cell r="R516">
            <v>0</v>
          </cell>
          <cell r="S516">
            <v>4</v>
          </cell>
          <cell r="T516">
            <v>0</v>
          </cell>
          <cell r="U516">
            <v>4</v>
          </cell>
          <cell r="V516">
            <v>0</v>
          </cell>
          <cell r="W516">
            <v>0</v>
          </cell>
          <cell r="X516">
            <v>0</v>
          </cell>
          <cell r="Y516">
            <v>0</v>
          </cell>
          <cell r="Z516">
            <v>0</v>
          </cell>
          <cell r="AA516">
            <v>0</v>
          </cell>
          <cell r="AB516">
            <v>0</v>
          </cell>
          <cell r="AC516">
            <v>0</v>
          </cell>
          <cell r="AD516">
            <v>0</v>
          </cell>
          <cell r="AE516">
            <v>0</v>
          </cell>
          <cell r="AF516">
            <v>0</v>
          </cell>
          <cell r="AG516" t="str">
            <v>34350</v>
          </cell>
          <cell r="AH516" t="str">
            <v>Vendres</v>
          </cell>
          <cell r="AJ516">
            <v>0</v>
          </cell>
          <cell r="AM516" t="str">
            <v>non</v>
          </cell>
          <cell r="AO516">
            <v>0</v>
          </cell>
          <cell r="AR516">
            <v>0</v>
          </cell>
          <cell r="AS516">
            <v>0</v>
          </cell>
          <cell r="AT516">
            <v>0</v>
          </cell>
          <cell r="AU516">
            <v>0</v>
          </cell>
          <cell r="AV516">
            <v>0</v>
          </cell>
          <cell r="AW516">
            <v>0</v>
          </cell>
          <cell r="AX516">
            <v>0</v>
          </cell>
          <cell r="AY516">
            <v>0</v>
          </cell>
          <cell r="AZ516">
            <v>0</v>
          </cell>
          <cell r="BA516">
            <v>0</v>
          </cell>
          <cell r="BB516">
            <v>0</v>
          </cell>
          <cell r="BC516">
            <v>0</v>
          </cell>
          <cell r="BD516">
            <v>0</v>
          </cell>
          <cell r="BE516">
            <v>0</v>
          </cell>
          <cell r="BF516">
            <v>0</v>
          </cell>
          <cell r="BG516">
            <v>0</v>
          </cell>
          <cell r="BH516">
            <v>0</v>
          </cell>
          <cell r="BI516">
            <v>0</v>
          </cell>
          <cell r="BJ516">
            <v>0</v>
          </cell>
          <cell r="BK516">
            <v>0</v>
          </cell>
          <cell r="BL516">
            <v>0</v>
          </cell>
          <cell r="BM516">
            <v>0</v>
          </cell>
          <cell r="BN516">
            <v>0</v>
          </cell>
          <cell r="BO516">
            <v>0</v>
          </cell>
          <cell r="BP516">
            <v>0</v>
          </cell>
          <cell r="BQ516">
            <v>0</v>
          </cell>
          <cell r="BR516">
            <v>0</v>
          </cell>
          <cell r="BS516">
            <v>0</v>
          </cell>
          <cell r="BT516">
            <v>0</v>
          </cell>
        </row>
        <row r="517">
          <cell r="A517" t="str">
            <v>Camp 22</v>
          </cell>
          <cell r="B517">
            <v>0</v>
          </cell>
          <cell r="C517">
            <v>0</v>
          </cell>
          <cell r="D517">
            <v>0</v>
          </cell>
          <cell r="E517">
            <v>0</v>
          </cell>
          <cell r="F517" t="str">
            <v>34350</v>
          </cell>
          <cell r="G517" t="str">
            <v>Vendres</v>
          </cell>
          <cell r="H517">
            <v>1</v>
          </cell>
          <cell r="I517">
            <v>1</v>
          </cell>
          <cell r="J517">
            <v>1</v>
          </cell>
          <cell r="K517">
            <v>1</v>
          </cell>
          <cell r="L517">
            <v>1</v>
          </cell>
          <cell r="M517">
            <v>1</v>
          </cell>
          <cell r="N517">
            <v>1</v>
          </cell>
          <cell r="O517">
            <v>0</v>
          </cell>
          <cell r="P517">
            <v>0</v>
          </cell>
          <cell r="Q517">
            <v>0</v>
          </cell>
          <cell r="R517">
            <v>0</v>
          </cell>
          <cell r="S517">
            <v>7</v>
          </cell>
          <cell r="T517">
            <v>0</v>
          </cell>
          <cell r="U517">
            <v>11</v>
          </cell>
          <cell r="V517">
            <v>0</v>
          </cell>
          <cell r="W517">
            <v>0</v>
          </cell>
          <cell r="X517">
            <v>0</v>
          </cell>
          <cell r="Y517">
            <v>0</v>
          </cell>
          <cell r="Z517">
            <v>0</v>
          </cell>
          <cell r="AA517">
            <v>0</v>
          </cell>
          <cell r="AB517">
            <v>0</v>
          </cell>
          <cell r="AC517">
            <v>0</v>
          </cell>
          <cell r="AD517">
            <v>0</v>
          </cell>
          <cell r="AE517">
            <v>0</v>
          </cell>
          <cell r="AF517">
            <v>0</v>
          </cell>
          <cell r="AG517" t="str">
            <v>34350</v>
          </cell>
          <cell r="AH517" t="str">
            <v>Vendres</v>
          </cell>
          <cell r="AJ517">
            <v>0</v>
          </cell>
          <cell r="AM517" t="str">
            <v>non</v>
          </cell>
          <cell r="AO517">
            <v>0</v>
          </cell>
          <cell r="AR517">
            <v>0</v>
          </cell>
          <cell r="AS517">
            <v>0</v>
          </cell>
          <cell r="AT517">
            <v>0</v>
          </cell>
          <cell r="AU517">
            <v>0</v>
          </cell>
          <cell r="AV517">
            <v>0</v>
          </cell>
          <cell r="AW517">
            <v>0</v>
          </cell>
          <cell r="AX517">
            <v>0</v>
          </cell>
          <cell r="AY517">
            <v>0</v>
          </cell>
          <cell r="AZ517">
            <v>0</v>
          </cell>
          <cell r="BA517">
            <v>0</v>
          </cell>
          <cell r="BB517">
            <v>0</v>
          </cell>
          <cell r="BC517">
            <v>0</v>
          </cell>
          <cell r="BD517">
            <v>0</v>
          </cell>
          <cell r="BE517">
            <v>0</v>
          </cell>
          <cell r="BF517">
            <v>0</v>
          </cell>
          <cell r="BG517">
            <v>0</v>
          </cell>
          <cell r="BH517">
            <v>0</v>
          </cell>
          <cell r="BI517">
            <v>0</v>
          </cell>
          <cell r="BJ517">
            <v>0</v>
          </cell>
          <cell r="BK517">
            <v>0</v>
          </cell>
          <cell r="BL517">
            <v>0</v>
          </cell>
          <cell r="BM517">
            <v>0</v>
          </cell>
          <cell r="BN517">
            <v>0</v>
          </cell>
          <cell r="BO517">
            <v>0</v>
          </cell>
          <cell r="BP517">
            <v>0</v>
          </cell>
          <cell r="BQ517">
            <v>0</v>
          </cell>
          <cell r="BR517">
            <v>0</v>
          </cell>
          <cell r="BS517">
            <v>0</v>
          </cell>
          <cell r="BT517">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coordonées base de calc (2"/>
      <sheetName val="CS Vendres Plage"/>
      <sheetName val="Mode d'emploi"/>
      <sheetName val="N°X  Modèle"/>
      <sheetName val="base de données"/>
      <sheetName val="base de calculs"/>
      <sheetName val="suivi redevables"/>
      <sheetName val="statistiques"/>
      <sheetName val="Synthèse"/>
      <sheetName val="suivi conteneurs"/>
      <sheetName val="fiche dotation_retrait"/>
      <sheetName val="demande d'intervention"/>
      <sheetName val="suivi maintenance"/>
      <sheetName val="historiq"/>
      <sheetName val="Collecte"/>
      <sheetName val="devis société"/>
      <sheetName val="devis saison"/>
      <sheetName val="devis Mairie"/>
      <sheetName val="M1.8 Cazouls-les-Béziers"/>
      <sheetName val="M2.9 Colombiers"/>
      <sheetName val="M3.8 Lespignan"/>
      <sheetName val="M4.8 Maraussan"/>
      <sheetName val="M5.7 Maureilhan"/>
      <sheetName val="M6.8 Montady"/>
      <sheetName val="M7.9 Nissan-lez-Enserune"/>
      <sheetName val="M8.9 Vendres"/>
      <sheetName val="A10.7 EHPAD S. de Beauvoir"/>
      <sheetName val="Collège Jules Ferry"/>
      <sheetName val="A22.7 Collège Françoise Giroud"/>
      <sheetName val="A27.8 Centre vac les sablières "/>
      <sheetName val="A28.7 Port du chichoulet"/>
      <sheetName val="S16.7 Auto Service du Languedoc"/>
      <sheetName val="S26.8 Clinique Causse"/>
      <sheetName val="S27.7 Maison Ret. Résidentielle"/>
      <sheetName val="S28.6 Pom'canelle"/>
      <sheetName val="S30.6 Le New Port"/>
      <sheetName val="S40.3 Casino"/>
      <sheetName val="S45.6 Dyneff Colombiers"/>
      <sheetName val="S54.7 McDonalds"/>
      <sheetName val="S56.4 Promen"/>
      <sheetName val="S66.2 Le Glacier"/>
      <sheetName val="S84.7 Les V.P.E"/>
      <sheetName val="S87.8 Trilles"/>
      <sheetName val="S88.7 A &amp; L Olive"/>
      <sheetName val="S91.7 Restaurant &quot;Les Oliviers&quot;"/>
      <sheetName val="S94.7 M. Retraite &quot;Renaissance&quot;"/>
      <sheetName val="100.2 Au Soleil Gourmand"/>
      <sheetName val="101.7 Restaurant de la Tour"/>
      <sheetName val="109.6 M. Retraite Louis FONOLL"/>
      <sheetName val="111.7 Supermarché Franprix"/>
      <sheetName val="129.6 Foyer Cantaussels"/>
      <sheetName val="131.7 M. Retraite La Roselière"/>
      <sheetName val="138.7 ESAT Montflourès"/>
      <sheetName val="143.7 SMP Thermolaquage"/>
      <sheetName val="155.3 Miditraçage"/>
      <sheetName val="157.7 Maqpro"/>
      <sheetName val="165.7 Fal Distri SAS"/>
      <sheetName val="166.1 Fal Rest"/>
      <sheetName val="205.7 Le Triangle Pizzéria"/>
      <sheetName val="206 Guedira sas"/>
      <sheetName val="207.7 Culture Marine"/>
      <sheetName val="208.7 Occitanie Coquillages"/>
      <sheetName val="209.4 La Moule Occitane"/>
      <sheetName val="216.3 La Lapinière"/>
      <sheetName val="247.8 La Nomada"/>
      <sheetName val="255 Au Caz Ou"/>
      <sheetName val="265.8 Bibal Cafés"/>
      <sheetName val="284.1 Arboricorde"/>
      <sheetName val="285.1 L'Esprit Plage"/>
      <sheetName val="292.6 Kiosque Joël et Valérie"/>
      <sheetName val="293.7 Kiosque La Guinguette"/>
      <sheetName val="296.7 Plein'Air"/>
      <sheetName val="318.6 L'Ostal de la Mar"/>
      <sheetName val="320.6 Ranch L"/>
      <sheetName val="322.7 Au Lavoir"/>
      <sheetName val="326.6 Les Canalous"/>
      <sheetName val="Camp2.8 Les Peupliers"/>
      <sheetName val="Camp3.7 La Donadive"/>
      <sheetName val="Camp6.1 Les Foulègues"/>
      <sheetName val="Camp9.7 Les Vagues"/>
      <sheetName val="Camp11.7 Monplaisir"/>
      <sheetName val="Camp12.7 PGL"/>
      <sheetName val="Camp13.7 GCU"/>
      <sheetName val="Camp14.7 Lodges Méditerranée"/>
      <sheetName val="Camp15.7 Les Sablines"/>
      <sheetName val="Camp17.2 Blue Bayou"/>
      <sheetName val="Camp19.7 Les Mûriers"/>
      <sheetName val="Récap"/>
      <sheetName val="Bilan Prest Sup"/>
      <sheetName val="Sup Cazouls"/>
      <sheetName val="Sup Colombiers"/>
      <sheetName val="Sup Lespignan"/>
      <sheetName val="Sup Maraussan"/>
      <sheetName val="Sup Maureilhan"/>
      <sheetName val="Sup Montady"/>
      <sheetName val="Sup Nissan"/>
      <sheetName val="Sup Vendres"/>
      <sheetName val="Phoning2010 2011"/>
      <sheetName val="Phoning 2012"/>
      <sheetName val="Sup 1"/>
      <sheetName val="Sup 2"/>
      <sheetName val="Sup 3"/>
      <sheetName val="Sup Les Lodges"/>
      <sheetName val="Sup Les Muriers"/>
      <sheetName val="Sup Les Sablines"/>
      <sheetName val="Sup Les Vagues"/>
      <sheetName val="Sup Monplaisir"/>
      <sheetName val="Sup Les Peupliers"/>
      <sheetName val="liste GPO"/>
      <sheetName val="Redevables"/>
      <sheetName val="Non Redevables"/>
      <sheetName val="collecte RS"/>
      <sheetName val="prestations domitienne"/>
      <sheetName val="Lieux Privés"/>
      <sheetName val="CS plages"/>
      <sheetName val="Conventions Compta"/>
      <sheetName val="Grille d'entretien C"/>
    </sheetNames>
    <sheetDataSet>
      <sheetData sheetId="0"/>
      <sheetData sheetId="1"/>
      <sheetData sheetId="2"/>
      <sheetData sheetId="3"/>
      <sheetData sheetId="4"/>
      <sheetData sheetId="5">
        <row r="3">
          <cell r="Y3">
            <v>1.7299999999999999E-2</v>
          </cell>
          <cell r="AB3">
            <v>0.08</v>
          </cell>
          <cell r="BF3">
            <v>0</v>
          </cell>
          <cell r="CM3">
            <v>0</v>
          </cell>
        </row>
        <row r="5">
          <cell r="A5" t="str">
            <v>M1.8</v>
          </cell>
          <cell r="B5" t="str">
            <v>Mairie de Cazouls-les-Béziers</v>
          </cell>
          <cell r="C5">
            <v>0</v>
          </cell>
          <cell r="D5" t="str">
            <v>Place</v>
          </cell>
          <cell r="E5" t="str">
            <v>des 140</v>
          </cell>
          <cell r="F5" t="str">
            <v>34370</v>
          </cell>
          <cell r="G5" t="str">
            <v>Cazouls-les-Béziers</v>
          </cell>
          <cell r="H5">
            <v>1</v>
          </cell>
          <cell r="I5">
            <v>0</v>
          </cell>
          <cell r="J5">
            <v>0</v>
          </cell>
          <cell r="K5">
            <v>1</v>
          </cell>
          <cell r="L5">
            <v>0</v>
          </cell>
          <cell r="M5">
            <v>0</v>
          </cell>
          <cell r="N5">
            <v>0</v>
          </cell>
          <cell r="O5">
            <v>0</v>
          </cell>
          <cell r="P5">
            <v>2</v>
          </cell>
          <cell r="Q5">
            <v>0</v>
          </cell>
          <cell r="R5">
            <v>720</v>
          </cell>
          <cell r="S5">
            <v>2</v>
          </cell>
          <cell r="T5">
            <v>1440</v>
          </cell>
          <cell r="U5">
            <v>52</v>
          </cell>
          <cell r="V5">
            <v>74880</v>
          </cell>
          <cell r="W5">
            <v>808.70400000000006</v>
          </cell>
          <cell r="X5">
            <v>486.71999999999997</v>
          </cell>
          <cell r="Y5">
            <v>1295.424</v>
          </cell>
          <cell r="Z5">
            <v>24</v>
          </cell>
          <cell r="AA5">
            <v>103.63392</v>
          </cell>
          <cell r="AB5">
            <v>1423.05792</v>
          </cell>
          <cell r="AC5">
            <v>10990</v>
          </cell>
          <cell r="AD5">
            <v>698800</v>
          </cell>
          <cell r="AE5">
            <v>12089.240000000002</v>
          </cell>
          <cell r="AF5">
            <v>420</v>
          </cell>
          <cell r="AG5">
            <v>967.13920000000019</v>
          </cell>
          <cell r="AH5">
            <v>13476.379199999999</v>
          </cell>
          <cell r="AI5">
            <v>3</v>
          </cell>
          <cell r="AJ5">
            <v>6</v>
          </cell>
          <cell r="AK5">
            <v>11</v>
          </cell>
          <cell r="AL5">
            <v>2</v>
          </cell>
          <cell r="AM5">
            <v>2</v>
          </cell>
          <cell r="AN5">
            <v>3</v>
          </cell>
          <cell r="AO5"/>
          <cell r="AP5">
            <v>1</v>
          </cell>
          <cell r="AQ5"/>
          <cell r="AR5"/>
          <cell r="AS5"/>
          <cell r="AT5">
            <v>0</v>
          </cell>
          <cell r="AU5">
            <v>0</v>
          </cell>
          <cell r="AV5">
            <v>0</v>
          </cell>
          <cell r="AW5">
            <v>0</v>
          </cell>
          <cell r="AX5">
            <v>0</v>
          </cell>
          <cell r="AY5">
            <v>0</v>
          </cell>
          <cell r="AZ5">
            <v>1</v>
          </cell>
          <cell r="BA5">
            <v>0</v>
          </cell>
          <cell r="BB5">
            <v>0</v>
          </cell>
          <cell r="BC5">
            <v>0</v>
          </cell>
          <cell r="BD5">
            <v>0</v>
          </cell>
          <cell r="BE5">
            <v>0</v>
          </cell>
          <cell r="BF5">
            <v>0</v>
          </cell>
          <cell r="BG5">
            <v>0</v>
          </cell>
          <cell r="BH5">
            <v>0</v>
          </cell>
          <cell r="BI5">
            <v>0</v>
          </cell>
          <cell r="BJ5">
            <v>1440</v>
          </cell>
          <cell r="BK5">
            <v>57600</v>
          </cell>
          <cell r="BL5">
            <v>0</v>
          </cell>
          <cell r="BM5">
            <v>0</v>
          </cell>
          <cell r="BN5">
            <v>0</v>
          </cell>
          <cell r="BO5">
            <v>0</v>
          </cell>
          <cell r="BP5">
            <v>0</v>
          </cell>
          <cell r="BQ5">
            <v>4</v>
          </cell>
          <cell r="BR5">
            <v>0</v>
          </cell>
          <cell r="BS5">
            <v>0</v>
          </cell>
          <cell r="BT5">
            <v>2</v>
          </cell>
          <cell r="BU5">
            <v>0</v>
          </cell>
          <cell r="BV5"/>
          <cell r="BW5">
            <v>1</v>
          </cell>
          <cell r="BX5"/>
          <cell r="BY5"/>
          <cell r="BZ5"/>
          <cell r="CA5">
            <v>0</v>
          </cell>
          <cell r="CB5">
            <v>0</v>
          </cell>
          <cell r="CC5">
            <v>0</v>
          </cell>
          <cell r="CD5">
            <v>0</v>
          </cell>
          <cell r="CE5">
            <v>0</v>
          </cell>
          <cell r="CF5">
            <v>0</v>
          </cell>
          <cell r="CG5">
            <v>1</v>
          </cell>
          <cell r="CH5">
            <v>0</v>
          </cell>
          <cell r="CI5">
            <v>52</v>
          </cell>
          <cell r="CJ5">
            <v>0</v>
          </cell>
          <cell r="CK5">
            <v>0</v>
          </cell>
          <cell r="CL5">
            <v>0</v>
          </cell>
          <cell r="CM5">
            <v>0</v>
          </cell>
          <cell r="CN5">
            <v>0</v>
          </cell>
          <cell r="CO5">
            <v>0</v>
          </cell>
          <cell r="CP5">
            <v>0</v>
          </cell>
          <cell r="CQ5">
            <v>3750</v>
          </cell>
          <cell r="CR5">
            <v>158840</v>
          </cell>
          <cell r="CS5">
            <v>0</v>
          </cell>
          <cell r="CT5">
            <v>0</v>
          </cell>
          <cell r="CU5">
            <v>0</v>
          </cell>
          <cell r="CV5">
            <v>0</v>
          </cell>
          <cell r="CW5">
            <v>0</v>
          </cell>
          <cell r="CX5">
            <v>4</v>
          </cell>
          <cell r="CY5">
            <v>3</v>
          </cell>
          <cell r="CZ5">
            <v>0</v>
          </cell>
          <cell r="DA5">
            <v>2</v>
          </cell>
          <cell r="DB5">
            <v>2</v>
          </cell>
          <cell r="DC5">
            <v>20050</v>
          </cell>
          <cell r="DD5">
            <v>13476.379199999999</v>
          </cell>
          <cell r="DE5">
            <v>915240</v>
          </cell>
          <cell r="DF5" t="str">
            <v>Mairie de Cazouls-les-Béziers</v>
          </cell>
          <cell r="DG5">
            <v>0</v>
          </cell>
          <cell r="DH5" t="str">
            <v>Place</v>
          </cell>
          <cell r="DI5" t="str">
            <v>des 140</v>
          </cell>
          <cell r="DJ5" t="str">
            <v>34370</v>
          </cell>
          <cell r="DK5" t="str">
            <v>Cazouls-les-Béziers</v>
          </cell>
          <cell r="DL5">
            <v>0</v>
          </cell>
          <cell r="DM5">
            <v>0</v>
          </cell>
          <cell r="DN5">
            <v>1423.05792</v>
          </cell>
          <cell r="DO5">
            <v>13476.379199999999</v>
          </cell>
          <cell r="DP5">
            <v>13476.379199999999</v>
          </cell>
          <cell r="DQ5">
            <v>0</v>
          </cell>
          <cell r="DR5">
            <v>13476.379199999999</v>
          </cell>
          <cell r="DS5" t="str">
            <v>oui</v>
          </cell>
          <cell r="DT5">
            <v>13476.379199999999</v>
          </cell>
          <cell r="DU5">
            <v>43187</v>
          </cell>
          <cell r="DV5">
            <v>13476.379199999999</v>
          </cell>
          <cell r="DW5">
            <v>0</v>
          </cell>
          <cell r="DX5">
            <v>34069</v>
          </cell>
          <cell r="DY5">
            <v>0</v>
          </cell>
          <cell r="DZ5">
            <v>213400690</v>
          </cell>
          <cell r="EA5">
            <v>0</v>
          </cell>
          <cell r="EB5" t="str">
            <v>Mairie</v>
          </cell>
          <cell r="EC5" t="str">
            <v>Monsieur VIDAL</v>
          </cell>
          <cell r="ED5" t="str">
            <v>Maire</v>
          </cell>
          <cell r="EE5" t="str">
            <v>04 67 93 61 08</v>
          </cell>
          <cell r="EF5" t="str">
            <v>04 67 93 58 25</v>
          </cell>
          <cell r="EG5" t="str">
            <v>mairiecz@wanadoo.fr</v>
          </cell>
          <cell r="EH5">
            <v>0</v>
          </cell>
          <cell r="EI5">
            <v>0</v>
          </cell>
          <cell r="EJ5">
            <v>0</v>
          </cell>
          <cell r="EK5">
            <v>0</v>
          </cell>
          <cell r="EL5">
            <v>0</v>
          </cell>
          <cell r="EM5">
            <v>2</v>
          </cell>
          <cell r="EN5">
            <v>0</v>
          </cell>
          <cell r="EO5">
            <v>0</v>
          </cell>
          <cell r="EP5">
            <v>0</v>
          </cell>
          <cell r="EQ5">
            <v>0</v>
          </cell>
          <cell r="ER5">
            <v>0</v>
          </cell>
          <cell r="ES5">
            <v>0</v>
          </cell>
          <cell r="ET5">
            <v>0</v>
          </cell>
        </row>
        <row r="6">
          <cell r="A6" t="str">
            <v>M1.8</v>
          </cell>
          <cell r="B6" t="str">
            <v>école maternelle</v>
          </cell>
          <cell r="C6">
            <v>0</v>
          </cell>
          <cell r="D6" t="str">
            <v>Rue</v>
          </cell>
          <cell r="E6" t="str">
            <v>du Peras</v>
          </cell>
          <cell r="F6" t="str">
            <v>34370</v>
          </cell>
          <cell r="G6" t="str">
            <v>Cazouls-les-Béziers</v>
          </cell>
          <cell r="H6">
            <v>1</v>
          </cell>
          <cell r="I6">
            <v>0</v>
          </cell>
          <cell r="J6">
            <v>0</v>
          </cell>
          <cell r="K6">
            <v>1</v>
          </cell>
          <cell r="L6">
            <v>0</v>
          </cell>
          <cell r="M6">
            <v>0</v>
          </cell>
          <cell r="N6">
            <v>0</v>
          </cell>
          <cell r="O6">
            <v>0</v>
          </cell>
          <cell r="P6">
            <v>0</v>
          </cell>
          <cell r="Q6">
            <v>1</v>
          </cell>
          <cell r="R6">
            <v>770</v>
          </cell>
          <cell r="S6">
            <v>2</v>
          </cell>
          <cell r="T6">
            <v>1540</v>
          </cell>
          <cell r="U6">
            <v>36</v>
          </cell>
          <cell r="V6">
            <v>55440</v>
          </cell>
          <cell r="W6">
            <v>598.75200000000007</v>
          </cell>
          <cell r="X6">
            <v>360.35999999999996</v>
          </cell>
          <cell r="Y6">
            <v>959.11199999999997</v>
          </cell>
          <cell r="Z6">
            <v>30</v>
          </cell>
          <cell r="AA6">
            <v>76.728960000000001</v>
          </cell>
          <cell r="AB6">
            <v>1065.84096</v>
          </cell>
          <cell r="AO6"/>
          <cell r="AP6">
            <v>1</v>
          </cell>
          <cell r="AQ6"/>
          <cell r="AR6"/>
          <cell r="AS6"/>
          <cell r="AT6">
            <v>0</v>
          </cell>
          <cell r="AU6">
            <v>0</v>
          </cell>
          <cell r="AV6">
            <v>0</v>
          </cell>
          <cell r="AW6">
            <v>2</v>
          </cell>
          <cell r="AX6">
            <v>0</v>
          </cell>
          <cell r="AY6">
            <v>720</v>
          </cell>
          <cell r="AZ6">
            <v>1</v>
          </cell>
          <cell r="BA6">
            <v>720</v>
          </cell>
          <cell r="BB6">
            <v>36</v>
          </cell>
          <cell r="BC6">
            <v>25920</v>
          </cell>
          <cell r="BD6">
            <v>0</v>
          </cell>
          <cell r="BE6">
            <v>0</v>
          </cell>
          <cell r="BF6">
            <v>0</v>
          </cell>
          <cell r="BG6">
            <v>0</v>
          </cell>
          <cell r="BH6">
            <v>0</v>
          </cell>
          <cell r="BI6">
            <v>0</v>
          </cell>
          <cell r="BV6"/>
          <cell r="BW6">
            <v>1</v>
          </cell>
          <cell r="BX6"/>
          <cell r="BY6"/>
          <cell r="BZ6"/>
          <cell r="CA6">
            <v>0</v>
          </cell>
          <cell r="CB6">
            <v>0</v>
          </cell>
          <cell r="CC6">
            <v>0</v>
          </cell>
          <cell r="CD6">
            <v>2</v>
          </cell>
          <cell r="CE6">
            <v>0</v>
          </cell>
          <cell r="CF6">
            <v>720</v>
          </cell>
          <cell r="CG6">
            <v>1</v>
          </cell>
          <cell r="CH6">
            <v>720</v>
          </cell>
          <cell r="CI6">
            <v>36</v>
          </cell>
          <cell r="CJ6">
            <v>25920</v>
          </cell>
          <cell r="CK6">
            <v>0</v>
          </cell>
          <cell r="CL6">
            <v>0</v>
          </cell>
          <cell r="CM6">
            <v>0</v>
          </cell>
          <cell r="CN6">
            <v>0</v>
          </cell>
          <cell r="CO6">
            <v>0</v>
          </cell>
          <cell r="CP6">
            <v>0</v>
          </cell>
          <cell r="DF6">
            <v>0</v>
          </cell>
          <cell r="DG6">
            <v>0</v>
          </cell>
          <cell r="DH6">
            <v>0</v>
          </cell>
          <cell r="DI6">
            <v>0</v>
          </cell>
          <cell r="DJ6">
            <v>0</v>
          </cell>
          <cell r="DK6">
            <v>0</v>
          </cell>
          <cell r="DL6">
            <v>0</v>
          </cell>
          <cell r="DM6">
            <v>0</v>
          </cell>
          <cell r="DN6">
            <v>1065.84096</v>
          </cell>
          <cell r="DS6">
            <v>0</v>
          </cell>
          <cell r="DX6">
            <v>0</v>
          </cell>
          <cell r="DY6">
            <v>0</v>
          </cell>
          <cell r="DZ6">
            <v>0</v>
          </cell>
          <cell r="EA6">
            <v>0</v>
          </cell>
          <cell r="EB6">
            <v>0</v>
          </cell>
          <cell r="EC6" t="str">
            <v>Madame SANOCKY</v>
          </cell>
          <cell r="ED6" t="str">
            <v>Adjointe au Maire</v>
          </cell>
          <cell r="EE6" t="str">
            <v>06 70 67 85 15</v>
          </cell>
          <cell r="EF6">
            <v>0</v>
          </cell>
          <cell r="EG6" t="str">
            <v>c.bozzarelli.dgs@mairiecazoulslesbeziers.fr</v>
          </cell>
          <cell r="EH6">
            <v>0</v>
          </cell>
          <cell r="EI6">
            <v>0</v>
          </cell>
          <cell r="EJ6">
            <v>0</v>
          </cell>
          <cell r="EK6">
            <v>0</v>
          </cell>
          <cell r="EL6">
            <v>0</v>
          </cell>
          <cell r="EM6">
            <v>0</v>
          </cell>
          <cell r="EN6">
            <v>1</v>
          </cell>
          <cell r="EO6">
            <v>0</v>
          </cell>
          <cell r="EP6">
            <v>2</v>
          </cell>
          <cell r="EQ6">
            <v>0</v>
          </cell>
          <cell r="ER6">
            <v>0</v>
          </cell>
          <cell r="ES6">
            <v>2</v>
          </cell>
          <cell r="ET6">
            <v>0</v>
          </cell>
        </row>
        <row r="7">
          <cell r="A7" t="str">
            <v>M1.8</v>
          </cell>
          <cell r="B7" t="str">
            <v>école primaire</v>
          </cell>
          <cell r="C7">
            <v>0</v>
          </cell>
          <cell r="D7" t="str">
            <v>Chemin</v>
          </cell>
          <cell r="E7" t="str">
            <v>des Layels</v>
          </cell>
          <cell r="F7" t="str">
            <v>34370</v>
          </cell>
          <cell r="G7" t="str">
            <v>Cazouls-les-Béziers</v>
          </cell>
          <cell r="H7">
            <v>1</v>
          </cell>
          <cell r="I7">
            <v>0</v>
          </cell>
          <cell r="J7">
            <v>0</v>
          </cell>
          <cell r="K7">
            <v>1</v>
          </cell>
          <cell r="L7">
            <v>0</v>
          </cell>
          <cell r="M7">
            <v>0</v>
          </cell>
          <cell r="N7">
            <v>0</v>
          </cell>
          <cell r="O7">
            <v>0</v>
          </cell>
          <cell r="P7">
            <v>0</v>
          </cell>
          <cell r="Q7">
            <v>2</v>
          </cell>
          <cell r="R7">
            <v>1540</v>
          </cell>
          <cell r="S7">
            <v>2</v>
          </cell>
          <cell r="T7">
            <v>3080</v>
          </cell>
          <cell r="U7">
            <v>36</v>
          </cell>
          <cell r="V7">
            <v>110880</v>
          </cell>
          <cell r="W7">
            <v>1197.5040000000001</v>
          </cell>
          <cell r="X7">
            <v>720.71999999999991</v>
          </cell>
          <cell r="Y7">
            <v>1918.2239999999999</v>
          </cell>
          <cell r="Z7">
            <v>60</v>
          </cell>
          <cell r="AA7">
            <v>153.45792</v>
          </cell>
          <cell r="AB7">
            <v>2131.68192</v>
          </cell>
          <cell r="AO7"/>
          <cell r="AP7">
            <v>1</v>
          </cell>
          <cell r="AQ7"/>
          <cell r="AR7"/>
          <cell r="AS7"/>
          <cell r="AT7">
            <v>0</v>
          </cell>
          <cell r="AU7">
            <v>0</v>
          </cell>
          <cell r="AV7">
            <v>0</v>
          </cell>
          <cell r="AW7">
            <v>1</v>
          </cell>
          <cell r="AX7">
            <v>0</v>
          </cell>
          <cell r="AY7">
            <v>360</v>
          </cell>
          <cell r="AZ7">
            <v>1</v>
          </cell>
          <cell r="BA7">
            <v>360</v>
          </cell>
          <cell r="BB7">
            <v>36</v>
          </cell>
          <cell r="BC7">
            <v>12960</v>
          </cell>
          <cell r="BD7">
            <v>0</v>
          </cell>
          <cell r="BE7">
            <v>0</v>
          </cell>
          <cell r="BF7">
            <v>0</v>
          </cell>
          <cell r="BG7">
            <v>0</v>
          </cell>
          <cell r="BH7">
            <v>0</v>
          </cell>
          <cell r="BI7">
            <v>0</v>
          </cell>
          <cell r="BV7"/>
          <cell r="BW7">
            <v>1</v>
          </cell>
          <cell r="BX7"/>
          <cell r="BY7"/>
          <cell r="BZ7"/>
          <cell r="CA7">
            <v>0</v>
          </cell>
          <cell r="CB7">
            <v>0</v>
          </cell>
          <cell r="CC7">
            <v>0</v>
          </cell>
          <cell r="CD7">
            <v>0</v>
          </cell>
          <cell r="CE7">
            <v>2</v>
          </cell>
          <cell r="CF7">
            <v>1540</v>
          </cell>
          <cell r="CG7">
            <v>1</v>
          </cell>
          <cell r="CH7">
            <v>1540</v>
          </cell>
          <cell r="CI7">
            <v>36</v>
          </cell>
          <cell r="CJ7">
            <v>55440</v>
          </cell>
          <cell r="CK7">
            <v>0</v>
          </cell>
          <cell r="CL7">
            <v>0</v>
          </cell>
          <cell r="CM7">
            <v>0</v>
          </cell>
          <cell r="CN7">
            <v>0</v>
          </cell>
          <cell r="CO7">
            <v>0</v>
          </cell>
          <cell r="CP7">
            <v>0</v>
          </cell>
          <cell r="DF7">
            <v>0</v>
          </cell>
          <cell r="DG7">
            <v>0</v>
          </cell>
          <cell r="DH7">
            <v>0</v>
          </cell>
          <cell r="DI7">
            <v>0</v>
          </cell>
          <cell r="DJ7">
            <v>0</v>
          </cell>
          <cell r="DK7">
            <v>0</v>
          </cell>
          <cell r="DL7">
            <v>0</v>
          </cell>
          <cell r="DM7">
            <v>0</v>
          </cell>
          <cell r="DN7">
            <v>2131.68192</v>
          </cell>
          <cell r="DS7">
            <v>0</v>
          </cell>
          <cell r="DX7">
            <v>0</v>
          </cell>
          <cell r="DY7">
            <v>0</v>
          </cell>
          <cell r="DZ7">
            <v>0</v>
          </cell>
          <cell r="EA7">
            <v>0</v>
          </cell>
          <cell r="EB7">
            <v>0</v>
          </cell>
          <cell r="EC7" t="str">
            <v>Monsieur PISTRE</v>
          </cell>
          <cell r="ED7" t="str">
            <v>Ecole Primaire</v>
          </cell>
          <cell r="EE7" t="str">
            <v>04 67 93 60 63</v>
          </cell>
          <cell r="EF7">
            <v>0</v>
          </cell>
          <cell r="EG7">
            <v>0</v>
          </cell>
          <cell r="EH7">
            <v>0</v>
          </cell>
          <cell r="EI7">
            <v>0</v>
          </cell>
          <cell r="EJ7">
            <v>0</v>
          </cell>
          <cell r="EK7">
            <v>0</v>
          </cell>
          <cell r="EL7">
            <v>0</v>
          </cell>
          <cell r="EM7">
            <v>0</v>
          </cell>
          <cell r="EN7">
            <v>1</v>
          </cell>
          <cell r="EO7">
            <v>0</v>
          </cell>
          <cell r="EP7">
            <v>0</v>
          </cell>
          <cell r="EQ7">
            <v>0</v>
          </cell>
          <cell r="ER7">
            <v>0</v>
          </cell>
          <cell r="ES7">
            <v>0</v>
          </cell>
          <cell r="ET7">
            <v>2</v>
          </cell>
        </row>
        <row r="8">
          <cell r="A8" t="str">
            <v>M1.8</v>
          </cell>
          <cell r="B8" t="str">
            <v>Maison des Associations</v>
          </cell>
          <cell r="C8">
            <v>0</v>
          </cell>
          <cell r="D8" t="str">
            <v>Avenue</v>
          </cell>
          <cell r="E8" t="str">
            <v>Victor Hugo</v>
          </cell>
          <cell r="F8" t="str">
            <v>34370</v>
          </cell>
          <cell r="G8" t="str">
            <v>Cazouls-les-Béziers</v>
          </cell>
          <cell r="H8">
            <v>1</v>
          </cell>
          <cell r="I8">
            <v>0</v>
          </cell>
          <cell r="J8">
            <v>0</v>
          </cell>
          <cell r="K8">
            <v>1</v>
          </cell>
          <cell r="L8">
            <v>0</v>
          </cell>
          <cell r="M8">
            <v>0</v>
          </cell>
          <cell r="N8">
            <v>0</v>
          </cell>
          <cell r="O8">
            <v>0</v>
          </cell>
          <cell r="P8">
            <v>1</v>
          </cell>
          <cell r="Q8">
            <v>0</v>
          </cell>
          <cell r="R8">
            <v>360</v>
          </cell>
          <cell r="S8">
            <v>2</v>
          </cell>
          <cell r="T8">
            <v>720</v>
          </cell>
          <cell r="U8">
            <v>52</v>
          </cell>
          <cell r="V8">
            <v>37440</v>
          </cell>
          <cell r="W8">
            <v>404.35200000000003</v>
          </cell>
          <cell r="X8">
            <v>243.35999999999999</v>
          </cell>
          <cell r="Y8">
            <v>647.71199999999999</v>
          </cell>
          <cell r="Z8">
            <v>12</v>
          </cell>
          <cell r="AA8">
            <v>51.816960000000002</v>
          </cell>
          <cell r="AB8">
            <v>711.52895999999998</v>
          </cell>
          <cell r="AO8"/>
          <cell r="AP8">
            <v>1</v>
          </cell>
          <cell r="AQ8"/>
          <cell r="AR8"/>
          <cell r="AS8"/>
          <cell r="AT8">
            <v>0</v>
          </cell>
          <cell r="AU8">
            <v>0</v>
          </cell>
          <cell r="AV8">
            <v>0</v>
          </cell>
          <cell r="AW8">
            <v>1</v>
          </cell>
          <cell r="AX8">
            <v>0</v>
          </cell>
          <cell r="AY8">
            <v>360</v>
          </cell>
          <cell r="AZ8">
            <v>1</v>
          </cell>
          <cell r="BA8">
            <v>360</v>
          </cell>
          <cell r="BB8">
            <v>52</v>
          </cell>
          <cell r="BC8">
            <v>18720</v>
          </cell>
          <cell r="BD8">
            <v>0</v>
          </cell>
          <cell r="BE8">
            <v>0</v>
          </cell>
          <cell r="BF8">
            <v>0</v>
          </cell>
          <cell r="BG8">
            <v>0</v>
          </cell>
          <cell r="BH8">
            <v>0</v>
          </cell>
          <cell r="BI8">
            <v>0</v>
          </cell>
          <cell r="BV8"/>
          <cell r="BW8">
            <v>1</v>
          </cell>
          <cell r="BX8"/>
          <cell r="BY8"/>
          <cell r="BZ8"/>
          <cell r="CA8">
            <v>0</v>
          </cell>
          <cell r="CB8">
            <v>0</v>
          </cell>
          <cell r="CC8">
            <v>0</v>
          </cell>
          <cell r="CD8">
            <v>0</v>
          </cell>
          <cell r="CE8">
            <v>1</v>
          </cell>
          <cell r="CF8">
            <v>770</v>
          </cell>
          <cell r="CG8">
            <v>1</v>
          </cell>
          <cell r="CH8">
            <v>770</v>
          </cell>
          <cell r="CI8">
            <v>52</v>
          </cell>
          <cell r="CJ8">
            <v>40040</v>
          </cell>
          <cell r="CK8">
            <v>0</v>
          </cell>
          <cell r="CL8">
            <v>0</v>
          </cell>
          <cell r="CM8">
            <v>0</v>
          </cell>
          <cell r="CN8">
            <v>0</v>
          </cell>
          <cell r="CO8">
            <v>0</v>
          </cell>
          <cell r="CP8">
            <v>0</v>
          </cell>
          <cell r="DF8">
            <v>0</v>
          </cell>
          <cell r="DG8">
            <v>0</v>
          </cell>
          <cell r="DH8">
            <v>0</v>
          </cell>
          <cell r="DI8">
            <v>0</v>
          </cell>
          <cell r="DJ8">
            <v>0</v>
          </cell>
          <cell r="DK8">
            <v>0</v>
          </cell>
          <cell r="DL8">
            <v>0</v>
          </cell>
          <cell r="DM8">
            <v>0</v>
          </cell>
          <cell r="DN8">
            <v>711.52895999999998</v>
          </cell>
          <cell r="DS8">
            <v>0</v>
          </cell>
          <cell r="DX8">
            <v>0</v>
          </cell>
          <cell r="DY8">
            <v>0</v>
          </cell>
          <cell r="DZ8">
            <v>0</v>
          </cell>
          <cell r="EA8">
            <v>0</v>
          </cell>
          <cell r="EB8">
            <v>0</v>
          </cell>
          <cell r="EC8" t="str">
            <v>Madame GALBY Laure</v>
          </cell>
          <cell r="ED8" t="str">
            <v>Directrice services techniques</v>
          </cell>
          <cell r="EE8" t="str">
            <v>04 67 93 51 70</v>
          </cell>
          <cell r="EF8">
            <v>0</v>
          </cell>
          <cell r="EG8" t="str">
            <v>l.galby.dst@mairiecazoulslesbeziers.fr</v>
          </cell>
          <cell r="EH8" t="str">
            <v>06 70 15 60 49</v>
          </cell>
          <cell r="EI8">
            <v>0</v>
          </cell>
          <cell r="EJ8">
            <v>0</v>
          </cell>
          <cell r="EK8">
            <v>0</v>
          </cell>
          <cell r="EL8">
            <v>0</v>
          </cell>
          <cell r="EM8">
            <v>0</v>
          </cell>
          <cell r="EN8">
            <v>1</v>
          </cell>
          <cell r="EO8">
            <v>0</v>
          </cell>
          <cell r="EP8">
            <v>0</v>
          </cell>
          <cell r="EQ8">
            <v>0</v>
          </cell>
          <cell r="ER8">
            <v>0</v>
          </cell>
          <cell r="ES8">
            <v>0</v>
          </cell>
          <cell r="ET8">
            <v>0</v>
          </cell>
        </row>
        <row r="9">
          <cell r="A9" t="str">
            <v>M1.8</v>
          </cell>
          <cell r="B9" t="str">
            <v>service technique</v>
          </cell>
          <cell r="C9">
            <v>0</v>
          </cell>
          <cell r="D9" t="str">
            <v>Rue</v>
          </cell>
          <cell r="E9" t="str">
            <v>de l'Egalité</v>
          </cell>
          <cell r="F9" t="str">
            <v>34370</v>
          </cell>
          <cell r="G9" t="str">
            <v>Cazouls-les-Béziers</v>
          </cell>
          <cell r="H9">
            <v>1</v>
          </cell>
          <cell r="I9">
            <v>0</v>
          </cell>
          <cell r="J9">
            <v>0</v>
          </cell>
          <cell r="K9">
            <v>1</v>
          </cell>
          <cell r="L9">
            <v>0</v>
          </cell>
          <cell r="M9">
            <v>0</v>
          </cell>
          <cell r="N9">
            <v>0</v>
          </cell>
          <cell r="O9">
            <v>0</v>
          </cell>
          <cell r="P9">
            <v>1</v>
          </cell>
          <cell r="Q9">
            <v>0</v>
          </cell>
          <cell r="R9">
            <v>360</v>
          </cell>
          <cell r="S9">
            <v>2</v>
          </cell>
          <cell r="T9">
            <v>720</v>
          </cell>
          <cell r="U9">
            <v>52</v>
          </cell>
          <cell r="V9">
            <v>37440</v>
          </cell>
          <cell r="W9">
            <v>404.35200000000003</v>
          </cell>
          <cell r="X9">
            <v>243.35999999999999</v>
          </cell>
          <cell r="Y9">
            <v>647.71199999999999</v>
          </cell>
          <cell r="Z9">
            <v>12</v>
          </cell>
          <cell r="AA9">
            <v>51.816960000000002</v>
          </cell>
          <cell r="AB9">
            <v>711.52895999999998</v>
          </cell>
          <cell r="AO9"/>
          <cell r="AP9">
            <v>1</v>
          </cell>
          <cell r="AQ9"/>
          <cell r="AR9"/>
          <cell r="AS9"/>
          <cell r="AT9">
            <v>0</v>
          </cell>
          <cell r="AU9">
            <v>0</v>
          </cell>
          <cell r="AV9">
            <v>0</v>
          </cell>
          <cell r="AW9">
            <v>0</v>
          </cell>
          <cell r="AX9">
            <v>0</v>
          </cell>
          <cell r="AY9">
            <v>0</v>
          </cell>
          <cell r="AZ9">
            <v>1</v>
          </cell>
          <cell r="BA9">
            <v>0</v>
          </cell>
          <cell r="BB9">
            <v>0</v>
          </cell>
          <cell r="BC9">
            <v>0</v>
          </cell>
          <cell r="BD9">
            <v>0</v>
          </cell>
          <cell r="BE9">
            <v>0</v>
          </cell>
          <cell r="BF9">
            <v>0</v>
          </cell>
          <cell r="BG9">
            <v>0</v>
          </cell>
          <cell r="BH9">
            <v>0</v>
          </cell>
          <cell r="BI9">
            <v>0</v>
          </cell>
          <cell r="BV9"/>
          <cell r="BW9">
            <v>1</v>
          </cell>
          <cell r="BX9"/>
          <cell r="BY9"/>
          <cell r="BZ9"/>
          <cell r="CA9">
            <v>0</v>
          </cell>
          <cell r="CB9">
            <v>0</v>
          </cell>
          <cell r="CC9">
            <v>0</v>
          </cell>
          <cell r="CD9">
            <v>0</v>
          </cell>
          <cell r="CE9">
            <v>0</v>
          </cell>
          <cell r="CF9">
            <v>0</v>
          </cell>
          <cell r="CG9">
            <v>1</v>
          </cell>
          <cell r="CH9">
            <v>0</v>
          </cell>
          <cell r="CI9">
            <v>52</v>
          </cell>
          <cell r="CJ9">
            <v>0</v>
          </cell>
          <cell r="CK9">
            <v>0</v>
          </cell>
          <cell r="CL9">
            <v>0</v>
          </cell>
          <cell r="CM9">
            <v>0</v>
          </cell>
          <cell r="CN9">
            <v>0</v>
          </cell>
          <cell r="CO9">
            <v>0</v>
          </cell>
          <cell r="CP9">
            <v>0</v>
          </cell>
          <cell r="DF9">
            <v>0</v>
          </cell>
          <cell r="DG9">
            <v>0</v>
          </cell>
          <cell r="DH9">
            <v>0</v>
          </cell>
          <cell r="DI9">
            <v>0</v>
          </cell>
          <cell r="DJ9">
            <v>0</v>
          </cell>
          <cell r="DK9">
            <v>0</v>
          </cell>
          <cell r="DL9">
            <v>0</v>
          </cell>
          <cell r="DM9">
            <v>0</v>
          </cell>
          <cell r="DN9">
            <v>711.52895999999998</v>
          </cell>
          <cell r="DS9">
            <v>0</v>
          </cell>
          <cell r="DX9">
            <v>0</v>
          </cell>
          <cell r="DY9">
            <v>0</v>
          </cell>
          <cell r="DZ9">
            <v>0</v>
          </cell>
          <cell r="EA9">
            <v>0</v>
          </cell>
          <cell r="EB9">
            <v>0</v>
          </cell>
          <cell r="EC9" t="str">
            <v>Monsieur FLORES Jean-Marc</v>
          </cell>
          <cell r="ED9" t="str">
            <v>Responsable services techniques</v>
          </cell>
          <cell r="EE9" t="str">
            <v>06 20 34 59 49</v>
          </cell>
          <cell r="EF9">
            <v>0</v>
          </cell>
          <cell r="EG9" t="str">
            <v>jm.flores.dst@mairiecazoulslesbeziers.fr</v>
          </cell>
          <cell r="EH9">
            <v>0</v>
          </cell>
          <cell r="EI9">
            <v>0</v>
          </cell>
          <cell r="EJ9">
            <v>0</v>
          </cell>
          <cell r="EK9">
            <v>0</v>
          </cell>
          <cell r="EL9">
            <v>0</v>
          </cell>
          <cell r="EM9">
            <v>1</v>
          </cell>
          <cell r="EN9">
            <v>0</v>
          </cell>
          <cell r="EO9">
            <v>0</v>
          </cell>
          <cell r="EP9">
            <v>0</v>
          </cell>
          <cell r="EQ9">
            <v>0</v>
          </cell>
          <cell r="ER9">
            <v>0</v>
          </cell>
          <cell r="ES9">
            <v>0</v>
          </cell>
          <cell r="ET9">
            <v>0</v>
          </cell>
        </row>
        <row r="10">
          <cell r="A10" t="str">
            <v>M1.8</v>
          </cell>
          <cell r="B10" t="str">
            <v>cimetière</v>
          </cell>
          <cell r="C10">
            <v>0</v>
          </cell>
          <cell r="D10" t="str">
            <v>Rue</v>
          </cell>
          <cell r="E10" t="str">
            <v>de l'Egalité</v>
          </cell>
          <cell r="F10" t="str">
            <v>34370</v>
          </cell>
          <cell r="G10" t="str">
            <v>Cazouls-les-Béziers</v>
          </cell>
          <cell r="H10">
            <v>0.5</v>
          </cell>
          <cell r="I10">
            <v>0</v>
          </cell>
          <cell r="J10">
            <v>0</v>
          </cell>
          <cell r="K10">
            <v>0.5</v>
          </cell>
          <cell r="L10">
            <v>0</v>
          </cell>
          <cell r="M10">
            <v>0</v>
          </cell>
          <cell r="N10">
            <v>0</v>
          </cell>
          <cell r="O10">
            <v>0</v>
          </cell>
          <cell r="P10">
            <v>0</v>
          </cell>
          <cell r="Q10">
            <v>3</v>
          </cell>
          <cell r="R10">
            <v>2310</v>
          </cell>
          <cell r="S10">
            <v>1</v>
          </cell>
          <cell r="T10">
            <v>2310</v>
          </cell>
          <cell r="U10">
            <v>52</v>
          </cell>
          <cell r="V10">
            <v>120120</v>
          </cell>
          <cell r="W10">
            <v>1297.296</v>
          </cell>
          <cell r="X10">
            <v>780.78</v>
          </cell>
          <cell r="Y10">
            <v>2078.076</v>
          </cell>
          <cell r="Z10">
            <v>90</v>
          </cell>
          <cell r="AA10">
            <v>166.24608000000001</v>
          </cell>
          <cell r="AB10">
            <v>2334.3220799999999</v>
          </cell>
          <cell r="AO10"/>
          <cell r="AP10">
            <v>1</v>
          </cell>
          <cell r="AQ10"/>
          <cell r="AR10"/>
          <cell r="AS10"/>
          <cell r="AT10">
            <v>0</v>
          </cell>
          <cell r="AU10">
            <v>0</v>
          </cell>
          <cell r="AV10">
            <v>0</v>
          </cell>
          <cell r="AW10">
            <v>0</v>
          </cell>
          <cell r="AX10">
            <v>0</v>
          </cell>
          <cell r="AY10">
            <v>0</v>
          </cell>
          <cell r="AZ10">
            <v>1</v>
          </cell>
          <cell r="BA10">
            <v>0</v>
          </cell>
          <cell r="BB10">
            <v>0</v>
          </cell>
          <cell r="BC10">
            <v>0</v>
          </cell>
          <cell r="BD10">
            <v>0</v>
          </cell>
          <cell r="BE10">
            <v>0</v>
          </cell>
          <cell r="BF10">
            <v>0</v>
          </cell>
          <cell r="BG10">
            <v>0</v>
          </cell>
          <cell r="BH10">
            <v>0</v>
          </cell>
          <cell r="BI10">
            <v>0</v>
          </cell>
          <cell r="BV10"/>
          <cell r="BW10">
            <v>1</v>
          </cell>
          <cell r="BX10"/>
          <cell r="BY10"/>
          <cell r="BZ10"/>
          <cell r="CA10">
            <v>0</v>
          </cell>
          <cell r="CB10">
            <v>0</v>
          </cell>
          <cell r="CC10">
            <v>0</v>
          </cell>
          <cell r="CD10">
            <v>0</v>
          </cell>
          <cell r="CE10">
            <v>0</v>
          </cell>
          <cell r="CF10">
            <v>0</v>
          </cell>
          <cell r="CG10">
            <v>1</v>
          </cell>
          <cell r="CH10">
            <v>0</v>
          </cell>
          <cell r="CI10">
            <v>52</v>
          </cell>
          <cell r="CJ10">
            <v>0</v>
          </cell>
          <cell r="CK10">
            <v>0</v>
          </cell>
          <cell r="CL10">
            <v>0</v>
          </cell>
          <cell r="CM10">
            <v>0</v>
          </cell>
          <cell r="CN10">
            <v>0</v>
          </cell>
          <cell r="CO10">
            <v>0</v>
          </cell>
          <cell r="CP10">
            <v>0</v>
          </cell>
          <cell r="DF10">
            <v>0</v>
          </cell>
          <cell r="DG10">
            <v>0</v>
          </cell>
          <cell r="DH10">
            <v>0</v>
          </cell>
          <cell r="DI10">
            <v>0</v>
          </cell>
          <cell r="DJ10">
            <v>0</v>
          </cell>
          <cell r="DK10">
            <v>0</v>
          </cell>
          <cell r="DL10">
            <v>0</v>
          </cell>
          <cell r="DM10">
            <v>0</v>
          </cell>
          <cell r="DN10">
            <v>2334.3220799999999</v>
          </cell>
          <cell r="DS10">
            <v>0</v>
          </cell>
          <cell r="DX10">
            <v>0</v>
          </cell>
          <cell r="DY10">
            <v>0</v>
          </cell>
          <cell r="DZ10">
            <v>0</v>
          </cell>
          <cell r="EA10">
            <v>0</v>
          </cell>
          <cell r="EB10">
            <v>0</v>
          </cell>
          <cell r="EC10" t="str">
            <v>Monsieur Matéo J.Michel</v>
          </cell>
          <cell r="ED10" t="str">
            <v>Police Municipale</v>
          </cell>
          <cell r="EE10" t="str">
            <v>06 20 31 53 00</v>
          </cell>
          <cell r="EF10">
            <v>0</v>
          </cell>
          <cell r="EG10">
            <v>0</v>
          </cell>
          <cell r="EH10">
            <v>0</v>
          </cell>
          <cell r="EI10">
            <v>0</v>
          </cell>
          <cell r="EJ10">
            <v>0</v>
          </cell>
          <cell r="EK10">
            <v>0</v>
          </cell>
          <cell r="EL10">
            <v>0</v>
          </cell>
          <cell r="EM10">
            <v>0</v>
          </cell>
          <cell r="EN10">
            <v>3</v>
          </cell>
          <cell r="EO10">
            <v>0</v>
          </cell>
          <cell r="EP10">
            <v>0</v>
          </cell>
          <cell r="EQ10">
            <v>0</v>
          </cell>
          <cell r="ER10">
            <v>0</v>
          </cell>
          <cell r="ES10">
            <v>0</v>
          </cell>
          <cell r="ET10">
            <v>0</v>
          </cell>
        </row>
        <row r="11">
          <cell r="A11" t="str">
            <v>M1.8</v>
          </cell>
          <cell r="B11" t="str">
            <v>stade Aimé Bertrand</v>
          </cell>
          <cell r="C11">
            <v>0</v>
          </cell>
          <cell r="D11" t="str">
            <v>Avenue</v>
          </cell>
          <cell r="E11" t="str">
            <v>Jean Jaurès</v>
          </cell>
          <cell r="F11" t="str">
            <v>34370</v>
          </cell>
          <cell r="G11" t="str">
            <v>Cazouls-les-Béziers</v>
          </cell>
          <cell r="H11">
            <v>0</v>
          </cell>
          <cell r="I11">
            <v>0</v>
          </cell>
          <cell r="J11">
            <v>0</v>
          </cell>
          <cell r="K11">
            <v>1</v>
          </cell>
          <cell r="L11">
            <v>0</v>
          </cell>
          <cell r="M11">
            <v>0</v>
          </cell>
          <cell r="N11">
            <v>0</v>
          </cell>
          <cell r="O11">
            <v>0</v>
          </cell>
          <cell r="P11">
            <v>0</v>
          </cell>
          <cell r="Q11">
            <v>1</v>
          </cell>
          <cell r="R11">
            <v>770</v>
          </cell>
          <cell r="S11">
            <v>1</v>
          </cell>
          <cell r="T11">
            <v>770</v>
          </cell>
          <cell r="U11">
            <v>52</v>
          </cell>
          <cell r="V11">
            <v>40040</v>
          </cell>
          <cell r="W11">
            <v>432.43200000000002</v>
          </cell>
          <cell r="X11">
            <v>260.26</v>
          </cell>
          <cell r="Y11">
            <v>692.69200000000001</v>
          </cell>
          <cell r="Z11">
            <v>30</v>
          </cell>
          <cell r="AA11">
            <v>55.41536</v>
          </cell>
          <cell r="AB11">
            <v>778.10735999999997</v>
          </cell>
          <cell r="AO11"/>
          <cell r="AP11">
            <v>1</v>
          </cell>
          <cell r="AQ11"/>
          <cell r="AR11"/>
          <cell r="AS11"/>
          <cell r="AT11">
            <v>0</v>
          </cell>
          <cell r="AU11">
            <v>0</v>
          </cell>
          <cell r="AV11">
            <v>0</v>
          </cell>
          <cell r="AW11">
            <v>0</v>
          </cell>
          <cell r="AX11">
            <v>0</v>
          </cell>
          <cell r="AY11">
            <v>0</v>
          </cell>
          <cell r="AZ11">
            <v>1</v>
          </cell>
          <cell r="BA11">
            <v>0</v>
          </cell>
          <cell r="BB11">
            <v>0</v>
          </cell>
          <cell r="BC11">
            <v>0</v>
          </cell>
          <cell r="BD11">
            <v>0</v>
          </cell>
          <cell r="BE11">
            <v>0</v>
          </cell>
          <cell r="BF11">
            <v>0</v>
          </cell>
          <cell r="BG11">
            <v>0</v>
          </cell>
          <cell r="BH11">
            <v>0</v>
          </cell>
          <cell r="BI11">
            <v>0</v>
          </cell>
          <cell r="BV11"/>
          <cell r="BW11">
            <v>1</v>
          </cell>
          <cell r="BX11"/>
          <cell r="BY11"/>
          <cell r="BZ11"/>
          <cell r="CA11">
            <v>0</v>
          </cell>
          <cell r="CB11">
            <v>0</v>
          </cell>
          <cell r="CC11">
            <v>0</v>
          </cell>
          <cell r="CD11">
            <v>0</v>
          </cell>
          <cell r="CE11">
            <v>0</v>
          </cell>
          <cell r="CF11">
            <v>0</v>
          </cell>
          <cell r="CG11">
            <v>1</v>
          </cell>
          <cell r="CH11">
            <v>0</v>
          </cell>
          <cell r="CI11">
            <v>52</v>
          </cell>
          <cell r="CJ11">
            <v>0</v>
          </cell>
          <cell r="CK11">
            <v>0</v>
          </cell>
          <cell r="CL11">
            <v>0</v>
          </cell>
          <cell r="CM11">
            <v>0</v>
          </cell>
          <cell r="CN11">
            <v>0</v>
          </cell>
          <cell r="CO11">
            <v>0</v>
          </cell>
          <cell r="CP11">
            <v>0</v>
          </cell>
          <cell r="DF11">
            <v>0</v>
          </cell>
          <cell r="DG11">
            <v>0</v>
          </cell>
          <cell r="DH11">
            <v>0</v>
          </cell>
          <cell r="DI11">
            <v>0</v>
          </cell>
          <cell r="DJ11">
            <v>0</v>
          </cell>
          <cell r="DK11">
            <v>0</v>
          </cell>
          <cell r="DL11">
            <v>0</v>
          </cell>
          <cell r="DM11">
            <v>0</v>
          </cell>
          <cell r="DN11">
            <v>778.10735999999997</v>
          </cell>
          <cell r="DS11">
            <v>0</v>
          </cell>
          <cell r="DX11">
            <v>0</v>
          </cell>
          <cell r="DY11">
            <v>0</v>
          </cell>
          <cell r="DZ11">
            <v>0</v>
          </cell>
          <cell r="EA11">
            <v>0</v>
          </cell>
          <cell r="EB11">
            <v>0</v>
          </cell>
          <cell r="EC11">
            <v>0</v>
          </cell>
          <cell r="ED11">
            <v>0</v>
          </cell>
          <cell r="EE11">
            <v>0</v>
          </cell>
          <cell r="EF11">
            <v>0</v>
          </cell>
          <cell r="EG11">
            <v>0</v>
          </cell>
          <cell r="EH11">
            <v>0</v>
          </cell>
          <cell r="EI11">
            <v>0</v>
          </cell>
          <cell r="EJ11">
            <v>0</v>
          </cell>
          <cell r="EK11">
            <v>0</v>
          </cell>
          <cell r="EL11">
            <v>3</v>
          </cell>
          <cell r="EM11">
            <v>0</v>
          </cell>
          <cell r="EN11">
            <v>1</v>
          </cell>
          <cell r="EO11">
            <v>0</v>
          </cell>
          <cell r="EP11">
            <v>0</v>
          </cell>
          <cell r="EQ11">
            <v>0</v>
          </cell>
          <cell r="ER11">
            <v>0</v>
          </cell>
          <cell r="ES11">
            <v>0</v>
          </cell>
          <cell r="ET11">
            <v>0</v>
          </cell>
        </row>
        <row r="12">
          <cell r="A12" t="str">
            <v>M1.8</v>
          </cell>
          <cell r="B12" t="str">
            <v>stade de l'Enclos</v>
          </cell>
          <cell r="C12">
            <v>0</v>
          </cell>
          <cell r="D12" t="str">
            <v>Chemin</v>
          </cell>
          <cell r="E12" t="str">
            <v>de l'Enclos</v>
          </cell>
          <cell r="F12" t="str">
            <v>34370</v>
          </cell>
          <cell r="G12" t="str">
            <v>Cazouls-les-Béziers</v>
          </cell>
          <cell r="H12">
            <v>0</v>
          </cell>
          <cell r="I12">
            <v>0</v>
          </cell>
          <cell r="J12">
            <v>0</v>
          </cell>
          <cell r="K12">
            <v>1</v>
          </cell>
          <cell r="L12">
            <v>0</v>
          </cell>
          <cell r="M12">
            <v>0</v>
          </cell>
          <cell r="N12">
            <v>0</v>
          </cell>
          <cell r="O12">
            <v>0</v>
          </cell>
          <cell r="P12">
            <v>0</v>
          </cell>
          <cell r="Q12">
            <v>1</v>
          </cell>
          <cell r="R12">
            <v>770</v>
          </cell>
          <cell r="S12">
            <v>1</v>
          </cell>
          <cell r="T12">
            <v>770</v>
          </cell>
          <cell r="U12">
            <v>52</v>
          </cell>
          <cell r="V12">
            <v>40040</v>
          </cell>
          <cell r="W12">
            <v>432.43200000000002</v>
          </cell>
          <cell r="X12">
            <v>260.26</v>
          </cell>
          <cell r="Y12">
            <v>692.69200000000001</v>
          </cell>
          <cell r="Z12">
            <v>30</v>
          </cell>
          <cell r="AA12">
            <v>55.41536</v>
          </cell>
          <cell r="AB12">
            <v>778.10735999999997</v>
          </cell>
          <cell r="AO12"/>
          <cell r="AP12">
            <v>1</v>
          </cell>
          <cell r="AQ12"/>
          <cell r="AR12"/>
          <cell r="AS12"/>
          <cell r="AT12">
            <v>0</v>
          </cell>
          <cell r="AU12">
            <v>0</v>
          </cell>
          <cell r="AV12">
            <v>0</v>
          </cell>
          <cell r="AW12">
            <v>0</v>
          </cell>
          <cell r="AX12">
            <v>0</v>
          </cell>
          <cell r="AY12">
            <v>0</v>
          </cell>
          <cell r="AZ12">
            <v>1</v>
          </cell>
          <cell r="BA12">
            <v>0</v>
          </cell>
          <cell r="BB12">
            <v>0</v>
          </cell>
          <cell r="BC12">
            <v>0</v>
          </cell>
          <cell r="BD12">
            <v>0</v>
          </cell>
          <cell r="BE12">
            <v>0</v>
          </cell>
          <cell r="BF12">
            <v>0</v>
          </cell>
          <cell r="BG12">
            <v>0</v>
          </cell>
          <cell r="BH12">
            <v>0</v>
          </cell>
          <cell r="BI12">
            <v>0</v>
          </cell>
          <cell r="BV12"/>
          <cell r="BW12">
            <v>1</v>
          </cell>
          <cell r="BX12"/>
          <cell r="BY12"/>
          <cell r="BZ12"/>
          <cell r="CA12">
            <v>0</v>
          </cell>
          <cell r="CB12">
            <v>0</v>
          </cell>
          <cell r="CC12">
            <v>0</v>
          </cell>
          <cell r="CD12">
            <v>0</v>
          </cell>
          <cell r="CE12">
            <v>0</v>
          </cell>
          <cell r="CF12">
            <v>0</v>
          </cell>
          <cell r="CG12">
            <v>1</v>
          </cell>
          <cell r="CH12">
            <v>0</v>
          </cell>
          <cell r="CI12">
            <v>52</v>
          </cell>
          <cell r="CJ12">
            <v>0</v>
          </cell>
          <cell r="CK12">
            <v>0</v>
          </cell>
          <cell r="CL12">
            <v>0</v>
          </cell>
          <cell r="CM12">
            <v>0</v>
          </cell>
          <cell r="CN12">
            <v>0</v>
          </cell>
          <cell r="CO12">
            <v>0</v>
          </cell>
          <cell r="CP12">
            <v>0</v>
          </cell>
          <cell r="DF12">
            <v>0</v>
          </cell>
          <cell r="DG12">
            <v>0</v>
          </cell>
          <cell r="DH12">
            <v>0</v>
          </cell>
          <cell r="DI12">
            <v>0</v>
          </cell>
          <cell r="DJ12">
            <v>0</v>
          </cell>
          <cell r="DK12">
            <v>0</v>
          </cell>
          <cell r="DL12">
            <v>0</v>
          </cell>
          <cell r="DM12">
            <v>0</v>
          </cell>
          <cell r="DN12">
            <v>778.10735999999997</v>
          </cell>
          <cell r="DS12">
            <v>0</v>
          </cell>
          <cell r="DX12">
            <v>0</v>
          </cell>
          <cell r="DY12">
            <v>0</v>
          </cell>
          <cell r="DZ12">
            <v>0</v>
          </cell>
          <cell r="EA12">
            <v>0</v>
          </cell>
          <cell r="EB12">
            <v>0</v>
          </cell>
          <cell r="EC12">
            <v>0</v>
          </cell>
          <cell r="ED12">
            <v>0</v>
          </cell>
          <cell r="EE12">
            <v>0</v>
          </cell>
          <cell r="EF12">
            <v>0</v>
          </cell>
          <cell r="EG12">
            <v>0</v>
          </cell>
          <cell r="EH12">
            <v>0</v>
          </cell>
          <cell r="EI12">
            <v>0</v>
          </cell>
          <cell r="EJ12">
            <v>0</v>
          </cell>
          <cell r="EK12">
            <v>0</v>
          </cell>
          <cell r="EL12">
            <v>0</v>
          </cell>
          <cell r="EM12">
            <v>0</v>
          </cell>
          <cell r="EN12">
            <v>1</v>
          </cell>
          <cell r="EO12">
            <v>0</v>
          </cell>
          <cell r="EP12">
            <v>0</v>
          </cell>
          <cell r="EQ12">
            <v>0</v>
          </cell>
          <cell r="ER12">
            <v>0</v>
          </cell>
          <cell r="ES12">
            <v>0</v>
          </cell>
          <cell r="ET12">
            <v>0</v>
          </cell>
        </row>
        <row r="13">
          <cell r="A13" t="str">
            <v>M1.8</v>
          </cell>
          <cell r="B13" t="str">
            <v>Centre François Mitterrand</v>
          </cell>
          <cell r="C13">
            <v>0</v>
          </cell>
          <cell r="D13" t="str">
            <v>Avenue</v>
          </cell>
          <cell r="E13" t="str">
            <v>Victor Hugo</v>
          </cell>
          <cell r="F13" t="str">
            <v>34370</v>
          </cell>
          <cell r="G13" t="str">
            <v>Cazouls-les-Béziers</v>
          </cell>
          <cell r="H13">
            <v>0</v>
          </cell>
          <cell r="I13">
            <v>0</v>
          </cell>
          <cell r="J13">
            <v>0</v>
          </cell>
          <cell r="K13">
            <v>1</v>
          </cell>
          <cell r="L13">
            <v>0</v>
          </cell>
          <cell r="M13">
            <v>0</v>
          </cell>
          <cell r="N13">
            <v>0</v>
          </cell>
          <cell r="O13">
            <v>0</v>
          </cell>
          <cell r="P13">
            <v>0</v>
          </cell>
          <cell r="Q13">
            <v>2</v>
          </cell>
          <cell r="R13">
            <v>1540</v>
          </cell>
          <cell r="S13">
            <v>1</v>
          </cell>
          <cell r="T13">
            <v>1540</v>
          </cell>
          <cell r="U13">
            <v>52</v>
          </cell>
          <cell r="V13">
            <v>80080</v>
          </cell>
          <cell r="W13">
            <v>864.86400000000003</v>
          </cell>
          <cell r="X13">
            <v>520.52</v>
          </cell>
          <cell r="Y13">
            <v>1385.384</v>
          </cell>
          <cell r="Z13">
            <v>60</v>
          </cell>
          <cell r="AA13">
            <v>110.83072</v>
          </cell>
          <cell r="AB13">
            <v>1556.2147199999999</v>
          </cell>
          <cell r="AO13"/>
          <cell r="AP13">
            <v>1</v>
          </cell>
          <cell r="AQ13"/>
          <cell r="AR13"/>
          <cell r="AS13"/>
          <cell r="AT13">
            <v>0</v>
          </cell>
          <cell r="AU13">
            <v>0</v>
          </cell>
          <cell r="AV13">
            <v>0</v>
          </cell>
          <cell r="AW13">
            <v>0</v>
          </cell>
          <cell r="AX13">
            <v>0</v>
          </cell>
          <cell r="AY13">
            <v>0</v>
          </cell>
          <cell r="AZ13">
            <v>1</v>
          </cell>
          <cell r="BA13">
            <v>0</v>
          </cell>
          <cell r="BB13">
            <v>0</v>
          </cell>
          <cell r="BC13">
            <v>0</v>
          </cell>
          <cell r="BD13">
            <v>0</v>
          </cell>
          <cell r="BE13">
            <v>0</v>
          </cell>
          <cell r="BF13">
            <v>0</v>
          </cell>
          <cell r="BG13">
            <v>0</v>
          </cell>
          <cell r="BH13">
            <v>0</v>
          </cell>
          <cell r="BI13">
            <v>0</v>
          </cell>
          <cell r="BV13"/>
          <cell r="BW13">
            <v>1</v>
          </cell>
          <cell r="BX13"/>
          <cell r="BY13"/>
          <cell r="BZ13"/>
          <cell r="CA13">
            <v>0</v>
          </cell>
          <cell r="CB13">
            <v>0</v>
          </cell>
          <cell r="CC13">
            <v>0</v>
          </cell>
          <cell r="CD13">
            <v>2</v>
          </cell>
          <cell r="CE13">
            <v>0</v>
          </cell>
          <cell r="CF13">
            <v>720</v>
          </cell>
          <cell r="CG13">
            <v>1</v>
          </cell>
          <cell r="CH13">
            <v>720</v>
          </cell>
          <cell r="CI13">
            <v>52</v>
          </cell>
          <cell r="CJ13">
            <v>37440</v>
          </cell>
          <cell r="CK13">
            <v>0</v>
          </cell>
          <cell r="CL13">
            <v>0</v>
          </cell>
          <cell r="CM13">
            <v>0</v>
          </cell>
          <cell r="CN13">
            <v>0</v>
          </cell>
          <cell r="CO13">
            <v>0</v>
          </cell>
          <cell r="CP13">
            <v>0</v>
          </cell>
          <cell r="DF13">
            <v>0</v>
          </cell>
          <cell r="DG13">
            <v>0</v>
          </cell>
          <cell r="DH13">
            <v>0</v>
          </cell>
          <cell r="DI13">
            <v>0</v>
          </cell>
          <cell r="DJ13">
            <v>0</v>
          </cell>
          <cell r="DK13">
            <v>0</v>
          </cell>
          <cell r="DL13">
            <v>0</v>
          </cell>
          <cell r="DM13">
            <v>0</v>
          </cell>
          <cell r="DN13">
            <v>1556.2147199999999</v>
          </cell>
          <cell r="DS13">
            <v>0</v>
          </cell>
          <cell r="DX13">
            <v>0</v>
          </cell>
          <cell r="DY13">
            <v>0</v>
          </cell>
          <cell r="DZ13">
            <v>0</v>
          </cell>
          <cell r="EA13">
            <v>0</v>
          </cell>
          <cell r="EB13">
            <v>0</v>
          </cell>
          <cell r="EC13">
            <v>0</v>
          </cell>
          <cell r="ED13">
            <v>0</v>
          </cell>
          <cell r="EE13">
            <v>0</v>
          </cell>
          <cell r="EF13">
            <v>0</v>
          </cell>
          <cell r="EG13">
            <v>0</v>
          </cell>
          <cell r="EH13">
            <v>0</v>
          </cell>
          <cell r="EI13">
            <v>0</v>
          </cell>
          <cell r="EJ13">
            <v>0</v>
          </cell>
          <cell r="EK13">
            <v>0</v>
          </cell>
          <cell r="EL13">
            <v>0</v>
          </cell>
          <cell r="EM13">
            <v>0</v>
          </cell>
          <cell r="EN13">
            <v>2</v>
          </cell>
          <cell r="EO13">
            <v>0</v>
          </cell>
          <cell r="EP13">
            <v>0</v>
          </cell>
          <cell r="EQ13">
            <v>0</v>
          </cell>
          <cell r="ER13">
            <v>0</v>
          </cell>
          <cell r="ES13">
            <v>0</v>
          </cell>
          <cell r="ET13">
            <v>0</v>
          </cell>
        </row>
        <row r="14">
          <cell r="A14" t="str">
            <v>M1.8</v>
          </cell>
          <cell r="B14" t="str">
            <v>Halle aux sports</v>
          </cell>
          <cell r="C14">
            <v>0</v>
          </cell>
          <cell r="D14" t="str">
            <v>Rue</v>
          </cell>
          <cell r="E14" t="str">
            <v>Thiers</v>
          </cell>
          <cell r="F14" t="str">
            <v>34370</v>
          </cell>
          <cell r="G14" t="str">
            <v>Cazouls-les-Béziers</v>
          </cell>
          <cell r="H14">
            <v>0</v>
          </cell>
          <cell r="I14">
            <v>0</v>
          </cell>
          <cell r="J14">
            <v>0</v>
          </cell>
          <cell r="K14">
            <v>1</v>
          </cell>
          <cell r="L14">
            <v>0</v>
          </cell>
          <cell r="M14">
            <v>0</v>
          </cell>
          <cell r="N14">
            <v>0</v>
          </cell>
          <cell r="O14">
            <v>0</v>
          </cell>
          <cell r="P14">
            <v>1</v>
          </cell>
          <cell r="Q14">
            <v>0</v>
          </cell>
          <cell r="R14">
            <v>360</v>
          </cell>
          <cell r="S14">
            <v>1</v>
          </cell>
          <cell r="T14">
            <v>360</v>
          </cell>
          <cell r="U14">
            <v>52</v>
          </cell>
          <cell r="V14">
            <v>18720</v>
          </cell>
          <cell r="W14">
            <v>202.17600000000002</v>
          </cell>
          <cell r="X14">
            <v>121.67999999999999</v>
          </cell>
          <cell r="Y14">
            <v>323.85599999999999</v>
          </cell>
          <cell r="Z14">
            <v>12</v>
          </cell>
          <cell r="AA14">
            <v>25.908480000000001</v>
          </cell>
          <cell r="AB14">
            <v>361.76447999999999</v>
          </cell>
          <cell r="AO14"/>
          <cell r="AP14">
            <v>1</v>
          </cell>
          <cell r="AQ14"/>
          <cell r="AR14"/>
          <cell r="AS14"/>
          <cell r="AT14">
            <v>0</v>
          </cell>
          <cell r="AU14">
            <v>0</v>
          </cell>
          <cell r="AV14">
            <v>0</v>
          </cell>
          <cell r="AW14">
            <v>0</v>
          </cell>
          <cell r="AX14">
            <v>0</v>
          </cell>
          <cell r="AY14">
            <v>0</v>
          </cell>
          <cell r="AZ14">
            <v>1</v>
          </cell>
          <cell r="BA14">
            <v>0</v>
          </cell>
          <cell r="BB14">
            <v>0</v>
          </cell>
          <cell r="BC14">
            <v>0</v>
          </cell>
          <cell r="BD14">
            <v>0</v>
          </cell>
          <cell r="BE14">
            <v>0</v>
          </cell>
          <cell r="BF14">
            <v>0</v>
          </cell>
          <cell r="BG14">
            <v>0</v>
          </cell>
          <cell r="BH14">
            <v>0</v>
          </cell>
          <cell r="BI14">
            <v>0</v>
          </cell>
          <cell r="BV14"/>
          <cell r="BW14">
            <v>1</v>
          </cell>
          <cell r="BX14"/>
          <cell r="BY14"/>
          <cell r="BZ14"/>
          <cell r="CA14">
            <v>0</v>
          </cell>
          <cell r="CB14">
            <v>0</v>
          </cell>
          <cell r="CC14">
            <v>0</v>
          </cell>
          <cell r="CD14">
            <v>0</v>
          </cell>
          <cell r="CE14">
            <v>0</v>
          </cell>
          <cell r="CF14">
            <v>0</v>
          </cell>
          <cell r="CG14">
            <v>1</v>
          </cell>
          <cell r="CH14">
            <v>0</v>
          </cell>
          <cell r="CI14">
            <v>52</v>
          </cell>
          <cell r="CJ14">
            <v>0</v>
          </cell>
          <cell r="CK14">
            <v>0</v>
          </cell>
          <cell r="CL14">
            <v>0</v>
          </cell>
          <cell r="CM14">
            <v>0</v>
          </cell>
          <cell r="CN14">
            <v>0</v>
          </cell>
          <cell r="CO14">
            <v>0</v>
          </cell>
          <cell r="CP14">
            <v>0</v>
          </cell>
          <cell r="DF14">
            <v>0</v>
          </cell>
          <cell r="DG14">
            <v>0</v>
          </cell>
          <cell r="DH14">
            <v>0</v>
          </cell>
          <cell r="DI14">
            <v>0</v>
          </cell>
          <cell r="DJ14">
            <v>0</v>
          </cell>
          <cell r="DK14">
            <v>0</v>
          </cell>
          <cell r="DL14">
            <v>0</v>
          </cell>
          <cell r="DM14">
            <v>0</v>
          </cell>
          <cell r="DN14">
            <v>361.76447999999999</v>
          </cell>
          <cell r="DS14">
            <v>0</v>
          </cell>
          <cell r="DX14">
            <v>0</v>
          </cell>
          <cell r="DY14">
            <v>0</v>
          </cell>
          <cell r="DZ14">
            <v>0</v>
          </cell>
          <cell r="EA14">
            <v>0</v>
          </cell>
          <cell r="EB14">
            <v>0</v>
          </cell>
          <cell r="EC14">
            <v>0</v>
          </cell>
          <cell r="ED14">
            <v>0</v>
          </cell>
          <cell r="EE14">
            <v>0</v>
          </cell>
          <cell r="EF14">
            <v>0</v>
          </cell>
          <cell r="EG14">
            <v>0</v>
          </cell>
          <cell r="EH14">
            <v>0</v>
          </cell>
          <cell r="EI14">
            <v>0</v>
          </cell>
          <cell r="EJ14">
            <v>0</v>
          </cell>
          <cell r="EK14">
            <v>0</v>
          </cell>
          <cell r="EL14">
            <v>0</v>
          </cell>
          <cell r="EM14">
            <v>1</v>
          </cell>
          <cell r="EN14">
            <v>0</v>
          </cell>
          <cell r="EO14">
            <v>0</v>
          </cell>
          <cell r="EP14">
            <v>0</v>
          </cell>
          <cell r="EQ14">
            <v>0</v>
          </cell>
          <cell r="ER14">
            <v>0</v>
          </cell>
          <cell r="ES14">
            <v>0</v>
          </cell>
          <cell r="ET14">
            <v>0</v>
          </cell>
        </row>
        <row r="15">
          <cell r="A15" t="str">
            <v>M1.8</v>
          </cell>
          <cell r="B15" t="str">
            <v xml:space="preserve">Creche </v>
          </cell>
          <cell r="C15">
            <v>0</v>
          </cell>
          <cell r="D15" t="str">
            <v>Avenue</v>
          </cell>
          <cell r="E15" t="str">
            <v>Jean Jaurès</v>
          </cell>
          <cell r="F15" t="str">
            <v>34370</v>
          </cell>
          <cell r="G15" t="str">
            <v>Cazouls-les-Béziers</v>
          </cell>
          <cell r="H15">
            <v>0</v>
          </cell>
          <cell r="I15">
            <v>0</v>
          </cell>
          <cell r="J15">
            <v>0</v>
          </cell>
          <cell r="K15">
            <v>1</v>
          </cell>
          <cell r="L15">
            <v>0</v>
          </cell>
          <cell r="M15">
            <v>0</v>
          </cell>
          <cell r="N15">
            <v>0</v>
          </cell>
          <cell r="O15">
            <v>2</v>
          </cell>
          <cell r="P15">
            <v>0</v>
          </cell>
          <cell r="Q15">
            <v>0</v>
          </cell>
          <cell r="R15">
            <v>240</v>
          </cell>
          <cell r="S15">
            <v>1</v>
          </cell>
          <cell r="T15">
            <v>240</v>
          </cell>
          <cell r="U15">
            <v>52</v>
          </cell>
          <cell r="V15">
            <v>12480</v>
          </cell>
          <cell r="W15">
            <v>134.78400000000002</v>
          </cell>
          <cell r="X15">
            <v>81.11999999999999</v>
          </cell>
          <cell r="Y15">
            <v>215.904</v>
          </cell>
          <cell r="Z15">
            <v>12</v>
          </cell>
          <cell r="AA15">
            <v>17.272320000000001</v>
          </cell>
          <cell r="AB15">
            <v>245.17632</v>
          </cell>
          <cell r="AO15">
            <v>0</v>
          </cell>
          <cell r="AP15">
            <v>1</v>
          </cell>
          <cell r="AQ15">
            <v>0</v>
          </cell>
          <cell r="AR15">
            <v>0</v>
          </cell>
          <cell r="AS15">
            <v>0</v>
          </cell>
          <cell r="AT15">
            <v>0</v>
          </cell>
          <cell r="AU15">
            <v>0</v>
          </cell>
          <cell r="AV15">
            <v>0</v>
          </cell>
          <cell r="AW15">
            <v>0</v>
          </cell>
          <cell r="AX15">
            <v>0</v>
          </cell>
          <cell r="AY15">
            <v>0</v>
          </cell>
          <cell r="AZ15">
            <v>1</v>
          </cell>
          <cell r="BA15">
            <v>0</v>
          </cell>
          <cell r="BB15">
            <v>0</v>
          </cell>
          <cell r="BC15">
            <v>0</v>
          </cell>
          <cell r="BD15">
            <v>0</v>
          </cell>
          <cell r="BE15">
            <v>0</v>
          </cell>
          <cell r="BF15">
            <v>0</v>
          </cell>
          <cell r="BG15">
            <v>0</v>
          </cell>
          <cell r="BH15">
            <v>0</v>
          </cell>
          <cell r="BI15">
            <v>0</v>
          </cell>
          <cell r="BV15">
            <v>0</v>
          </cell>
          <cell r="BW15">
            <v>1</v>
          </cell>
          <cell r="BX15">
            <v>0</v>
          </cell>
          <cell r="BY15">
            <v>0</v>
          </cell>
          <cell r="BZ15">
            <v>0</v>
          </cell>
          <cell r="CA15">
            <v>0</v>
          </cell>
          <cell r="CB15">
            <v>0</v>
          </cell>
          <cell r="CC15">
            <v>0</v>
          </cell>
          <cell r="CD15">
            <v>0</v>
          </cell>
          <cell r="CE15">
            <v>0</v>
          </cell>
          <cell r="CF15">
            <v>0</v>
          </cell>
          <cell r="CG15">
            <v>1</v>
          </cell>
          <cell r="CH15">
            <v>0</v>
          </cell>
          <cell r="CI15">
            <v>52</v>
          </cell>
          <cell r="CJ15">
            <v>0</v>
          </cell>
          <cell r="CK15">
            <v>0</v>
          </cell>
          <cell r="CL15">
            <v>0</v>
          </cell>
          <cell r="CM15">
            <v>0</v>
          </cell>
          <cell r="CN15">
            <v>0</v>
          </cell>
          <cell r="CO15">
            <v>0</v>
          </cell>
          <cell r="CP15">
            <v>0</v>
          </cell>
          <cell r="DF15">
            <v>0</v>
          </cell>
          <cell r="DG15">
            <v>0</v>
          </cell>
          <cell r="DH15">
            <v>0</v>
          </cell>
          <cell r="DI15">
            <v>0</v>
          </cell>
          <cell r="DJ15">
            <v>0</v>
          </cell>
          <cell r="DK15">
            <v>0</v>
          </cell>
          <cell r="DL15">
            <v>0</v>
          </cell>
          <cell r="DM15">
            <v>0</v>
          </cell>
          <cell r="DN15">
            <v>245.17632</v>
          </cell>
          <cell r="DS15">
            <v>0</v>
          </cell>
          <cell r="DX15">
            <v>0</v>
          </cell>
          <cell r="DY15">
            <v>0</v>
          </cell>
          <cell r="DZ15">
            <v>0</v>
          </cell>
          <cell r="EA15">
            <v>0</v>
          </cell>
          <cell r="EB15">
            <v>0</v>
          </cell>
          <cell r="EC15">
            <v>0</v>
          </cell>
          <cell r="ED15">
            <v>0</v>
          </cell>
          <cell r="EE15">
            <v>0</v>
          </cell>
          <cell r="EF15">
            <v>0</v>
          </cell>
          <cell r="EG15">
            <v>0</v>
          </cell>
          <cell r="EH15">
            <v>0</v>
          </cell>
          <cell r="EI15">
            <v>0</v>
          </cell>
          <cell r="EJ15">
            <v>0</v>
          </cell>
          <cell r="EK15">
            <v>0</v>
          </cell>
          <cell r="EL15">
            <v>0</v>
          </cell>
          <cell r="EM15">
            <v>0</v>
          </cell>
          <cell r="EN15">
            <v>0</v>
          </cell>
          <cell r="EO15">
            <v>0</v>
          </cell>
          <cell r="EP15">
            <v>0</v>
          </cell>
          <cell r="EQ15">
            <v>0</v>
          </cell>
          <cell r="ER15">
            <v>0</v>
          </cell>
          <cell r="ES15">
            <v>0</v>
          </cell>
          <cell r="ET15">
            <v>0</v>
          </cell>
        </row>
        <row r="16">
          <cell r="A16" t="str">
            <v>M1.8</v>
          </cell>
          <cell r="B16" t="str">
            <v xml:space="preserve">Espace Jeunes </v>
          </cell>
          <cell r="C16">
            <v>0</v>
          </cell>
          <cell r="D16" t="str">
            <v>Rue</v>
          </cell>
          <cell r="E16" t="str">
            <v>Amédé Borrel</v>
          </cell>
          <cell r="F16" t="str">
            <v>34370</v>
          </cell>
          <cell r="G16" t="str">
            <v>Cazouls-les-Béziers</v>
          </cell>
          <cell r="H16">
            <v>1</v>
          </cell>
          <cell r="I16">
            <v>0</v>
          </cell>
          <cell r="J16">
            <v>0</v>
          </cell>
          <cell r="K16">
            <v>1</v>
          </cell>
          <cell r="L16">
            <v>0</v>
          </cell>
          <cell r="M16">
            <v>0</v>
          </cell>
          <cell r="N16">
            <v>0</v>
          </cell>
          <cell r="O16">
            <v>1</v>
          </cell>
          <cell r="P16">
            <v>0</v>
          </cell>
          <cell r="Q16">
            <v>0</v>
          </cell>
          <cell r="R16">
            <v>120</v>
          </cell>
          <cell r="S16">
            <v>2</v>
          </cell>
          <cell r="T16">
            <v>240</v>
          </cell>
          <cell r="U16">
            <v>52</v>
          </cell>
          <cell r="V16">
            <v>12480</v>
          </cell>
          <cell r="W16">
            <v>134.78400000000002</v>
          </cell>
          <cell r="X16">
            <v>81.11999999999999</v>
          </cell>
          <cell r="Y16">
            <v>215.904</v>
          </cell>
          <cell r="Z16">
            <v>6</v>
          </cell>
          <cell r="AA16">
            <v>17.272320000000001</v>
          </cell>
          <cell r="AB16">
            <v>239.17632</v>
          </cell>
          <cell r="AO16"/>
          <cell r="AP16">
            <v>1</v>
          </cell>
          <cell r="AQ16"/>
          <cell r="AR16"/>
          <cell r="AS16"/>
          <cell r="AT16">
            <v>0</v>
          </cell>
          <cell r="AU16">
            <v>0</v>
          </cell>
          <cell r="AV16">
            <v>0</v>
          </cell>
          <cell r="AW16">
            <v>0</v>
          </cell>
          <cell r="AX16">
            <v>0</v>
          </cell>
          <cell r="AY16">
            <v>0</v>
          </cell>
          <cell r="AZ16">
            <v>1</v>
          </cell>
          <cell r="BA16">
            <v>0</v>
          </cell>
          <cell r="BB16">
            <v>0</v>
          </cell>
          <cell r="BC16">
            <v>0</v>
          </cell>
          <cell r="BD16">
            <v>0</v>
          </cell>
          <cell r="BE16">
            <v>0</v>
          </cell>
          <cell r="BF16">
            <v>0</v>
          </cell>
          <cell r="BG16">
            <v>0</v>
          </cell>
          <cell r="BH16">
            <v>0</v>
          </cell>
          <cell r="BI16">
            <v>0</v>
          </cell>
          <cell r="BV16"/>
          <cell r="BW16">
            <v>1</v>
          </cell>
          <cell r="BX16"/>
          <cell r="BY16"/>
          <cell r="BZ16"/>
          <cell r="CA16">
            <v>0</v>
          </cell>
          <cell r="CB16">
            <v>0</v>
          </cell>
          <cell r="CC16">
            <v>0</v>
          </cell>
          <cell r="CD16">
            <v>0</v>
          </cell>
          <cell r="CE16">
            <v>0</v>
          </cell>
          <cell r="CF16">
            <v>0</v>
          </cell>
          <cell r="CG16">
            <v>1</v>
          </cell>
          <cell r="CH16">
            <v>0</v>
          </cell>
          <cell r="CI16">
            <v>52</v>
          </cell>
          <cell r="CJ16">
            <v>0</v>
          </cell>
          <cell r="CK16">
            <v>0</v>
          </cell>
          <cell r="CL16">
            <v>0</v>
          </cell>
          <cell r="CM16">
            <v>0</v>
          </cell>
          <cell r="CN16">
            <v>0</v>
          </cell>
          <cell r="CO16">
            <v>0</v>
          </cell>
          <cell r="CP16">
            <v>0</v>
          </cell>
          <cell r="DF16">
            <v>0</v>
          </cell>
          <cell r="DG16">
            <v>0</v>
          </cell>
          <cell r="DH16">
            <v>0</v>
          </cell>
          <cell r="DI16">
            <v>0</v>
          </cell>
          <cell r="DJ16">
            <v>0</v>
          </cell>
          <cell r="DK16">
            <v>0</v>
          </cell>
          <cell r="DL16">
            <v>0</v>
          </cell>
          <cell r="DM16">
            <v>0</v>
          </cell>
          <cell r="DN16">
            <v>239.17632</v>
          </cell>
          <cell r="DS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1</v>
          </cell>
          <cell r="EM16">
            <v>0</v>
          </cell>
          <cell r="EN16">
            <v>0</v>
          </cell>
          <cell r="EO16">
            <v>0</v>
          </cell>
          <cell r="EP16">
            <v>0</v>
          </cell>
          <cell r="EQ16">
            <v>0</v>
          </cell>
          <cell r="ER16">
            <v>0</v>
          </cell>
          <cell r="ES16">
            <v>0</v>
          </cell>
          <cell r="ET16">
            <v>0</v>
          </cell>
        </row>
        <row r="17">
          <cell r="A17" t="str">
            <v>M1.8</v>
          </cell>
          <cell r="B17" t="str">
            <v>Amicale des anciens</v>
          </cell>
          <cell r="C17">
            <v>0</v>
          </cell>
          <cell r="D17" t="str">
            <v xml:space="preserve">rue </v>
          </cell>
          <cell r="E17" t="str">
            <v>Jules Ferry</v>
          </cell>
          <cell r="F17" t="str">
            <v>34370</v>
          </cell>
          <cell r="G17" t="str">
            <v>Cazouls-les-Béziers</v>
          </cell>
          <cell r="H17">
            <v>0</v>
          </cell>
          <cell r="I17">
            <v>0</v>
          </cell>
          <cell r="J17">
            <v>0</v>
          </cell>
          <cell r="K17">
            <v>1</v>
          </cell>
          <cell r="L17">
            <v>0</v>
          </cell>
          <cell r="M17">
            <v>0</v>
          </cell>
          <cell r="N17">
            <v>0</v>
          </cell>
          <cell r="O17">
            <v>0</v>
          </cell>
          <cell r="P17">
            <v>1</v>
          </cell>
          <cell r="Q17">
            <v>0</v>
          </cell>
          <cell r="R17">
            <v>360</v>
          </cell>
          <cell r="S17">
            <v>1</v>
          </cell>
          <cell r="T17">
            <v>360</v>
          </cell>
          <cell r="U17">
            <v>52</v>
          </cell>
          <cell r="V17">
            <v>18720</v>
          </cell>
          <cell r="W17">
            <v>202.17600000000002</v>
          </cell>
          <cell r="X17">
            <v>121.67999999999999</v>
          </cell>
          <cell r="Y17">
            <v>323.85599999999999</v>
          </cell>
          <cell r="Z17">
            <v>12</v>
          </cell>
          <cell r="AA17">
            <v>25.908480000000001</v>
          </cell>
          <cell r="AB17">
            <v>361.76447999999999</v>
          </cell>
          <cell r="AO17"/>
          <cell r="AP17">
            <v>1</v>
          </cell>
          <cell r="AQ17"/>
          <cell r="AR17"/>
          <cell r="AS17"/>
          <cell r="AT17">
            <v>0</v>
          </cell>
          <cell r="AU17">
            <v>0</v>
          </cell>
          <cell r="AV17">
            <v>0</v>
          </cell>
          <cell r="AW17">
            <v>0</v>
          </cell>
          <cell r="AX17">
            <v>0</v>
          </cell>
          <cell r="AY17">
            <v>0</v>
          </cell>
          <cell r="AZ17">
            <v>1</v>
          </cell>
          <cell r="BA17">
            <v>0</v>
          </cell>
          <cell r="BB17">
            <v>0</v>
          </cell>
          <cell r="BC17">
            <v>0</v>
          </cell>
          <cell r="BD17">
            <v>0</v>
          </cell>
          <cell r="BE17">
            <v>0</v>
          </cell>
          <cell r="BF17">
            <v>0</v>
          </cell>
          <cell r="BG17">
            <v>0</v>
          </cell>
          <cell r="BH17">
            <v>0</v>
          </cell>
          <cell r="BI17">
            <v>0</v>
          </cell>
          <cell r="BV17"/>
          <cell r="BW17">
            <v>1</v>
          </cell>
          <cell r="BX17"/>
          <cell r="BY17"/>
          <cell r="BZ17"/>
          <cell r="CA17">
            <v>0</v>
          </cell>
          <cell r="CB17">
            <v>0</v>
          </cell>
          <cell r="CC17">
            <v>0</v>
          </cell>
          <cell r="CD17">
            <v>0</v>
          </cell>
          <cell r="CE17">
            <v>0</v>
          </cell>
          <cell r="CF17">
            <v>0</v>
          </cell>
          <cell r="CG17">
            <v>1</v>
          </cell>
          <cell r="CH17">
            <v>0</v>
          </cell>
          <cell r="CI17">
            <v>52</v>
          </cell>
          <cell r="CJ17">
            <v>0</v>
          </cell>
          <cell r="CK17">
            <v>0</v>
          </cell>
          <cell r="CL17">
            <v>0</v>
          </cell>
          <cell r="CM17">
            <v>0</v>
          </cell>
          <cell r="CN17">
            <v>0</v>
          </cell>
          <cell r="CO17">
            <v>0</v>
          </cell>
          <cell r="CP17">
            <v>0</v>
          </cell>
          <cell r="DF17">
            <v>0</v>
          </cell>
          <cell r="DG17">
            <v>0</v>
          </cell>
          <cell r="DH17">
            <v>0</v>
          </cell>
          <cell r="DI17">
            <v>0</v>
          </cell>
          <cell r="DJ17">
            <v>0</v>
          </cell>
          <cell r="DK17">
            <v>0</v>
          </cell>
          <cell r="DL17">
            <v>0</v>
          </cell>
          <cell r="DM17">
            <v>0</v>
          </cell>
          <cell r="DN17">
            <v>361.76447999999999</v>
          </cell>
          <cell r="DS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1</v>
          </cell>
          <cell r="EO17">
            <v>0</v>
          </cell>
          <cell r="EP17">
            <v>0</v>
          </cell>
          <cell r="EQ17">
            <v>0</v>
          </cell>
          <cell r="ER17">
            <v>0</v>
          </cell>
          <cell r="ES17">
            <v>0</v>
          </cell>
          <cell r="ET17">
            <v>0</v>
          </cell>
        </row>
        <row r="18">
          <cell r="A18" t="str">
            <v>M1.8</v>
          </cell>
          <cell r="B18" t="str">
            <v>Aire de Savignac</v>
          </cell>
          <cell r="C18">
            <v>0</v>
          </cell>
          <cell r="D18" t="str">
            <v xml:space="preserve">route </v>
          </cell>
          <cell r="E18" t="str">
            <v>de Murviel</v>
          </cell>
          <cell r="F18" t="str">
            <v>34370</v>
          </cell>
          <cell r="G18" t="str">
            <v>Cazouls-les-Béziers</v>
          </cell>
          <cell r="H18">
            <v>0</v>
          </cell>
          <cell r="I18">
            <v>0</v>
          </cell>
          <cell r="J18">
            <v>0</v>
          </cell>
          <cell r="K18">
            <v>1</v>
          </cell>
          <cell r="L18">
            <v>0</v>
          </cell>
          <cell r="M18">
            <v>0</v>
          </cell>
          <cell r="N18">
            <v>0</v>
          </cell>
          <cell r="O18">
            <v>0</v>
          </cell>
          <cell r="P18">
            <v>0</v>
          </cell>
          <cell r="Q18">
            <v>1</v>
          </cell>
          <cell r="R18">
            <v>770</v>
          </cell>
          <cell r="S18">
            <v>1</v>
          </cell>
          <cell r="T18">
            <v>770</v>
          </cell>
          <cell r="U18">
            <v>52</v>
          </cell>
          <cell r="V18">
            <v>40040</v>
          </cell>
          <cell r="W18">
            <v>432.43200000000002</v>
          </cell>
          <cell r="X18">
            <v>260.26</v>
          </cell>
          <cell r="Y18">
            <v>692.69200000000001</v>
          </cell>
          <cell r="Z18">
            <v>30</v>
          </cell>
          <cell r="AA18">
            <v>55.41536</v>
          </cell>
          <cell r="AB18">
            <v>778.10735999999997</v>
          </cell>
          <cell r="AO18"/>
          <cell r="AP18">
            <v>1</v>
          </cell>
          <cell r="AQ18"/>
          <cell r="AR18"/>
          <cell r="AS18"/>
          <cell r="AT18">
            <v>0</v>
          </cell>
          <cell r="AU18">
            <v>0</v>
          </cell>
          <cell r="AV18">
            <v>0</v>
          </cell>
          <cell r="AW18">
            <v>0</v>
          </cell>
          <cell r="AX18">
            <v>0</v>
          </cell>
          <cell r="AY18">
            <v>0</v>
          </cell>
          <cell r="AZ18">
            <v>1</v>
          </cell>
          <cell r="BA18">
            <v>0</v>
          </cell>
          <cell r="BB18">
            <v>0</v>
          </cell>
          <cell r="BC18">
            <v>0</v>
          </cell>
          <cell r="BD18">
            <v>0</v>
          </cell>
          <cell r="BE18">
            <v>0</v>
          </cell>
          <cell r="BF18">
            <v>0</v>
          </cell>
          <cell r="BG18">
            <v>0</v>
          </cell>
          <cell r="BH18">
            <v>0</v>
          </cell>
          <cell r="BI18">
            <v>0</v>
          </cell>
          <cell r="BV18"/>
          <cell r="BW18">
            <v>1</v>
          </cell>
          <cell r="BX18"/>
          <cell r="BY18"/>
          <cell r="BZ18"/>
          <cell r="CA18">
            <v>0</v>
          </cell>
          <cell r="CB18">
            <v>0</v>
          </cell>
          <cell r="CC18">
            <v>0</v>
          </cell>
          <cell r="CD18">
            <v>0</v>
          </cell>
          <cell r="CE18">
            <v>0</v>
          </cell>
          <cell r="CF18">
            <v>0</v>
          </cell>
          <cell r="CG18">
            <v>1</v>
          </cell>
          <cell r="CH18">
            <v>0</v>
          </cell>
          <cell r="CI18">
            <v>52</v>
          </cell>
          <cell r="CJ18">
            <v>0</v>
          </cell>
          <cell r="CK18">
            <v>0</v>
          </cell>
          <cell r="CL18">
            <v>0</v>
          </cell>
          <cell r="CM18">
            <v>0</v>
          </cell>
          <cell r="CN18">
            <v>0</v>
          </cell>
          <cell r="CO18">
            <v>0</v>
          </cell>
          <cell r="CP18">
            <v>0</v>
          </cell>
          <cell r="DF18">
            <v>0</v>
          </cell>
          <cell r="DG18">
            <v>0</v>
          </cell>
          <cell r="DH18">
            <v>0</v>
          </cell>
          <cell r="DI18">
            <v>0</v>
          </cell>
          <cell r="DJ18">
            <v>0</v>
          </cell>
          <cell r="DK18">
            <v>0</v>
          </cell>
          <cell r="DL18">
            <v>0</v>
          </cell>
          <cell r="DM18">
            <v>0</v>
          </cell>
          <cell r="DN18">
            <v>778.10735999999997</v>
          </cell>
          <cell r="DS18">
            <v>0</v>
          </cell>
          <cell r="DX18">
            <v>0</v>
          </cell>
          <cell r="DY18">
            <v>0</v>
          </cell>
          <cell r="DZ18">
            <v>0</v>
          </cell>
          <cell r="EA18">
            <v>0</v>
          </cell>
          <cell r="EB18">
            <v>0</v>
          </cell>
          <cell r="EC18">
            <v>0</v>
          </cell>
          <cell r="ED18">
            <v>0</v>
          </cell>
          <cell r="EE18">
            <v>0</v>
          </cell>
          <cell r="EF18">
            <v>0</v>
          </cell>
          <cell r="EG18">
            <v>0</v>
          </cell>
          <cell r="EH18">
            <v>0</v>
          </cell>
          <cell r="EI18">
            <v>0</v>
          </cell>
          <cell r="EJ18">
            <v>0</v>
          </cell>
          <cell r="EK18">
            <v>0</v>
          </cell>
          <cell r="EL18">
            <v>0</v>
          </cell>
          <cell r="EM18">
            <v>0</v>
          </cell>
          <cell r="EN18">
            <v>0</v>
          </cell>
          <cell r="EO18">
            <v>0</v>
          </cell>
          <cell r="EP18">
            <v>0</v>
          </cell>
          <cell r="EQ18">
            <v>0</v>
          </cell>
          <cell r="ER18">
            <v>0</v>
          </cell>
          <cell r="ES18">
            <v>0</v>
          </cell>
          <cell r="ET18">
            <v>0</v>
          </cell>
        </row>
        <row r="19">
          <cell r="A19">
            <v>0</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O19"/>
          <cell r="AP19"/>
          <cell r="AQ19"/>
          <cell r="AR19"/>
          <cell r="AS19"/>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V19"/>
          <cell r="BW19"/>
          <cell r="BX19"/>
          <cell r="BY19"/>
          <cell r="BZ19"/>
          <cell r="CA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DF19">
            <v>0</v>
          </cell>
          <cell r="DG19">
            <v>0</v>
          </cell>
          <cell r="DH19">
            <v>0</v>
          </cell>
          <cell r="DI19">
            <v>0</v>
          </cell>
          <cell r="DJ19">
            <v>0</v>
          </cell>
          <cell r="DK19">
            <v>0</v>
          </cell>
          <cell r="DL19">
            <v>0</v>
          </cell>
          <cell r="DM19">
            <v>0</v>
          </cell>
          <cell r="DN19">
            <v>0</v>
          </cell>
          <cell r="DS19">
            <v>0</v>
          </cell>
          <cell r="DX19">
            <v>0</v>
          </cell>
          <cell r="DY19">
            <v>0</v>
          </cell>
          <cell r="DZ19">
            <v>0</v>
          </cell>
          <cell r="EA19">
            <v>0</v>
          </cell>
          <cell r="EB19">
            <v>0</v>
          </cell>
          <cell r="EC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row>
        <row r="20">
          <cell r="A20">
            <v>0</v>
          </cell>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0</v>
          </cell>
          <cell r="DF20">
            <v>0</v>
          </cell>
          <cell r="DG20">
            <v>0</v>
          </cell>
          <cell r="DH20">
            <v>0</v>
          </cell>
          <cell r="DI20">
            <v>0</v>
          </cell>
          <cell r="DJ20">
            <v>0</v>
          </cell>
          <cell r="DK20">
            <v>0</v>
          </cell>
          <cell r="DL20">
            <v>0</v>
          </cell>
          <cell r="DM20">
            <v>0</v>
          </cell>
          <cell r="DN20">
            <v>0</v>
          </cell>
          <cell r="DS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0</v>
          </cell>
          <cell r="EQ20">
            <v>0</v>
          </cell>
          <cell r="ER20">
            <v>0</v>
          </cell>
          <cell r="ES20">
            <v>0</v>
          </cell>
          <cell r="ET20">
            <v>0</v>
          </cell>
        </row>
        <row r="21">
          <cell r="A21" t="str">
            <v>M2.9</v>
          </cell>
          <cell r="B21" t="str">
            <v>Mairie de Colombiers</v>
          </cell>
          <cell r="C21">
            <v>0</v>
          </cell>
          <cell r="D21" t="str">
            <v xml:space="preserve">Carrefour </v>
          </cell>
          <cell r="E21" t="str">
            <v>des droits de l'Homme</v>
          </cell>
          <cell r="F21" t="str">
            <v>34440</v>
          </cell>
          <cell r="G21" t="str">
            <v>Colombiers</v>
          </cell>
          <cell r="H21">
            <v>0</v>
          </cell>
          <cell r="I21">
            <v>1</v>
          </cell>
          <cell r="J21">
            <v>0</v>
          </cell>
          <cell r="K21">
            <v>0</v>
          </cell>
          <cell r="L21">
            <v>1</v>
          </cell>
          <cell r="M21">
            <v>0</v>
          </cell>
          <cell r="N21">
            <v>0</v>
          </cell>
          <cell r="O21">
            <v>1</v>
          </cell>
          <cell r="P21">
            <v>0</v>
          </cell>
          <cell r="Q21">
            <v>0</v>
          </cell>
          <cell r="R21">
            <v>120</v>
          </cell>
          <cell r="S21">
            <v>2</v>
          </cell>
          <cell r="T21">
            <v>240</v>
          </cell>
          <cell r="U21">
            <v>52</v>
          </cell>
          <cell r="V21">
            <v>12480</v>
          </cell>
          <cell r="W21">
            <v>134.78400000000002</v>
          </cell>
          <cell r="X21">
            <v>81.11999999999999</v>
          </cell>
          <cell r="Y21">
            <v>215.904</v>
          </cell>
          <cell r="Z21">
            <v>6</v>
          </cell>
          <cell r="AA21">
            <v>17.272320000000001</v>
          </cell>
          <cell r="AB21">
            <v>239.17632</v>
          </cell>
          <cell r="AC21">
            <v>5870</v>
          </cell>
          <cell r="AD21">
            <v>476360</v>
          </cell>
          <cell r="AE21">
            <v>8241.0280000000002</v>
          </cell>
          <cell r="AF21">
            <v>312</v>
          </cell>
          <cell r="AG21">
            <v>659.28224</v>
          </cell>
          <cell r="AH21">
            <v>9212.3102399999989</v>
          </cell>
          <cell r="AI21">
            <v>1</v>
          </cell>
          <cell r="AJ21">
            <v>4</v>
          </cell>
          <cell r="AK21">
            <v>11</v>
          </cell>
          <cell r="AL21">
            <v>1</v>
          </cell>
          <cell r="AM21">
            <v>2</v>
          </cell>
          <cell r="AN21">
            <v>3</v>
          </cell>
          <cell r="AO21"/>
          <cell r="AP21"/>
          <cell r="AQ21">
            <v>1</v>
          </cell>
          <cell r="AR21"/>
          <cell r="AS21"/>
          <cell r="AT21">
            <v>0</v>
          </cell>
          <cell r="AU21">
            <v>0</v>
          </cell>
          <cell r="AV21">
            <v>1</v>
          </cell>
          <cell r="AW21">
            <v>0</v>
          </cell>
          <cell r="AX21">
            <v>0</v>
          </cell>
          <cell r="AY21">
            <v>120</v>
          </cell>
          <cell r="AZ21">
            <v>1</v>
          </cell>
          <cell r="BA21">
            <v>120</v>
          </cell>
          <cell r="BB21">
            <v>52</v>
          </cell>
          <cell r="BC21">
            <v>6240</v>
          </cell>
          <cell r="BD21">
            <v>0</v>
          </cell>
          <cell r="BE21">
            <v>0</v>
          </cell>
          <cell r="BF21">
            <v>0</v>
          </cell>
          <cell r="BG21">
            <v>0</v>
          </cell>
          <cell r="BH21">
            <v>0</v>
          </cell>
          <cell r="BI21">
            <v>0</v>
          </cell>
          <cell r="BJ21">
            <v>480</v>
          </cell>
          <cell r="BK21">
            <v>21120</v>
          </cell>
          <cell r="BL21">
            <v>0</v>
          </cell>
          <cell r="BM21">
            <v>0</v>
          </cell>
          <cell r="BN21">
            <v>0</v>
          </cell>
          <cell r="BO21">
            <v>0</v>
          </cell>
          <cell r="BP21">
            <v>4</v>
          </cell>
          <cell r="BQ21">
            <v>0</v>
          </cell>
          <cell r="BR21">
            <v>0</v>
          </cell>
          <cell r="BS21">
            <v>1</v>
          </cell>
          <cell r="BT21">
            <v>0</v>
          </cell>
          <cell r="BU21">
            <v>0</v>
          </cell>
          <cell r="BV21"/>
          <cell r="BW21"/>
          <cell r="BX21">
            <v>1</v>
          </cell>
          <cell r="BY21"/>
          <cell r="BZ21"/>
          <cell r="CA21">
            <v>0</v>
          </cell>
          <cell r="CB21">
            <v>0</v>
          </cell>
          <cell r="CC21">
            <v>1</v>
          </cell>
          <cell r="CD21">
            <v>0</v>
          </cell>
          <cell r="CE21">
            <v>0</v>
          </cell>
          <cell r="CF21">
            <v>120</v>
          </cell>
          <cell r="CG21">
            <v>1</v>
          </cell>
          <cell r="CH21">
            <v>120</v>
          </cell>
          <cell r="CI21">
            <v>52</v>
          </cell>
          <cell r="CJ21">
            <v>6240</v>
          </cell>
          <cell r="CK21">
            <v>0</v>
          </cell>
          <cell r="CL21">
            <v>0</v>
          </cell>
          <cell r="CM21">
            <v>0</v>
          </cell>
          <cell r="CN21">
            <v>0</v>
          </cell>
          <cell r="CO21">
            <v>0</v>
          </cell>
          <cell r="CP21">
            <v>0</v>
          </cell>
          <cell r="CQ21">
            <v>2980</v>
          </cell>
          <cell r="CR21">
            <v>105320</v>
          </cell>
          <cell r="CS21">
            <v>0</v>
          </cell>
          <cell r="CT21">
            <v>0</v>
          </cell>
          <cell r="CU21">
            <v>0</v>
          </cell>
          <cell r="CV21">
            <v>0</v>
          </cell>
          <cell r="CW21">
            <v>3</v>
          </cell>
          <cell r="CX21">
            <v>3</v>
          </cell>
          <cell r="CY21">
            <v>2</v>
          </cell>
          <cell r="CZ21">
            <v>1</v>
          </cell>
          <cell r="DA21">
            <v>2</v>
          </cell>
          <cell r="DB21">
            <v>1</v>
          </cell>
          <cell r="DC21">
            <v>21595</v>
          </cell>
          <cell r="DD21">
            <v>9212.3102399999989</v>
          </cell>
          <cell r="DE21">
            <v>602800</v>
          </cell>
          <cell r="DF21" t="str">
            <v>Mairie de Colombiers</v>
          </cell>
          <cell r="DG21">
            <v>0</v>
          </cell>
          <cell r="DH21" t="str">
            <v xml:space="preserve">Carrefour </v>
          </cell>
          <cell r="DI21" t="str">
            <v>des droits de l'Homme</v>
          </cell>
          <cell r="DJ21" t="str">
            <v>34440</v>
          </cell>
          <cell r="DK21" t="str">
            <v>Colombiers</v>
          </cell>
          <cell r="DL21">
            <v>0</v>
          </cell>
          <cell r="DM21">
            <v>0</v>
          </cell>
          <cell r="DN21">
            <v>239.17632</v>
          </cell>
          <cell r="DO21">
            <v>9212.3102399999989</v>
          </cell>
          <cell r="DP21">
            <v>9212.3102399999989</v>
          </cell>
          <cell r="DQ21">
            <v>0</v>
          </cell>
          <cell r="DR21">
            <v>9212.3102399999989</v>
          </cell>
          <cell r="DS21" t="str">
            <v>oui</v>
          </cell>
          <cell r="DT21">
            <v>9212.3102399999989</v>
          </cell>
          <cell r="DU21">
            <v>43152</v>
          </cell>
          <cell r="DV21">
            <v>9212.3102399999989</v>
          </cell>
          <cell r="DW21">
            <v>0</v>
          </cell>
          <cell r="DX21">
            <v>34081</v>
          </cell>
          <cell r="DY21">
            <v>0</v>
          </cell>
          <cell r="DZ21">
            <v>216101113</v>
          </cell>
          <cell r="EA21">
            <v>0</v>
          </cell>
          <cell r="EB21" t="str">
            <v>Mairie</v>
          </cell>
          <cell r="EC21" t="str">
            <v>Monsieur CARALP</v>
          </cell>
          <cell r="ED21" t="str">
            <v>Maire</v>
          </cell>
          <cell r="EE21" t="str">
            <v>04 67 11 86 00</v>
          </cell>
          <cell r="EF21" t="str">
            <v>04 67 11 86 01</v>
          </cell>
          <cell r="EG21" t="str">
            <v>info@colombiers.com</v>
          </cell>
          <cell r="EH21">
            <v>0</v>
          </cell>
          <cell r="EI21">
            <v>0</v>
          </cell>
          <cell r="EJ21">
            <v>0</v>
          </cell>
          <cell r="EK21">
            <v>80</v>
          </cell>
          <cell r="EL21">
            <v>1</v>
          </cell>
          <cell r="EM21">
            <v>0</v>
          </cell>
          <cell r="EN21">
            <v>0</v>
          </cell>
          <cell r="EO21">
            <v>1</v>
          </cell>
          <cell r="EP21">
            <v>0</v>
          </cell>
          <cell r="EQ21">
            <v>0</v>
          </cell>
          <cell r="ER21">
            <v>1</v>
          </cell>
          <cell r="ES21">
            <v>0</v>
          </cell>
          <cell r="ET21">
            <v>0</v>
          </cell>
        </row>
        <row r="22">
          <cell r="A22" t="str">
            <v>M2.9</v>
          </cell>
          <cell r="B22" t="str">
            <v>école maternelle</v>
          </cell>
          <cell r="C22">
            <v>0</v>
          </cell>
          <cell r="D22" t="str">
            <v>Avenue</v>
          </cell>
          <cell r="E22" t="str">
            <v>de Lespignan</v>
          </cell>
          <cell r="F22" t="str">
            <v>34440</v>
          </cell>
          <cell r="G22" t="str">
            <v>Colombiers</v>
          </cell>
          <cell r="H22">
            <v>0</v>
          </cell>
          <cell r="I22">
            <v>1</v>
          </cell>
          <cell r="J22">
            <v>0</v>
          </cell>
          <cell r="K22">
            <v>0</v>
          </cell>
          <cell r="L22">
            <v>1</v>
          </cell>
          <cell r="M22">
            <v>0</v>
          </cell>
          <cell r="N22">
            <v>0</v>
          </cell>
          <cell r="O22">
            <v>0</v>
          </cell>
          <cell r="P22">
            <v>0</v>
          </cell>
          <cell r="Q22">
            <v>1</v>
          </cell>
          <cell r="R22">
            <v>770</v>
          </cell>
          <cell r="S22">
            <v>2</v>
          </cell>
          <cell r="T22">
            <v>1540</v>
          </cell>
          <cell r="U22">
            <v>36</v>
          </cell>
          <cell r="V22">
            <v>55440</v>
          </cell>
          <cell r="W22">
            <v>598.75200000000007</v>
          </cell>
          <cell r="X22">
            <v>360.35999999999996</v>
          </cell>
          <cell r="Y22">
            <v>959.11199999999997</v>
          </cell>
          <cell r="Z22">
            <v>30</v>
          </cell>
          <cell r="AA22">
            <v>76.728960000000001</v>
          </cell>
          <cell r="AB22">
            <v>1065.84096</v>
          </cell>
          <cell r="AO22"/>
          <cell r="AP22"/>
          <cell r="AQ22">
            <v>1</v>
          </cell>
          <cell r="AR22"/>
          <cell r="AS22"/>
          <cell r="AT22">
            <v>0</v>
          </cell>
          <cell r="AU22">
            <v>0</v>
          </cell>
          <cell r="AV22">
            <v>1</v>
          </cell>
          <cell r="AW22">
            <v>0</v>
          </cell>
          <cell r="AX22">
            <v>0</v>
          </cell>
          <cell r="AY22">
            <v>120</v>
          </cell>
          <cell r="AZ22">
            <v>1</v>
          </cell>
          <cell r="BA22">
            <v>120</v>
          </cell>
          <cell r="BB22">
            <v>36</v>
          </cell>
          <cell r="BC22">
            <v>4320</v>
          </cell>
          <cell r="BD22">
            <v>0</v>
          </cell>
          <cell r="BE22">
            <v>0</v>
          </cell>
          <cell r="BF22">
            <v>0</v>
          </cell>
          <cell r="BG22">
            <v>0</v>
          </cell>
          <cell r="BH22">
            <v>0</v>
          </cell>
          <cell r="BI22">
            <v>0</v>
          </cell>
          <cell r="BV22"/>
          <cell r="BW22"/>
          <cell r="BX22">
            <v>1</v>
          </cell>
          <cell r="BY22"/>
          <cell r="BZ22"/>
          <cell r="CA22">
            <v>0</v>
          </cell>
          <cell r="CB22">
            <v>0</v>
          </cell>
          <cell r="CC22">
            <v>1</v>
          </cell>
          <cell r="CD22">
            <v>0</v>
          </cell>
          <cell r="CE22">
            <v>0</v>
          </cell>
          <cell r="CF22">
            <v>120</v>
          </cell>
          <cell r="CG22">
            <v>1</v>
          </cell>
          <cell r="CH22">
            <v>120</v>
          </cell>
          <cell r="CI22">
            <v>36</v>
          </cell>
          <cell r="CJ22">
            <v>4320</v>
          </cell>
          <cell r="CK22">
            <v>0</v>
          </cell>
          <cell r="CL22">
            <v>0</v>
          </cell>
          <cell r="CM22">
            <v>0</v>
          </cell>
          <cell r="CN22">
            <v>0</v>
          </cell>
          <cell r="CO22">
            <v>0</v>
          </cell>
          <cell r="CP22">
            <v>0</v>
          </cell>
          <cell r="DF22">
            <v>0</v>
          </cell>
          <cell r="DG22">
            <v>0</v>
          </cell>
          <cell r="DH22">
            <v>0</v>
          </cell>
          <cell r="DI22">
            <v>0</v>
          </cell>
          <cell r="DJ22">
            <v>0</v>
          </cell>
          <cell r="DK22">
            <v>0</v>
          </cell>
          <cell r="DL22">
            <v>0</v>
          </cell>
          <cell r="DM22">
            <v>0</v>
          </cell>
          <cell r="DN22">
            <v>1065.84096</v>
          </cell>
          <cell r="DS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0</v>
          </cell>
          <cell r="EM22">
            <v>0</v>
          </cell>
          <cell r="EN22">
            <v>1</v>
          </cell>
          <cell r="EO22">
            <v>1</v>
          </cell>
          <cell r="EP22">
            <v>0</v>
          </cell>
          <cell r="EQ22">
            <v>0</v>
          </cell>
          <cell r="ER22">
            <v>1</v>
          </cell>
          <cell r="ES22">
            <v>0</v>
          </cell>
          <cell r="ET22">
            <v>0</v>
          </cell>
        </row>
        <row r="23">
          <cell r="A23" t="str">
            <v>M2.9</v>
          </cell>
          <cell r="B23" t="str">
            <v>Cantine service réduit</v>
          </cell>
          <cell r="C23">
            <v>0</v>
          </cell>
          <cell r="D23" t="str">
            <v>Rue</v>
          </cell>
          <cell r="E23" t="str">
            <v>des écoles</v>
          </cell>
          <cell r="F23" t="str">
            <v>34440</v>
          </cell>
          <cell r="G23" t="str">
            <v>Colombiers</v>
          </cell>
          <cell r="H23">
            <v>0</v>
          </cell>
          <cell r="I23">
            <v>0.25</v>
          </cell>
          <cell r="J23">
            <v>0</v>
          </cell>
          <cell r="K23">
            <v>0</v>
          </cell>
          <cell r="L23">
            <v>0.25</v>
          </cell>
          <cell r="M23">
            <v>0</v>
          </cell>
          <cell r="N23">
            <v>0</v>
          </cell>
          <cell r="O23">
            <v>0</v>
          </cell>
          <cell r="P23">
            <v>0</v>
          </cell>
          <cell r="Q23">
            <v>1</v>
          </cell>
          <cell r="R23">
            <v>770</v>
          </cell>
          <cell r="S23">
            <v>0.5</v>
          </cell>
          <cell r="T23">
            <v>385</v>
          </cell>
          <cell r="U23">
            <v>16</v>
          </cell>
          <cell r="V23">
            <v>6160</v>
          </cell>
          <cell r="W23">
            <v>66.528000000000006</v>
          </cell>
          <cell r="X23">
            <v>40.04</v>
          </cell>
          <cell r="Y23">
            <v>106.568</v>
          </cell>
          <cell r="Z23">
            <v>30</v>
          </cell>
          <cell r="AA23">
            <v>8.5254399999999997</v>
          </cell>
          <cell r="AB23">
            <v>145.09343999999999</v>
          </cell>
          <cell r="AO23"/>
          <cell r="AP23"/>
          <cell r="AQ23">
            <v>1</v>
          </cell>
          <cell r="AR23"/>
          <cell r="AS23"/>
          <cell r="AT23">
            <v>0</v>
          </cell>
          <cell r="AU23">
            <v>0</v>
          </cell>
          <cell r="AV23">
            <v>0</v>
          </cell>
          <cell r="AW23">
            <v>0</v>
          </cell>
          <cell r="AX23">
            <v>0</v>
          </cell>
          <cell r="AY23">
            <v>0</v>
          </cell>
          <cell r="AZ23">
            <v>1</v>
          </cell>
          <cell r="BA23">
            <v>0</v>
          </cell>
          <cell r="BB23">
            <v>16</v>
          </cell>
          <cell r="BC23">
            <v>0</v>
          </cell>
          <cell r="BD23">
            <v>0</v>
          </cell>
          <cell r="BE23">
            <v>0</v>
          </cell>
          <cell r="BF23">
            <v>0</v>
          </cell>
          <cell r="BG23">
            <v>0</v>
          </cell>
          <cell r="BH23">
            <v>0</v>
          </cell>
          <cell r="BI23">
            <v>0</v>
          </cell>
          <cell r="BV23"/>
          <cell r="BW23"/>
          <cell r="BX23">
            <v>1</v>
          </cell>
          <cell r="BY23"/>
          <cell r="BZ23"/>
          <cell r="CA23">
            <v>0</v>
          </cell>
          <cell r="CB23">
            <v>0</v>
          </cell>
          <cell r="CC23">
            <v>0</v>
          </cell>
          <cell r="CD23">
            <v>0</v>
          </cell>
          <cell r="CE23">
            <v>0</v>
          </cell>
          <cell r="CF23">
            <v>0</v>
          </cell>
          <cell r="CG23">
            <v>1</v>
          </cell>
          <cell r="CH23">
            <v>0</v>
          </cell>
          <cell r="CI23">
            <v>16</v>
          </cell>
          <cell r="CJ23">
            <v>0</v>
          </cell>
          <cell r="CK23">
            <v>0</v>
          </cell>
          <cell r="CL23">
            <v>0</v>
          </cell>
          <cell r="CM23">
            <v>0</v>
          </cell>
          <cell r="CN23">
            <v>0</v>
          </cell>
          <cell r="CO23">
            <v>0</v>
          </cell>
          <cell r="CP23">
            <v>0</v>
          </cell>
          <cell r="DF23">
            <v>0</v>
          </cell>
          <cell r="DG23">
            <v>0</v>
          </cell>
          <cell r="DH23">
            <v>0</v>
          </cell>
          <cell r="DI23">
            <v>0</v>
          </cell>
          <cell r="DJ23">
            <v>0</v>
          </cell>
          <cell r="DK23">
            <v>0</v>
          </cell>
          <cell r="DL23">
            <v>0</v>
          </cell>
          <cell r="DM23">
            <v>0</v>
          </cell>
          <cell r="DN23">
            <v>145.09343999999999</v>
          </cell>
          <cell r="DS23">
            <v>0</v>
          </cell>
          <cell r="DX23">
            <v>0</v>
          </cell>
          <cell r="DY23">
            <v>0</v>
          </cell>
          <cell r="DZ23">
            <v>0</v>
          </cell>
          <cell r="EA23">
            <v>0</v>
          </cell>
          <cell r="EB23">
            <v>0</v>
          </cell>
          <cell r="EC23">
            <v>0</v>
          </cell>
          <cell r="ED23">
            <v>0</v>
          </cell>
          <cell r="EE23">
            <v>0</v>
          </cell>
          <cell r="EF23">
            <v>0</v>
          </cell>
          <cell r="EG23" t="str">
            <v>policemunicipale@colombiers.com</v>
          </cell>
          <cell r="EH23">
            <v>0</v>
          </cell>
          <cell r="EI23">
            <v>0</v>
          </cell>
          <cell r="EJ23">
            <v>0</v>
          </cell>
          <cell r="EK23">
            <v>0</v>
          </cell>
          <cell r="EL23">
            <v>0</v>
          </cell>
          <cell r="EM23">
            <v>0</v>
          </cell>
          <cell r="EN23">
            <v>1</v>
          </cell>
          <cell r="EO23">
            <v>0</v>
          </cell>
          <cell r="EP23">
            <v>0</v>
          </cell>
          <cell r="EQ23">
            <v>0</v>
          </cell>
          <cell r="ER23">
            <v>0</v>
          </cell>
          <cell r="ES23">
            <v>0</v>
          </cell>
          <cell r="ET23">
            <v>0</v>
          </cell>
        </row>
        <row r="24">
          <cell r="A24" t="str">
            <v>M2.9</v>
          </cell>
          <cell r="B24" t="str">
            <v>Salle du temps Libre</v>
          </cell>
          <cell r="C24">
            <v>0</v>
          </cell>
          <cell r="D24" t="str">
            <v>Avenue</v>
          </cell>
          <cell r="E24" t="str">
            <v>de Béziers</v>
          </cell>
          <cell r="F24" t="str">
            <v>34440</v>
          </cell>
          <cell r="G24" t="str">
            <v>Colombiers</v>
          </cell>
          <cell r="H24">
            <v>0</v>
          </cell>
          <cell r="I24">
            <v>1</v>
          </cell>
          <cell r="J24">
            <v>0</v>
          </cell>
          <cell r="K24">
            <v>0</v>
          </cell>
          <cell r="L24">
            <v>1</v>
          </cell>
          <cell r="M24">
            <v>0</v>
          </cell>
          <cell r="N24">
            <v>0</v>
          </cell>
          <cell r="O24">
            <v>0</v>
          </cell>
          <cell r="P24">
            <v>0</v>
          </cell>
          <cell r="Q24">
            <v>1</v>
          </cell>
          <cell r="R24">
            <v>770</v>
          </cell>
          <cell r="S24">
            <v>2</v>
          </cell>
          <cell r="T24">
            <v>1540</v>
          </cell>
          <cell r="U24">
            <v>52</v>
          </cell>
          <cell r="V24">
            <v>80080</v>
          </cell>
          <cell r="W24">
            <v>864.86400000000003</v>
          </cell>
          <cell r="X24">
            <v>520.52</v>
          </cell>
          <cell r="Y24">
            <v>1385.384</v>
          </cell>
          <cell r="Z24">
            <v>30</v>
          </cell>
          <cell r="AA24">
            <v>110.83072</v>
          </cell>
          <cell r="AB24">
            <v>1526.2147199999999</v>
          </cell>
          <cell r="AO24"/>
          <cell r="AP24"/>
          <cell r="AQ24">
            <v>1</v>
          </cell>
          <cell r="AR24"/>
          <cell r="AS24"/>
          <cell r="AT24">
            <v>0</v>
          </cell>
          <cell r="AU24">
            <v>0</v>
          </cell>
          <cell r="AV24">
            <v>1</v>
          </cell>
          <cell r="AW24">
            <v>0</v>
          </cell>
          <cell r="AX24">
            <v>0</v>
          </cell>
          <cell r="AY24">
            <v>120</v>
          </cell>
          <cell r="AZ24">
            <v>1</v>
          </cell>
          <cell r="BA24">
            <v>120</v>
          </cell>
          <cell r="BB24">
            <v>52</v>
          </cell>
          <cell r="BC24">
            <v>6240</v>
          </cell>
          <cell r="BD24">
            <v>0</v>
          </cell>
          <cell r="BE24">
            <v>0</v>
          </cell>
          <cell r="BF24">
            <v>0</v>
          </cell>
          <cell r="BG24">
            <v>0</v>
          </cell>
          <cell r="BH24">
            <v>0</v>
          </cell>
          <cell r="BI24">
            <v>0</v>
          </cell>
          <cell r="BV24"/>
          <cell r="BW24"/>
          <cell r="BX24">
            <v>1</v>
          </cell>
          <cell r="BY24"/>
          <cell r="BZ24"/>
          <cell r="CA24">
            <v>0</v>
          </cell>
          <cell r="CB24">
            <v>0</v>
          </cell>
          <cell r="CC24">
            <v>0</v>
          </cell>
          <cell r="CD24">
            <v>2</v>
          </cell>
          <cell r="CE24">
            <v>0</v>
          </cell>
          <cell r="CF24">
            <v>720</v>
          </cell>
          <cell r="CG24">
            <v>1</v>
          </cell>
          <cell r="CH24">
            <v>720</v>
          </cell>
          <cell r="CI24">
            <v>52</v>
          </cell>
          <cell r="CJ24">
            <v>37440</v>
          </cell>
          <cell r="CK24">
            <v>0</v>
          </cell>
          <cell r="CL24">
            <v>0</v>
          </cell>
          <cell r="CM24">
            <v>0</v>
          </cell>
          <cell r="CN24">
            <v>0</v>
          </cell>
          <cell r="CO24">
            <v>0</v>
          </cell>
          <cell r="CP24">
            <v>0</v>
          </cell>
          <cell r="DF24">
            <v>0</v>
          </cell>
          <cell r="DG24">
            <v>0</v>
          </cell>
          <cell r="DH24">
            <v>0</v>
          </cell>
          <cell r="DI24">
            <v>0</v>
          </cell>
          <cell r="DJ24">
            <v>0</v>
          </cell>
          <cell r="DK24">
            <v>0</v>
          </cell>
          <cell r="DL24">
            <v>0</v>
          </cell>
          <cell r="DM24">
            <v>0</v>
          </cell>
          <cell r="DN24">
            <v>1526.2147199999999</v>
          </cell>
          <cell r="DS24">
            <v>0</v>
          </cell>
          <cell r="DX24">
            <v>0</v>
          </cell>
          <cell r="DY24">
            <v>0</v>
          </cell>
          <cell r="DZ24">
            <v>0</v>
          </cell>
          <cell r="EA24">
            <v>0</v>
          </cell>
          <cell r="EB24">
            <v>0</v>
          </cell>
          <cell r="EC24" t="str">
            <v>Monsieur FABRE</v>
          </cell>
          <cell r="ED24" t="str">
            <v>Adjoint au Maire</v>
          </cell>
          <cell r="EE24" t="str">
            <v>06 73 51 51 32</v>
          </cell>
          <cell r="EF24">
            <v>0</v>
          </cell>
          <cell r="EG24">
            <v>0</v>
          </cell>
          <cell r="EH24">
            <v>0</v>
          </cell>
          <cell r="EI24">
            <v>0</v>
          </cell>
          <cell r="EJ24">
            <v>0</v>
          </cell>
          <cell r="EK24">
            <v>0</v>
          </cell>
          <cell r="EL24">
            <v>0</v>
          </cell>
          <cell r="EM24">
            <v>0</v>
          </cell>
          <cell r="EN24">
            <v>1</v>
          </cell>
          <cell r="EO24">
            <v>1</v>
          </cell>
          <cell r="EP24">
            <v>0</v>
          </cell>
          <cell r="EQ24">
            <v>0</v>
          </cell>
          <cell r="ER24">
            <v>0</v>
          </cell>
          <cell r="ES24">
            <v>2</v>
          </cell>
          <cell r="ET24">
            <v>0</v>
          </cell>
        </row>
        <row r="25">
          <cell r="A25" t="str">
            <v>M2.9</v>
          </cell>
          <cell r="B25" t="str">
            <v>Local du Port (basse saison)</v>
          </cell>
          <cell r="C25">
            <v>0</v>
          </cell>
          <cell r="D25" t="str">
            <v>Port</v>
          </cell>
          <cell r="E25" t="str">
            <v>de Plaisance</v>
          </cell>
          <cell r="F25" t="str">
            <v>34440</v>
          </cell>
          <cell r="G25" t="str">
            <v>Colombiers</v>
          </cell>
          <cell r="H25">
            <v>0</v>
          </cell>
          <cell r="I25">
            <v>1</v>
          </cell>
          <cell r="J25">
            <v>0</v>
          </cell>
          <cell r="K25">
            <v>0</v>
          </cell>
          <cell r="L25">
            <v>1</v>
          </cell>
          <cell r="M25">
            <v>0</v>
          </cell>
          <cell r="N25">
            <v>0</v>
          </cell>
          <cell r="O25">
            <v>0</v>
          </cell>
          <cell r="P25">
            <v>1</v>
          </cell>
          <cell r="Q25">
            <v>0</v>
          </cell>
          <cell r="R25">
            <v>360</v>
          </cell>
          <cell r="S25">
            <v>2</v>
          </cell>
          <cell r="T25">
            <v>720</v>
          </cell>
          <cell r="U25">
            <v>30</v>
          </cell>
          <cell r="V25">
            <v>21600</v>
          </cell>
          <cell r="W25">
            <v>233.28</v>
          </cell>
          <cell r="X25">
            <v>140.4</v>
          </cell>
          <cell r="Y25">
            <v>373.68</v>
          </cell>
          <cell r="AA25">
            <v>29.894400000000001</v>
          </cell>
          <cell r="AB25">
            <v>403.57440000000003</v>
          </cell>
          <cell r="AO25"/>
          <cell r="AP25"/>
          <cell r="AQ25">
            <v>1</v>
          </cell>
          <cell r="AR25"/>
          <cell r="AS25"/>
          <cell r="AT25">
            <v>0</v>
          </cell>
          <cell r="AU25">
            <v>0</v>
          </cell>
          <cell r="AV25">
            <v>0</v>
          </cell>
          <cell r="AW25">
            <v>0</v>
          </cell>
          <cell r="AX25">
            <v>0</v>
          </cell>
          <cell r="AY25">
            <v>0</v>
          </cell>
          <cell r="AZ25">
            <v>1</v>
          </cell>
          <cell r="BA25">
            <v>0</v>
          </cell>
          <cell r="BB25">
            <v>30</v>
          </cell>
          <cell r="BC25">
            <v>0</v>
          </cell>
          <cell r="BD25">
            <v>0</v>
          </cell>
          <cell r="BE25">
            <v>0</v>
          </cell>
          <cell r="BF25">
            <v>0</v>
          </cell>
          <cell r="BG25">
            <v>0</v>
          </cell>
          <cell r="BH25">
            <v>0</v>
          </cell>
          <cell r="BI25">
            <v>0</v>
          </cell>
          <cell r="BV25"/>
          <cell r="BW25"/>
          <cell r="BX25">
            <v>1</v>
          </cell>
          <cell r="BY25"/>
          <cell r="BZ25"/>
          <cell r="CA25">
            <v>0</v>
          </cell>
          <cell r="CB25">
            <v>0</v>
          </cell>
          <cell r="CC25">
            <v>0</v>
          </cell>
          <cell r="CD25">
            <v>0</v>
          </cell>
          <cell r="CE25">
            <v>0</v>
          </cell>
          <cell r="CF25">
            <v>0</v>
          </cell>
          <cell r="CG25">
            <v>1</v>
          </cell>
          <cell r="CH25">
            <v>0</v>
          </cell>
          <cell r="CI25">
            <v>30</v>
          </cell>
          <cell r="CJ25">
            <v>0</v>
          </cell>
          <cell r="CK25">
            <v>0</v>
          </cell>
          <cell r="CL25">
            <v>0</v>
          </cell>
          <cell r="CM25">
            <v>0</v>
          </cell>
          <cell r="CN25">
            <v>0</v>
          </cell>
          <cell r="CO25">
            <v>0</v>
          </cell>
          <cell r="CP25">
            <v>0</v>
          </cell>
          <cell r="DF25">
            <v>0</v>
          </cell>
          <cell r="DG25">
            <v>0</v>
          </cell>
          <cell r="DH25">
            <v>0</v>
          </cell>
          <cell r="DI25">
            <v>0</v>
          </cell>
          <cell r="DJ25">
            <v>0</v>
          </cell>
          <cell r="DK25">
            <v>0</v>
          </cell>
          <cell r="DL25">
            <v>0</v>
          </cell>
          <cell r="DM25">
            <v>0</v>
          </cell>
          <cell r="DN25">
            <v>403.57440000000003</v>
          </cell>
          <cell r="DS25">
            <v>0</v>
          </cell>
          <cell r="DX25">
            <v>0</v>
          </cell>
          <cell r="DY25">
            <v>0</v>
          </cell>
          <cell r="DZ25">
            <v>0</v>
          </cell>
          <cell r="EA25">
            <v>0</v>
          </cell>
          <cell r="EB25">
            <v>0</v>
          </cell>
          <cell r="EC25" t="str">
            <v>Monsieur PLANES Christophe</v>
          </cell>
          <cell r="ED25" t="str">
            <v>Resp. Service Thechnique</v>
          </cell>
          <cell r="EE25" t="str">
            <v>06 89 98 64 89</v>
          </cell>
          <cell r="EF25">
            <v>0</v>
          </cell>
          <cell r="EG25" t="str">
            <v>st@colombiers.com</v>
          </cell>
          <cell r="EH25">
            <v>0</v>
          </cell>
          <cell r="EI25">
            <v>0</v>
          </cell>
          <cell r="EJ25">
            <v>0</v>
          </cell>
          <cell r="EK25">
            <v>0</v>
          </cell>
          <cell r="EL25">
            <v>0</v>
          </cell>
          <cell r="EM25">
            <v>1</v>
          </cell>
          <cell r="EN25">
            <v>0</v>
          </cell>
          <cell r="EO25">
            <v>0</v>
          </cell>
          <cell r="EP25">
            <v>0</v>
          </cell>
          <cell r="EQ25">
            <v>0</v>
          </cell>
          <cell r="ER25">
            <v>0</v>
          </cell>
          <cell r="ES25">
            <v>0</v>
          </cell>
          <cell r="ET25">
            <v>0</v>
          </cell>
        </row>
        <row r="26">
          <cell r="A26" t="str">
            <v>M2.9</v>
          </cell>
          <cell r="B26" t="str">
            <v>Local du Port (haute saison)</v>
          </cell>
          <cell r="C26">
            <v>0</v>
          </cell>
          <cell r="D26" t="str">
            <v>Port</v>
          </cell>
          <cell r="E26" t="str">
            <v>de Plaisance</v>
          </cell>
          <cell r="F26" t="str">
            <v>34440</v>
          </cell>
          <cell r="G26" t="str">
            <v>Colombiers</v>
          </cell>
          <cell r="H26">
            <v>0</v>
          </cell>
          <cell r="I26">
            <v>1</v>
          </cell>
          <cell r="J26">
            <v>0</v>
          </cell>
          <cell r="K26">
            <v>0</v>
          </cell>
          <cell r="L26">
            <v>1</v>
          </cell>
          <cell r="M26">
            <v>0</v>
          </cell>
          <cell r="N26">
            <v>0</v>
          </cell>
          <cell r="O26">
            <v>0</v>
          </cell>
          <cell r="P26">
            <v>2</v>
          </cell>
          <cell r="Q26">
            <v>0</v>
          </cell>
          <cell r="R26">
            <v>720</v>
          </cell>
          <cell r="S26">
            <v>2</v>
          </cell>
          <cell r="T26">
            <v>1440</v>
          </cell>
          <cell r="U26">
            <v>22</v>
          </cell>
          <cell r="V26">
            <v>31680</v>
          </cell>
          <cell r="W26">
            <v>342.14400000000001</v>
          </cell>
          <cell r="X26">
            <v>205.92</v>
          </cell>
          <cell r="Y26">
            <v>548.06399999999996</v>
          </cell>
          <cell r="Z26">
            <v>24</v>
          </cell>
          <cell r="AA26">
            <v>43.845120000000001</v>
          </cell>
          <cell r="AB26">
            <v>615.90911999999992</v>
          </cell>
          <cell r="AO26"/>
          <cell r="AP26"/>
          <cell r="AQ26">
            <v>1</v>
          </cell>
          <cell r="AR26"/>
          <cell r="AS26"/>
          <cell r="AT26">
            <v>0</v>
          </cell>
          <cell r="AU26">
            <v>0</v>
          </cell>
          <cell r="AV26">
            <v>0</v>
          </cell>
          <cell r="AW26">
            <v>0</v>
          </cell>
          <cell r="AX26">
            <v>0</v>
          </cell>
          <cell r="AY26">
            <v>0</v>
          </cell>
          <cell r="AZ26">
            <v>1</v>
          </cell>
          <cell r="BA26">
            <v>0</v>
          </cell>
          <cell r="BB26">
            <v>22</v>
          </cell>
          <cell r="BC26">
            <v>0</v>
          </cell>
          <cell r="BD26">
            <v>0</v>
          </cell>
          <cell r="BE26">
            <v>0</v>
          </cell>
          <cell r="BF26">
            <v>0</v>
          </cell>
          <cell r="BG26">
            <v>0</v>
          </cell>
          <cell r="BH26">
            <v>0</v>
          </cell>
          <cell r="BI26">
            <v>0</v>
          </cell>
          <cell r="BV26"/>
          <cell r="BW26"/>
          <cell r="BX26">
            <v>1</v>
          </cell>
          <cell r="BY26"/>
          <cell r="BZ26"/>
          <cell r="CA26">
            <v>0</v>
          </cell>
          <cell r="CB26">
            <v>0</v>
          </cell>
          <cell r="CC26">
            <v>0</v>
          </cell>
          <cell r="CD26">
            <v>0</v>
          </cell>
          <cell r="CE26">
            <v>0</v>
          </cell>
          <cell r="CF26">
            <v>0</v>
          </cell>
          <cell r="CG26">
            <v>1</v>
          </cell>
          <cell r="CH26">
            <v>0</v>
          </cell>
          <cell r="CI26">
            <v>22</v>
          </cell>
          <cell r="CJ26">
            <v>0</v>
          </cell>
          <cell r="CK26">
            <v>0</v>
          </cell>
          <cell r="CL26">
            <v>0</v>
          </cell>
          <cell r="CM26">
            <v>0</v>
          </cell>
          <cell r="CN26">
            <v>0</v>
          </cell>
          <cell r="CO26">
            <v>0</v>
          </cell>
          <cell r="CP26">
            <v>0</v>
          </cell>
          <cell r="DF26">
            <v>0</v>
          </cell>
          <cell r="DG26">
            <v>0</v>
          </cell>
          <cell r="DH26">
            <v>0</v>
          </cell>
          <cell r="DI26">
            <v>0</v>
          </cell>
          <cell r="DJ26">
            <v>0</v>
          </cell>
          <cell r="DK26">
            <v>0</v>
          </cell>
          <cell r="DL26">
            <v>0</v>
          </cell>
          <cell r="DM26">
            <v>0</v>
          </cell>
          <cell r="DN26">
            <v>615.90911999999992</v>
          </cell>
          <cell r="DS26">
            <v>0</v>
          </cell>
          <cell r="DX26">
            <v>0</v>
          </cell>
          <cell r="DY26">
            <v>0</v>
          </cell>
          <cell r="DZ26">
            <v>0</v>
          </cell>
          <cell r="EA26">
            <v>0</v>
          </cell>
          <cell r="EB26">
            <v>0</v>
          </cell>
          <cell r="EC26">
            <v>0</v>
          </cell>
          <cell r="ED26">
            <v>0</v>
          </cell>
          <cell r="EE26">
            <v>0</v>
          </cell>
          <cell r="EF26">
            <v>0</v>
          </cell>
          <cell r="EG26">
            <v>0</v>
          </cell>
          <cell r="EH26">
            <v>0</v>
          </cell>
          <cell r="EI26">
            <v>0</v>
          </cell>
          <cell r="EJ26">
            <v>0</v>
          </cell>
          <cell r="EK26">
            <v>0</v>
          </cell>
          <cell r="EL26">
            <v>0</v>
          </cell>
          <cell r="EM26">
            <v>1</v>
          </cell>
          <cell r="EN26">
            <v>0</v>
          </cell>
          <cell r="EO26">
            <v>0</v>
          </cell>
          <cell r="EP26">
            <v>0</v>
          </cell>
          <cell r="EQ26">
            <v>0</v>
          </cell>
          <cell r="ER26">
            <v>0</v>
          </cell>
          <cell r="ES26">
            <v>0</v>
          </cell>
          <cell r="ET26">
            <v>0</v>
          </cell>
        </row>
        <row r="27">
          <cell r="A27" t="str">
            <v>M2.9</v>
          </cell>
          <cell r="B27" t="str">
            <v>Boulodrome (basse saison)</v>
          </cell>
          <cell r="C27">
            <v>0</v>
          </cell>
          <cell r="D27" t="str">
            <v>Avenue</v>
          </cell>
          <cell r="E27" t="str">
            <v>de Montady</v>
          </cell>
          <cell r="F27" t="str">
            <v>34440</v>
          </cell>
          <cell r="G27" t="str">
            <v>Colombiers</v>
          </cell>
          <cell r="H27">
            <v>0</v>
          </cell>
          <cell r="I27">
            <v>1</v>
          </cell>
          <cell r="J27">
            <v>0</v>
          </cell>
          <cell r="K27">
            <v>0</v>
          </cell>
          <cell r="L27">
            <v>1</v>
          </cell>
          <cell r="M27">
            <v>0</v>
          </cell>
          <cell r="N27">
            <v>0</v>
          </cell>
          <cell r="O27">
            <v>0</v>
          </cell>
          <cell r="P27">
            <v>1</v>
          </cell>
          <cell r="Q27">
            <v>0</v>
          </cell>
          <cell r="R27">
            <v>360</v>
          </cell>
          <cell r="S27">
            <v>2</v>
          </cell>
          <cell r="T27">
            <v>720</v>
          </cell>
          <cell r="U27">
            <v>27</v>
          </cell>
          <cell r="V27">
            <v>19440</v>
          </cell>
          <cell r="W27">
            <v>209.952</v>
          </cell>
          <cell r="X27">
            <v>126.36</v>
          </cell>
          <cell r="Y27">
            <v>336.31200000000001</v>
          </cell>
          <cell r="Z27">
            <v>12</v>
          </cell>
          <cell r="AA27">
            <v>26.904960000000003</v>
          </cell>
          <cell r="AB27">
            <v>375.21696000000003</v>
          </cell>
          <cell r="AO27"/>
          <cell r="AP27"/>
          <cell r="AQ27">
            <v>1</v>
          </cell>
          <cell r="AR27"/>
          <cell r="AS27"/>
          <cell r="AT27">
            <v>0</v>
          </cell>
          <cell r="AU27">
            <v>0</v>
          </cell>
          <cell r="AV27">
            <v>0</v>
          </cell>
          <cell r="AW27">
            <v>0</v>
          </cell>
          <cell r="AX27">
            <v>0</v>
          </cell>
          <cell r="AY27">
            <v>0</v>
          </cell>
          <cell r="AZ27">
            <v>1</v>
          </cell>
          <cell r="BA27">
            <v>0</v>
          </cell>
          <cell r="BB27">
            <v>27</v>
          </cell>
          <cell r="BC27">
            <v>0</v>
          </cell>
          <cell r="BD27">
            <v>0</v>
          </cell>
          <cell r="BE27">
            <v>0</v>
          </cell>
          <cell r="BF27">
            <v>0</v>
          </cell>
          <cell r="BG27">
            <v>0</v>
          </cell>
          <cell r="BH27">
            <v>0</v>
          </cell>
          <cell r="BI27">
            <v>0</v>
          </cell>
          <cell r="BV27"/>
          <cell r="BW27"/>
          <cell r="BX27">
            <v>1</v>
          </cell>
          <cell r="BY27"/>
          <cell r="BZ27"/>
          <cell r="CA27">
            <v>0</v>
          </cell>
          <cell r="CB27">
            <v>0</v>
          </cell>
          <cell r="CC27">
            <v>0</v>
          </cell>
          <cell r="CD27">
            <v>0</v>
          </cell>
          <cell r="CE27">
            <v>0</v>
          </cell>
          <cell r="CF27">
            <v>0</v>
          </cell>
          <cell r="CG27">
            <v>1</v>
          </cell>
          <cell r="CH27">
            <v>0</v>
          </cell>
          <cell r="CI27">
            <v>27</v>
          </cell>
          <cell r="CJ27">
            <v>0</v>
          </cell>
          <cell r="CK27">
            <v>0</v>
          </cell>
          <cell r="CL27">
            <v>0</v>
          </cell>
          <cell r="CM27">
            <v>0</v>
          </cell>
          <cell r="CN27">
            <v>0</v>
          </cell>
          <cell r="CO27">
            <v>0</v>
          </cell>
          <cell r="CP27">
            <v>0</v>
          </cell>
          <cell r="DF27">
            <v>0</v>
          </cell>
          <cell r="DG27">
            <v>0</v>
          </cell>
          <cell r="DH27">
            <v>0</v>
          </cell>
          <cell r="DI27">
            <v>0</v>
          </cell>
          <cell r="DJ27">
            <v>0</v>
          </cell>
          <cell r="DK27">
            <v>0</v>
          </cell>
          <cell r="DL27">
            <v>0</v>
          </cell>
          <cell r="DM27">
            <v>0</v>
          </cell>
          <cell r="DN27">
            <v>375.21696000000003</v>
          </cell>
          <cell r="DS27">
            <v>0</v>
          </cell>
          <cell r="DX27">
            <v>0</v>
          </cell>
          <cell r="DY27">
            <v>0</v>
          </cell>
          <cell r="DZ27">
            <v>0</v>
          </cell>
          <cell r="EA27">
            <v>0</v>
          </cell>
          <cell r="EB27">
            <v>0</v>
          </cell>
          <cell r="EC27">
            <v>0</v>
          </cell>
          <cell r="ED27">
            <v>0</v>
          </cell>
          <cell r="EE27">
            <v>0</v>
          </cell>
          <cell r="EF27">
            <v>0</v>
          </cell>
          <cell r="EG27">
            <v>0</v>
          </cell>
          <cell r="EH27">
            <v>0</v>
          </cell>
          <cell r="EI27">
            <v>0</v>
          </cell>
          <cell r="EJ27">
            <v>0</v>
          </cell>
          <cell r="EK27">
            <v>0</v>
          </cell>
          <cell r="EL27">
            <v>0</v>
          </cell>
          <cell r="EM27">
            <v>1</v>
          </cell>
          <cell r="EN27">
            <v>0</v>
          </cell>
          <cell r="EO27">
            <v>0</v>
          </cell>
          <cell r="EP27">
            <v>0</v>
          </cell>
          <cell r="EQ27">
            <v>0</v>
          </cell>
          <cell r="ER27">
            <v>0</v>
          </cell>
          <cell r="ES27">
            <v>0</v>
          </cell>
          <cell r="ET27">
            <v>0</v>
          </cell>
        </row>
        <row r="28">
          <cell r="A28" t="str">
            <v>M2.9</v>
          </cell>
          <cell r="B28" t="str">
            <v>Boulodrome (moyenne saison)</v>
          </cell>
          <cell r="C28">
            <v>0</v>
          </cell>
          <cell r="D28" t="str">
            <v>Avenue</v>
          </cell>
          <cell r="E28" t="str">
            <v>de Montady</v>
          </cell>
          <cell r="F28" t="str">
            <v>34440</v>
          </cell>
          <cell r="G28" t="str">
            <v>Colombiers</v>
          </cell>
          <cell r="H28">
            <v>0</v>
          </cell>
          <cell r="I28">
            <v>1</v>
          </cell>
          <cell r="J28">
            <v>0</v>
          </cell>
          <cell r="K28">
            <v>0</v>
          </cell>
          <cell r="L28">
            <v>1</v>
          </cell>
          <cell r="M28">
            <v>0</v>
          </cell>
          <cell r="N28">
            <v>0</v>
          </cell>
          <cell r="O28">
            <v>0</v>
          </cell>
          <cell r="P28">
            <v>0</v>
          </cell>
          <cell r="Q28">
            <v>1</v>
          </cell>
          <cell r="R28">
            <v>770</v>
          </cell>
          <cell r="S28">
            <v>2</v>
          </cell>
          <cell r="T28">
            <v>1540</v>
          </cell>
          <cell r="U28">
            <v>10</v>
          </cell>
          <cell r="V28">
            <v>15400</v>
          </cell>
          <cell r="W28">
            <v>166.32000000000002</v>
          </cell>
          <cell r="X28">
            <v>100.1</v>
          </cell>
          <cell r="Y28">
            <v>266.42</v>
          </cell>
          <cell r="AA28">
            <v>21.313600000000001</v>
          </cell>
          <cell r="AB28">
            <v>287.73360000000002</v>
          </cell>
          <cell r="AO28"/>
          <cell r="AP28"/>
          <cell r="AQ28">
            <v>1</v>
          </cell>
          <cell r="AR28"/>
          <cell r="AS28"/>
          <cell r="AT28">
            <v>0</v>
          </cell>
          <cell r="AU28">
            <v>0</v>
          </cell>
          <cell r="AV28">
            <v>0</v>
          </cell>
          <cell r="AW28">
            <v>0</v>
          </cell>
          <cell r="AX28">
            <v>0</v>
          </cell>
          <cell r="AY28">
            <v>0</v>
          </cell>
          <cell r="AZ28">
            <v>1</v>
          </cell>
          <cell r="BA28">
            <v>0</v>
          </cell>
          <cell r="BB28">
            <v>10</v>
          </cell>
          <cell r="BC28">
            <v>0</v>
          </cell>
          <cell r="BD28">
            <v>0</v>
          </cell>
          <cell r="BE28">
            <v>0</v>
          </cell>
          <cell r="BF28">
            <v>0</v>
          </cell>
          <cell r="BG28">
            <v>0</v>
          </cell>
          <cell r="BH28">
            <v>0</v>
          </cell>
          <cell r="BI28">
            <v>0</v>
          </cell>
          <cell r="BV28"/>
          <cell r="BW28"/>
          <cell r="BX28">
            <v>1</v>
          </cell>
          <cell r="BY28"/>
          <cell r="BZ28"/>
          <cell r="CA28">
            <v>0</v>
          </cell>
          <cell r="CB28">
            <v>0</v>
          </cell>
          <cell r="CC28">
            <v>0</v>
          </cell>
          <cell r="CD28">
            <v>0</v>
          </cell>
          <cell r="CE28">
            <v>0</v>
          </cell>
          <cell r="CF28">
            <v>0</v>
          </cell>
          <cell r="CG28">
            <v>1</v>
          </cell>
          <cell r="CH28">
            <v>0</v>
          </cell>
          <cell r="CI28">
            <v>10</v>
          </cell>
          <cell r="CJ28">
            <v>0</v>
          </cell>
          <cell r="CK28">
            <v>0</v>
          </cell>
          <cell r="CL28">
            <v>0</v>
          </cell>
          <cell r="CM28">
            <v>0</v>
          </cell>
          <cell r="CN28">
            <v>0</v>
          </cell>
          <cell r="CO28">
            <v>0</v>
          </cell>
          <cell r="CP28">
            <v>0</v>
          </cell>
          <cell r="DF28">
            <v>0</v>
          </cell>
          <cell r="DG28">
            <v>0</v>
          </cell>
          <cell r="DH28">
            <v>0</v>
          </cell>
          <cell r="DI28">
            <v>0</v>
          </cell>
          <cell r="DJ28">
            <v>0</v>
          </cell>
          <cell r="DK28">
            <v>0</v>
          </cell>
          <cell r="DL28">
            <v>0</v>
          </cell>
          <cell r="DM28">
            <v>0</v>
          </cell>
          <cell r="DN28">
            <v>287.73360000000002</v>
          </cell>
          <cell r="DS28">
            <v>0</v>
          </cell>
          <cell r="DX28">
            <v>0</v>
          </cell>
          <cell r="DY28">
            <v>0</v>
          </cell>
          <cell r="DZ28">
            <v>0</v>
          </cell>
          <cell r="EA28">
            <v>0</v>
          </cell>
          <cell r="EB28">
            <v>0</v>
          </cell>
          <cell r="EC28" t="str">
            <v>Madame MAUGER Dominique</v>
          </cell>
          <cell r="ED28" t="str">
            <v>Secrétaire Générale</v>
          </cell>
          <cell r="EE28" t="str">
            <v>04 67 11 86 04</v>
          </cell>
          <cell r="EF28">
            <v>0</v>
          </cell>
          <cell r="EG28" t="str">
            <v>dgs@colombiers.com</v>
          </cell>
          <cell r="EH28">
            <v>0</v>
          </cell>
          <cell r="EI28">
            <v>0</v>
          </cell>
          <cell r="EJ28">
            <v>0</v>
          </cell>
          <cell r="EK28">
            <v>0</v>
          </cell>
          <cell r="EL28">
            <v>0</v>
          </cell>
          <cell r="EM28">
            <v>0</v>
          </cell>
          <cell r="EN28">
            <v>1</v>
          </cell>
          <cell r="EO28">
            <v>0</v>
          </cell>
          <cell r="EP28">
            <v>0</v>
          </cell>
          <cell r="EQ28">
            <v>0</v>
          </cell>
          <cell r="ER28">
            <v>0</v>
          </cell>
          <cell r="ES28">
            <v>0</v>
          </cell>
          <cell r="ET28">
            <v>0</v>
          </cell>
        </row>
        <row r="29">
          <cell r="A29" t="str">
            <v>M2.9</v>
          </cell>
          <cell r="B29" t="str">
            <v>Boulodrome (haute saison)</v>
          </cell>
          <cell r="C29">
            <v>0</v>
          </cell>
          <cell r="D29" t="str">
            <v>Avenue</v>
          </cell>
          <cell r="E29" t="str">
            <v>de Montady</v>
          </cell>
          <cell r="F29" t="str">
            <v>34440</v>
          </cell>
          <cell r="G29" t="str">
            <v>Colombiers</v>
          </cell>
          <cell r="H29">
            <v>0</v>
          </cell>
          <cell r="I29">
            <v>1</v>
          </cell>
          <cell r="J29">
            <v>0</v>
          </cell>
          <cell r="K29">
            <v>0</v>
          </cell>
          <cell r="L29">
            <v>1</v>
          </cell>
          <cell r="M29">
            <v>0</v>
          </cell>
          <cell r="N29">
            <v>0</v>
          </cell>
          <cell r="O29">
            <v>0</v>
          </cell>
          <cell r="P29">
            <v>0</v>
          </cell>
          <cell r="Q29">
            <v>2</v>
          </cell>
          <cell r="R29">
            <v>1540</v>
          </cell>
          <cell r="S29">
            <v>2</v>
          </cell>
          <cell r="T29">
            <v>3080</v>
          </cell>
          <cell r="U29">
            <v>15</v>
          </cell>
          <cell r="V29">
            <v>46200</v>
          </cell>
          <cell r="W29">
            <v>498.96000000000004</v>
          </cell>
          <cell r="X29">
            <v>300.3</v>
          </cell>
          <cell r="Y29">
            <v>799.26</v>
          </cell>
          <cell r="Z29">
            <v>60</v>
          </cell>
          <cell r="AA29">
            <v>63.940800000000003</v>
          </cell>
          <cell r="AB29">
            <v>923.20079999999996</v>
          </cell>
          <cell r="AO29"/>
          <cell r="AP29"/>
          <cell r="AQ29">
            <v>1</v>
          </cell>
          <cell r="AR29"/>
          <cell r="AS29"/>
          <cell r="AT29">
            <v>0</v>
          </cell>
          <cell r="AU29">
            <v>0</v>
          </cell>
          <cell r="AV29">
            <v>0</v>
          </cell>
          <cell r="AW29">
            <v>0</v>
          </cell>
          <cell r="AX29">
            <v>0</v>
          </cell>
          <cell r="AY29">
            <v>0</v>
          </cell>
          <cell r="AZ29">
            <v>1</v>
          </cell>
          <cell r="BA29">
            <v>0</v>
          </cell>
          <cell r="BB29">
            <v>15</v>
          </cell>
          <cell r="BC29">
            <v>0</v>
          </cell>
          <cell r="BD29">
            <v>0</v>
          </cell>
          <cell r="BE29">
            <v>0</v>
          </cell>
          <cell r="BF29">
            <v>0</v>
          </cell>
          <cell r="BG29">
            <v>0</v>
          </cell>
          <cell r="BH29">
            <v>0</v>
          </cell>
          <cell r="BI29">
            <v>0</v>
          </cell>
          <cell r="BV29"/>
          <cell r="BW29"/>
          <cell r="BX29">
            <v>1</v>
          </cell>
          <cell r="BY29"/>
          <cell r="BZ29"/>
          <cell r="CA29">
            <v>0</v>
          </cell>
          <cell r="CB29">
            <v>0</v>
          </cell>
          <cell r="CC29">
            <v>0</v>
          </cell>
          <cell r="CD29">
            <v>0</v>
          </cell>
          <cell r="CE29">
            <v>0</v>
          </cell>
          <cell r="CF29">
            <v>0</v>
          </cell>
          <cell r="CG29">
            <v>1</v>
          </cell>
          <cell r="CH29">
            <v>0</v>
          </cell>
          <cell r="CI29">
            <v>15</v>
          </cell>
          <cell r="CJ29">
            <v>0</v>
          </cell>
          <cell r="CK29">
            <v>0</v>
          </cell>
          <cell r="CL29">
            <v>0</v>
          </cell>
          <cell r="CM29">
            <v>0</v>
          </cell>
          <cell r="CN29">
            <v>0</v>
          </cell>
          <cell r="CO29">
            <v>0</v>
          </cell>
          <cell r="CP29">
            <v>0</v>
          </cell>
          <cell r="DF29">
            <v>0</v>
          </cell>
          <cell r="DG29">
            <v>0</v>
          </cell>
          <cell r="DH29">
            <v>0</v>
          </cell>
          <cell r="DI29">
            <v>0</v>
          </cell>
          <cell r="DJ29">
            <v>0</v>
          </cell>
          <cell r="DK29">
            <v>0</v>
          </cell>
          <cell r="DL29">
            <v>0</v>
          </cell>
          <cell r="DM29">
            <v>0</v>
          </cell>
          <cell r="DN29">
            <v>923.20079999999996</v>
          </cell>
          <cell r="DS29">
            <v>0</v>
          </cell>
          <cell r="DX29">
            <v>0</v>
          </cell>
          <cell r="DY29">
            <v>0</v>
          </cell>
          <cell r="DZ29">
            <v>0</v>
          </cell>
          <cell r="EA29">
            <v>0</v>
          </cell>
          <cell r="EB29">
            <v>0</v>
          </cell>
          <cell r="EC29">
            <v>0</v>
          </cell>
          <cell r="ED29">
            <v>0</v>
          </cell>
          <cell r="EE29">
            <v>0</v>
          </cell>
          <cell r="EF29">
            <v>0</v>
          </cell>
          <cell r="EG29">
            <v>0</v>
          </cell>
          <cell r="EH29">
            <v>0</v>
          </cell>
          <cell r="EI29">
            <v>0</v>
          </cell>
          <cell r="EJ29">
            <v>0</v>
          </cell>
          <cell r="EK29">
            <v>0</v>
          </cell>
          <cell r="EL29">
            <v>0</v>
          </cell>
          <cell r="EM29">
            <v>0</v>
          </cell>
          <cell r="EN29">
            <v>2</v>
          </cell>
          <cell r="EO29">
            <v>0</v>
          </cell>
          <cell r="EP29">
            <v>0</v>
          </cell>
          <cell r="EQ29">
            <v>0</v>
          </cell>
          <cell r="ER29">
            <v>0</v>
          </cell>
          <cell r="ES29">
            <v>0</v>
          </cell>
          <cell r="ET29">
            <v>0</v>
          </cell>
        </row>
        <row r="30">
          <cell r="A30" t="str">
            <v>M2.9</v>
          </cell>
          <cell r="B30" t="str">
            <v>Résidents du Port (basse saison)</v>
          </cell>
          <cell r="C30">
            <v>0</v>
          </cell>
          <cell r="D30" t="str">
            <v>Port</v>
          </cell>
          <cell r="E30" t="str">
            <v>de Plaisance</v>
          </cell>
          <cell r="F30" t="str">
            <v>34440</v>
          </cell>
          <cell r="G30" t="str">
            <v>Colombiers</v>
          </cell>
          <cell r="H30">
            <v>0</v>
          </cell>
          <cell r="I30">
            <v>1</v>
          </cell>
          <cell r="J30">
            <v>0</v>
          </cell>
          <cell r="K30">
            <v>0</v>
          </cell>
          <cell r="L30">
            <v>0</v>
          </cell>
          <cell r="M30">
            <v>1</v>
          </cell>
          <cell r="N30">
            <v>0</v>
          </cell>
          <cell r="O30">
            <v>0</v>
          </cell>
          <cell r="P30">
            <v>0</v>
          </cell>
          <cell r="Q30">
            <v>1</v>
          </cell>
          <cell r="R30">
            <v>770</v>
          </cell>
          <cell r="S30">
            <v>2</v>
          </cell>
          <cell r="T30">
            <v>1540</v>
          </cell>
          <cell r="U30">
            <v>26</v>
          </cell>
          <cell r="V30">
            <v>40040</v>
          </cell>
          <cell r="W30">
            <v>432.43200000000002</v>
          </cell>
          <cell r="X30">
            <v>260.26</v>
          </cell>
          <cell r="Y30">
            <v>692.69200000000001</v>
          </cell>
          <cell r="AA30">
            <v>55.41536</v>
          </cell>
          <cell r="AB30">
            <v>748.10735999999997</v>
          </cell>
          <cell r="AO30"/>
          <cell r="AP30"/>
          <cell r="AQ30">
            <v>1</v>
          </cell>
          <cell r="AR30"/>
          <cell r="AS30"/>
          <cell r="AT30">
            <v>0</v>
          </cell>
          <cell r="AU30">
            <v>0</v>
          </cell>
          <cell r="AV30">
            <v>0</v>
          </cell>
          <cell r="AW30">
            <v>0</v>
          </cell>
          <cell r="AX30">
            <v>0</v>
          </cell>
          <cell r="AY30">
            <v>0</v>
          </cell>
          <cell r="AZ30">
            <v>1</v>
          </cell>
          <cell r="BA30">
            <v>0</v>
          </cell>
          <cell r="BB30">
            <v>26</v>
          </cell>
          <cell r="BC30">
            <v>0</v>
          </cell>
          <cell r="BD30">
            <v>0</v>
          </cell>
          <cell r="BE30">
            <v>0</v>
          </cell>
          <cell r="BF30">
            <v>0</v>
          </cell>
          <cell r="BG30">
            <v>0</v>
          </cell>
          <cell r="BH30">
            <v>0</v>
          </cell>
          <cell r="BI30">
            <v>0</v>
          </cell>
          <cell r="BV30"/>
          <cell r="BW30"/>
          <cell r="BX30">
            <v>1</v>
          </cell>
          <cell r="BY30"/>
          <cell r="BZ30"/>
          <cell r="CA30">
            <v>0</v>
          </cell>
          <cell r="CB30">
            <v>0</v>
          </cell>
          <cell r="CC30">
            <v>0</v>
          </cell>
          <cell r="CD30">
            <v>0</v>
          </cell>
          <cell r="CE30">
            <v>1</v>
          </cell>
          <cell r="CF30">
            <v>770</v>
          </cell>
          <cell r="CG30">
            <v>1</v>
          </cell>
          <cell r="CH30">
            <v>770</v>
          </cell>
          <cell r="CI30">
            <v>26</v>
          </cell>
          <cell r="CJ30">
            <v>20020</v>
          </cell>
          <cell r="CK30">
            <v>0</v>
          </cell>
          <cell r="CL30">
            <v>0</v>
          </cell>
          <cell r="CM30">
            <v>0</v>
          </cell>
          <cell r="CN30">
            <v>0</v>
          </cell>
          <cell r="CO30">
            <v>0</v>
          </cell>
          <cell r="CP30">
            <v>0</v>
          </cell>
          <cell r="DF30">
            <v>0</v>
          </cell>
          <cell r="DG30">
            <v>0</v>
          </cell>
          <cell r="DH30">
            <v>0</v>
          </cell>
          <cell r="DI30">
            <v>0</v>
          </cell>
          <cell r="DJ30">
            <v>0</v>
          </cell>
          <cell r="DK30">
            <v>0</v>
          </cell>
          <cell r="DL30">
            <v>0</v>
          </cell>
          <cell r="DM30">
            <v>0</v>
          </cell>
          <cell r="DN30">
            <v>748.10735999999997</v>
          </cell>
          <cell r="DS30">
            <v>0</v>
          </cell>
          <cell r="DX30">
            <v>0</v>
          </cell>
          <cell r="DY30">
            <v>0</v>
          </cell>
          <cell r="DZ30">
            <v>0</v>
          </cell>
          <cell r="EA30">
            <v>0</v>
          </cell>
          <cell r="EB30">
            <v>0</v>
          </cell>
          <cell r="EC30">
            <v>0</v>
          </cell>
          <cell r="ED30">
            <v>0</v>
          </cell>
          <cell r="EE30">
            <v>0</v>
          </cell>
          <cell r="EF30">
            <v>0</v>
          </cell>
          <cell r="EG30">
            <v>0</v>
          </cell>
          <cell r="EH30">
            <v>0</v>
          </cell>
          <cell r="EI30">
            <v>0</v>
          </cell>
          <cell r="EJ30">
            <v>0</v>
          </cell>
          <cell r="EK30">
            <v>0</v>
          </cell>
          <cell r="EL30">
            <v>0</v>
          </cell>
          <cell r="EM30">
            <v>0</v>
          </cell>
          <cell r="EN30">
            <v>1</v>
          </cell>
          <cell r="EO30">
            <v>0</v>
          </cell>
          <cell r="EP30">
            <v>0</v>
          </cell>
          <cell r="EQ30">
            <v>0</v>
          </cell>
          <cell r="ER30">
            <v>0</v>
          </cell>
          <cell r="ES30">
            <v>0</v>
          </cell>
          <cell r="ET30">
            <v>0</v>
          </cell>
        </row>
        <row r="31">
          <cell r="A31" t="str">
            <v>M2.9</v>
          </cell>
          <cell r="B31" t="str">
            <v>Résidents du Port (haute saison)</v>
          </cell>
          <cell r="C31">
            <v>0</v>
          </cell>
          <cell r="D31" t="str">
            <v>Port</v>
          </cell>
          <cell r="E31" t="str">
            <v>de Plaisance</v>
          </cell>
          <cell r="F31" t="str">
            <v>34440</v>
          </cell>
          <cell r="G31" t="str">
            <v>Colombiers</v>
          </cell>
          <cell r="H31">
            <v>0</v>
          </cell>
          <cell r="I31">
            <v>1</v>
          </cell>
          <cell r="J31">
            <v>0</v>
          </cell>
          <cell r="K31">
            <v>0</v>
          </cell>
          <cell r="L31">
            <v>0</v>
          </cell>
          <cell r="M31">
            <v>1</v>
          </cell>
          <cell r="N31">
            <v>0</v>
          </cell>
          <cell r="O31">
            <v>0</v>
          </cell>
          <cell r="P31">
            <v>0</v>
          </cell>
          <cell r="Q31">
            <v>3</v>
          </cell>
          <cell r="R31">
            <v>2310</v>
          </cell>
          <cell r="S31">
            <v>2</v>
          </cell>
          <cell r="T31">
            <v>4620</v>
          </cell>
          <cell r="U31">
            <v>26</v>
          </cell>
          <cell r="V31">
            <v>120120</v>
          </cell>
          <cell r="W31">
            <v>1297.296</v>
          </cell>
          <cell r="X31">
            <v>780.78</v>
          </cell>
          <cell r="Y31">
            <v>2078.076</v>
          </cell>
          <cell r="Z31">
            <v>90</v>
          </cell>
          <cell r="AA31">
            <v>166.24608000000001</v>
          </cell>
          <cell r="AB31">
            <v>2334.3220799999999</v>
          </cell>
          <cell r="AO31"/>
          <cell r="AP31"/>
          <cell r="AQ31">
            <v>1</v>
          </cell>
          <cell r="AR31"/>
          <cell r="AS31"/>
          <cell r="AT31">
            <v>0</v>
          </cell>
          <cell r="AU31">
            <v>0</v>
          </cell>
          <cell r="AV31">
            <v>0</v>
          </cell>
          <cell r="AW31">
            <v>0</v>
          </cell>
          <cell r="AX31">
            <v>0</v>
          </cell>
          <cell r="AY31">
            <v>0</v>
          </cell>
          <cell r="AZ31">
            <v>1</v>
          </cell>
          <cell r="BA31">
            <v>0</v>
          </cell>
          <cell r="BB31">
            <v>26</v>
          </cell>
          <cell r="BC31">
            <v>0</v>
          </cell>
          <cell r="BD31">
            <v>0</v>
          </cell>
          <cell r="BE31">
            <v>0</v>
          </cell>
          <cell r="BF31">
            <v>0</v>
          </cell>
          <cell r="BG31">
            <v>0</v>
          </cell>
          <cell r="BH31">
            <v>0</v>
          </cell>
          <cell r="BI31">
            <v>0</v>
          </cell>
          <cell r="BV31"/>
          <cell r="BW31"/>
          <cell r="BX31">
            <v>1</v>
          </cell>
          <cell r="BY31"/>
          <cell r="BZ31"/>
          <cell r="CA31">
            <v>0</v>
          </cell>
          <cell r="CB31">
            <v>0</v>
          </cell>
          <cell r="CC31">
            <v>0</v>
          </cell>
          <cell r="CD31">
            <v>0</v>
          </cell>
          <cell r="CE31">
            <v>1</v>
          </cell>
          <cell r="CF31">
            <v>770</v>
          </cell>
          <cell r="CG31">
            <v>1</v>
          </cell>
          <cell r="CH31">
            <v>770</v>
          </cell>
          <cell r="CI31">
            <v>26</v>
          </cell>
          <cell r="CJ31">
            <v>20020</v>
          </cell>
          <cell r="CK31">
            <v>0</v>
          </cell>
          <cell r="CL31">
            <v>0</v>
          </cell>
          <cell r="CM31">
            <v>0</v>
          </cell>
          <cell r="CN31">
            <v>0</v>
          </cell>
          <cell r="CO31">
            <v>0</v>
          </cell>
          <cell r="CP31">
            <v>0</v>
          </cell>
          <cell r="DF31">
            <v>0</v>
          </cell>
          <cell r="DG31">
            <v>0</v>
          </cell>
          <cell r="DH31">
            <v>0</v>
          </cell>
          <cell r="DI31">
            <v>0</v>
          </cell>
          <cell r="DJ31">
            <v>0</v>
          </cell>
          <cell r="DK31">
            <v>0</v>
          </cell>
          <cell r="DL31">
            <v>0</v>
          </cell>
          <cell r="DM31">
            <v>0</v>
          </cell>
          <cell r="DN31">
            <v>2334.3220799999999</v>
          </cell>
          <cell r="DS31">
            <v>0</v>
          </cell>
          <cell r="DX31">
            <v>0</v>
          </cell>
          <cell r="DY31">
            <v>0</v>
          </cell>
          <cell r="DZ31">
            <v>0</v>
          </cell>
          <cell r="EA31">
            <v>0</v>
          </cell>
          <cell r="EB31">
            <v>0</v>
          </cell>
          <cell r="EC31">
            <v>0</v>
          </cell>
          <cell r="ED31">
            <v>0</v>
          </cell>
          <cell r="EE31">
            <v>0</v>
          </cell>
          <cell r="EF31">
            <v>0</v>
          </cell>
          <cell r="EG31">
            <v>0</v>
          </cell>
          <cell r="EH31">
            <v>0</v>
          </cell>
          <cell r="EI31">
            <v>0</v>
          </cell>
          <cell r="EJ31">
            <v>0</v>
          </cell>
          <cell r="EK31">
            <v>0</v>
          </cell>
          <cell r="EL31">
            <v>0</v>
          </cell>
          <cell r="EM31">
            <v>0</v>
          </cell>
          <cell r="EN31">
            <v>3</v>
          </cell>
          <cell r="EO31">
            <v>0</v>
          </cell>
          <cell r="EP31">
            <v>0</v>
          </cell>
          <cell r="EQ31">
            <v>0</v>
          </cell>
          <cell r="ER31">
            <v>0</v>
          </cell>
          <cell r="ES31">
            <v>0</v>
          </cell>
          <cell r="ET31">
            <v>0</v>
          </cell>
        </row>
        <row r="32">
          <cell r="A32" t="str">
            <v>M2.9</v>
          </cell>
          <cell r="B32" t="str">
            <v>Stade (Club House)</v>
          </cell>
          <cell r="C32">
            <v>0</v>
          </cell>
          <cell r="D32" t="str">
            <v>Avenue</v>
          </cell>
          <cell r="E32" t="str">
            <v>de Béziers</v>
          </cell>
          <cell r="F32" t="str">
            <v>34440</v>
          </cell>
          <cell r="G32" t="str">
            <v>Colombiers</v>
          </cell>
          <cell r="H32">
            <v>0</v>
          </cell>
          <cell r="I32">
            <v>1</v>
          </cell>
          <cell r="J32">
            <v>0</v>
          </cell>
          <cell r="K32">
            <v>0</v>
          </cell>
          <cell r="L32">
            <v>0</v>
          </cell>
          <cell r="M32">
            <v>0</v>
          </cell>
          <cell r="N32">
            <v>0</v>
          </cell>
          <cell r="O32">
            <v>0</v>
          </cell>
          <cell r="P32">
            <v>0</v>
          </cell>
          <cell r="Q32">
            <v>1</v>
          </cell>
          <cell r="R32">
            <v>770</v>
          </cell>
          <cell r="S32">
            <v>1</v>
          </cell>
          <cell r="T32">
            <v>770</v>
          </cell>
          <cell r="U32">
            <v>36</v>
          </cell>
          <cell r="V32">
            <v>27720</v>
          </cell>
          <cell r="W32">
            <v>299.37600000000003</v>
          </cell>
          <cell r="X32">
            <v>180.17999999999998</v>
          </cell>
          <cell r="Y32">
            <v>479.55599999999998</v>
          </cell>
          <cell r="Z32">
            <v>30</v>
          </cell>
          <cell r="AA32">
            <v>38.36448</v>
          </cell>
          <cell r="AB32">
            <v>547.92048</v>
          </cell>
          <cell r="AO32"/>
          <cell r="AP32"/>
          <cell r="AQ32">
            <v>1</v>
          </cell>
          <cell r="AR32"/>
          <cell r="AS32"/>
          <cell r="AT32">
            <v>0</v>
          </cell>
          <cell r="AU32">
            <v>0</v>
          </cell>
          <cell r="AV32">
            <v>1</v>
          </cell>
          <cell r="AW32">
            <v>0</v>
          </cell>
          <cell r="AX32">
            <v>0</v>
          </cell>
          <cell r="AY32">
            <v>120</v>
          </cell>
          <cell r="AZ32">
            <v>1</v>
          </cell>
          <cell r="BA32">
            <v>120</v>
          </cell>
          <cell r="BB32">
            <v>36</v>
          </cell>
          <cell r="BC32">
            <v>4320</v>
          </cell>
          <cell r="BD32">
            <v>0</v>
          </cell>
          <cell r="BE32">
            <v>0</v>
          </cell>
          <cell r="BF32">
            <v>0</v>
          </cell>
          <cell r="BG32">
            <v>0</v>
          </cell>
          <cell r="BH32">
            <v>0</v>
          </cell>
          <cell r="BI32">
            <v>0</v>
          </cell>
          <cell r="BV32"/>
          <cell r="BW32"/>
          <cell r="BX32">
            <v>1</v>
          </cell>
          <cell r="BY32"/>
          <cell r="BZ32"/>
          <cell r="CA32">
            <v>0</v>
          </cell>
          <cell r="CB32">
            <v>0</v>
          </cell>
          <cell r="CC32">
            <v>1</v>
          </cell>
          <cell r="CD32">
            <v>1</v>
          </cell>
          <cell r="CE32">
            <v>0</v>
          </cell>
          <cell r="CF32">
            <v>480</v>
          </cell>
          <cell r="CG32">
            <v>1</v>
          </cell>
          <cell r="CH32">
            <v>480</v>
          </cell>
          <cell r="CI32">
            <v>36</v>
          </cell>
          <cell r="CJ32">
            <v>17280</v>
          </cell>
          <cell r="CK32">
            <v>0</v>
          </cell>
          <cell r="CL32">
            <v>0</v>
          </cell>
          <cell r="CM32">
            <v>0</v>
          </cell>
          <cell r="CN32">
            <v>0</v>
          </cell>
          <cell r="CO32">
            <v>0</v>
          </cell>
          <cell r="CP32">
            <v>0</v>
          </cell>
          <cell r="DF32">
            <v>0</v>
          </cell>
          <cell r="DG32">
            <v>0</v>
          </cell>
          <cell r="DH32">
            <v>0</v>
          </cell>
          <cell r="DI32">
            <v>0</v>
          </cell>
          <cell r="DJ32">
            <v>0</v>
          </cell>
          <cell r="DK32">
            <v>0</v>
          </cell>
          <cell r="DL32">
            <v>0</v>
          </cell>
          <cell r="DM32">
            <v>0</v>
          </cell>
          <cell r="DN32">
            <v>547.92048</v>
          </cell>
          <cell r="DS32">
            <v>0</v>
          </cell>
          <cell r="DX32">
            <v>0</v>
          </cell>
          <cell r="DY32">
            <v>0</v>
          </cell>
          <cell r="DZ32">
            <v>0</v>
          </cell>
          <cell r="EA32">
            <v>0</v>
          </cell>
          <cell r="EB32">
            <v>0</v>
          </cell>
          <cell r="EC32">
            <v>0</v>
          </cell>
          <cell r="ED32">
            <v>0</v>
          </cell>
          <cell r="EE32">
            <v>0</v>
          </cell>
          <cell r="EF32">
            <v>0</v>
          </cell>
          <cell r="EG32">
            <v>0</v>
          </cell>
          <cell r="EH32">
            <v>0</v>
          </cell>
          <cell r="EI32">
            <v>0</v>
          </cell>
          <cell r="EJ32">
            <v>0</v>
          </cell>
          <cell r="EK32">
            <v>0</v>
          </cell>
          <cell r="EL32">
            <v>0</v>
          </cell>
          <cell r="EM32">
            <v>0</v>
          </cell>
          <cell r="EN32">
            <v>1</v>
          </cell>
          <cell r="EO32">
            <v>0</v>
          </cell>
          <cell r="EP32">
            <v>0</v>
          </cell>
          <cell r="EQ32">
            <v>0</v>
          </cell>
          <cell r="ER32">
            <v>0</v>
          </cell>
          <cell r="ES32">
            <v>0</v>
          </cell>
          <cell r="ET32">
            <v>0</v>
          </cell>
        </row>
        <row r="33">
          <cell r="A33">
            <v>0</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DF33">
            <v>0</v>
          </cell>
          <cell r="DG33">
            <v>0</v>
          </cell>
          <cell r="DH33">
            <v>0</v>
          </cell>
          <cell r="DI33">
            <v>0</v>
          </cell>
          <cell r="DJ33">
            <v>0</v>
          </cell>
          <cell r="DK33">
            <v>0</v>
          </cell>
          <cell r="DL33">
            <v>0</v>
          </cell>
          <cell r="DM33">
            <v>0</v>
          </cell>
          <cell r="DN33">
            <v>0</v>
          </cell>
          <cell r="DS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v>0</v>
          </cell>
          <cell r="ET33">
            <v>0</v>
          </cell>
        </row>
        <row r="34">
          <cell r="A34">
            <v>0</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DF34">
            <v>0</v>
          </cell>
          <cell r="DG34">
            <v>0</v>
          </cell>
          <cell r="DH34">
            <v>0</v>
          </cell>
          <cell r="DI34">
            <v>0</v>
          </cell>
          <cell r="DJ34">
            <v>0</v>
          </cell>
          <cell r="DK34">
            <v>0</v>
          </cell>
          <cell r="DL34">
            <v>0</v>
          </cell>
          <cell r="DM34">
            <v>0</v>
          </cell>
          <cell r="DN34">
            <v>0</v>
          </cell>
          <cell r="DS34">
            <v>0</v>
          </cell>
          <cell r="DX34">
            <v>0</v>
          </cell>
          <cell r="DY34">
            <v>0</v>
          </cell>
          <cell r="DZ34">
            <v>0</v>
          </cell>
          <cell r="EA34">
            <v>0</v>
          </cell>
          <cell r="EB34">
            <v>0</v>
          </cell>
          <cell r="EC34">
            <v>0</v>
          </cell>
          <cell r="ED34">
            <v>0</v>
          </cell>
          <cell r="EE34">
            <v>0</v>
          </cell>
          <cell r="EF34">
            <v>0</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row>
        <row r="35">
          <cell r="A35">
            <v>0</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DF35">
            <v>0</v>
          </cell>
          <cell r="DG35">
            <v>0</v>
          </cell>
          <cell r="DH35">
            <v>0</v>
          </cell>
          <cell r="DI35">
            <v>0</v>
          </cell>
          <cell r="DJ35">
            <v>0</v>
          </cell>
          <cell r="DK35">
            <v>0</v>
          </cell>
          <cell r="DL35">
            <v>0</v>
          </cell>
          <cell r="DM35">
            <v>0</v>
          </cell>
          <cell r="DN35">
            <v>0</v>
          </cell>
          <cell r="DS35">
            <v>0</v>
          </cell>
          <cell r="DX35">
            <v>0</v>
          </cell>
          <cell r="DY35">
            <v>0</v>
          </cell>
          <cell r="DZ35">
            <v>0</v>
          </cell>
          <cell r="EA35">
            <v>0</v>
          </cell>
          <cell r="EB35">
            <v>0</v>
          </cell>
          <cell r="EC35">
            <v>0</v>
          </cell>
          <cell r="ED35">
            <v>0</v>
          </cell>
          <cell r="EE35">
            <v>0</v>
          </cell>
          <cell r="EF35">
            <v>0</v>
          </cell>
          <cell r="EG35">
            <v>0</v>
          </cell>
          <cell r="EH35">
            <v>0</v>
          </cell>
          <cell r="EI35">
            <v>0</v>
          </cell>
          <cell r="EJ35">
            <v>0</v>
          </cell>
          <cell r="EK35">
            <v>0</v>
          </cell>
          <cell r="EL35">
            <v>0</v>
          </cell>
          <cell r="EM35">
            <v>0</v>
          </cell>
          <cell r="EN35">
            <v>0</v>
          </cell>
          <cell r="EO35">
            <v>0</v>
          </cell>
          <cell r="EP35">
            <v>0</v>
          </cell>
          <cell r="EQ35">
            <v>0</v>
          </cell>
          <cell r="ER35">
            <v>0</v>
          </cell>
          <cell r="ES35">
            <v>0</v>
          </cell>
          <cell r="ET35">
            <v>0</v>
          </cell>
        </row>
        <row r="36">
          <cell r="A36" t="str">
            <v>M3.8</v>
          </cell>
          <cell r="B36" t="str">
            <v>Mairie de Lespignan</v>
          </cell>
          <cell r="C36">
            <v>0</v>
          </cell>
          <cell r="D36" t="str">
            <v>Place</v>
          </cell>
          <cell r="E36" t="str">
            <v>Jean Poveda</v>
          </cell>
          <cell r="F36" t="str">
            <v>34710</v>
          </cell>
          <cell r="G36" t="str">
            <v>Lespignan</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2570</v>
          </cell>
          <cell r="AD36">
            <v>148640</v>
          </cell>
          <cell r="AE36">
            <v>2571.4719999999998</v>
          </cell>
          <cell r="AF36">
            <v>102</v>
          </cell>
          <cell r="AG36">
            <v>205.71776</v>
          </cell>
          <cell r="AH36">
            <v>2879.1897600000002</v>
          </cell>
          <cell r="AI36">
            <v>6</v>
          </cell>
          <cell r="AJ36">
            <v>3</v>
          </cell>
          <cell r="AK36">
            <v>1</v>
          </cell>
          <cell r="AL36">
            <v>4</v>
          </cell>
          <cell r="AM36">
            <v>2</v>
          </cell>
          <cell r="AN36">
            <v>1</v>
          </cell>
          <cell r="AO36"/>
          <cell r="AP36"/>
          <cell r="AQ36"/>
          <cell r="AR36"/>
          <cell r="AS36">
            <v>1</v>
          </cell>
          <cell r="AT36">
            <v>0</v>
          </cell>
          <cell r="AU36">
            <v>0</v>
          </cell>
          <cell r="AV36">
            <v>2</v>
          </cell>
          <cell r="AW36">
            <v>0</v>
          </cell>
          <cell r="AX36">
            <v>0</v>
          </cell>
          <cell r="AY36">
            <v>240</v>
          </cell>
          <cell r="AZ36">
            <v>1</v>
          </cell>
          <cell r="BA36">
            <v>240</v>
          </cell>
          <cell r="BB36">
            <v>0</v>
          </cell>
          <cell r="BC36">
            <v>0</v>
          </cell>
          <cell r="BD36">
            <v>0</v>
          </cell>
          <cell r="BE36">
            <v>0</v>
          </cell>
          <cell r="BF36">
            <v>0</v>
          </cell>
          <cell r="BG36">
            <v>0</v>
          </cell>
          <cell r="BH36">
            <v>0</v>
          </cell>
          <cell r="BI36">
            <v>0</v>
          </cell>
          <cell r="BJ36">
            <v>360</v>
          </cell>
          <cell r="BK36">
            <v>4320</v>
          </cell>
          <cell r="BL36">
            <v>0</v>
          </cell>
          <cell r="BM36">
            <v>0</v>
          </cell>
          <cell r="BN36">
            <v>0</v>
          </cell>
          <cell r="BO36">
            <v>0</v>
          </cell>
          <cell r="BP36">
            <v>3</v>
          </cell>
          <cell r="BQ36">
            <v>0</v>
          </cell>
          <cell r="BR36">
            <v>0</v>
          </cell>
          <cell r="BS36">
            <v>2</v>
          </cell>
          <cell r="BT36">
            <v>0</v>
          </cell>
          <cell r="BU36">
            <v>0</v>
          </cell>
          <cell r="BV36"/>
          <cell r="BW36"/>
          <cell r="BX36"/>
          <cell r="BY36"/>
          <cell r="BZ36">
            <v>1</v>
          </cell>
          <cell r="CA36">
            <v>0</v>
          </cell>
          <cell r="CB36">
            <v>0</v>
          </cell>
          <cell r="CC36">
            <v>1</v>
          </cell>
          <cell r="CD36">
            <v>0</v>
          </cell>
          <cell r="CE36">
            <v>0</v>
          </cell>
          <cell r="CF36">
            <v>120</v>
          </cell>
          <cell r="CG36">
            <v>1</v>
          </cell>
          <cell r="CH36">
            <v>120</v>
          </cell>
          <cell r="CI36">
            <v>0</v>
          </cell>
          <cell r="CJ36">
            <v>0</v>
          </cell>
          <cell r="CK36">
            <v>0</v>
          </cell>
          <cell r="CL36">
            <v>0</v>
          </cell>
          <cell r="CM36">
            <v>0</v>
          </cell>
          <cell r="CN36">
            <v>0</v>
          </cell>
          <cell r="CO36">
            <v>0</v>
          </cell>
          <cell r="CP36">
            <v>0</v>
          </cell>
          <cell r="CQ36">
            <v>240</v>
          </cell>
          <cell r="CR36">
            <v>4320</v>
          </cell>
          <cell r="CS36">
            <v>0</v>
          </cell>
          <cell r="CT36">
            <v>0</v>
          </cell>
          <cell r="CU36">
            <v>0</v>
          </cell>
          <cell r="CV36">
            <v>0</v>
          </cell>
          <cell r="CW36">
            <v>2</v>
          </cell>
          <cell r="CX36">
            <v>0</v>
          </cell>
          <cell r="CY36">
            <v>0</v>
          </cell>
          <cell r="CZ36">
            <v>1</v>
          </cell>
          <cell r="DA36">
            <v>0</v>
          </cell>
          <cell r="DB36">
            <v>0</v>
          </cell>
          <cell r="DC36">
            <v>3890</v>
          </cell>
          <cell r="DD36">
            <v>2879.1897600000002</v>
          </cell>
          <cell r="DE36">
            <v>157280</v>
          </cell>
          <cell r="DF36" t="str">
            <v>Mairie de Lespignan</v>
          </cell>
          <cell r="DG36">
            <v>0</v>
          </cell>
          <cell r="DH36" t="str">
            <v>Place</v>
          </cell>
          <cell r="DI36" t="str">
            <v>Jean Poveda</v>
          </cell>
          <cell r="DJ36" t="str">
            <v>34710</v>
          </cell>
          <cell r="DK36" t="str">
            <v>Lespignan</v>
          </cell>
          <cell r="DL36">
            <v>0</v>
          </cell>
          <cell r="DM36">
            <v>0</v>
          </cell>
          <cell r="DN36">
            <v>0</v>
          </cell>
          <cell r="DO36">
            <v>2879.1897600000002</v>
          </cell>
          <cell r="DP36">
            <v>2879.1897600000002</v>
          </cell>
          <cell r="DQ36">
            <v>0</v>
          </cell>
          <cell r="DR36">
            <v>2879.1897600000002</v>
          </cell>
          <cell r="DS36" t="str">
            <v>oui</v>
          </cell>
          <cell r="DT36">
            <v>2879.1897600000002</v>
          </cell>
          <cell r="DU36">
            <v>43095</v>
          </cell>
          <cell r="DV36">
            <v>2879.1897600000002</v>
          </cell>
          <cell r="DW36">
            <v>0</v>
          </cell>
          <cell r="DX36">
            <v>34135</v>
          </cell>
          <cell r="DY36">
            <v>0</v>
          </cell>
          <cell r="DZ36">
            <v>213401359</v>
          </cell>
          <cell r="EA36">
            <v>0</v>
          </cell>
          <cell r="EB36" t="str">
            <v>Mairie</v>
          </cell>
          <cell r="EC36" t="str">
            <v>Monsieur GUIBBERT</v>
          </cell>
          <cell r="ED36" t="str">
            <v>Maire</v>
          </cell>
          <cell r="EE36" t="str">
            <v>04 67 37 02 06</v>
          </cell>
          <cell r="EF36" t="str">
            <v>04 67 37 63 44</v>
          </cell>
          <cell r="EG36" t="str">
            <v>jean-francois.guibbert@lespignan.fr</v>
          </cell>
          <cell r="EH36">
            <v>0</v>
          </cell>
          <cell r="EI36">
            <v>0</v>
          </cell>
          <cell r="EJ36">
            <v>0</v>
          </cell>
          <cell r="EK36">
            <v>0</v>
          </cell>
          <cell r="EL36">
            <v>0</v>
          </cell>
          <cell r="EM36">
            <v>0</v>
          </cell>
          <cell r="EN36">
            <v>0</v>
          </cell>
          <cell r="EO36">
            <v>2</v>
          </cell>
          <cell r="EP36">
            <v>0</v>
          </cell>
          <cell r="EQ36">
            <v>0</v>
          </cell>
          <cell r="ER36">
            <v>1</v>
          </cell>
          <cell r="ES36">
            <v>0</v>
          </cell>
          <cell r="ET36">
            <v>0</v>
          </cell>
        </row>
        <row r="37">
          <cell r="A37" t="str">
            <v>M3.8</v>
          </cell>
          <cell r="B37" t="str">
            <v>restaurant scolaire</v>
          </cell>
          <cell r="C37">
            <v>0</v>
          </cell>
          <cell r="D37" t="str">
            <v>Rue</v>
          </cell>
          <cell r="E37" t="str">
            <v>des Buissonnets</v>
          </cell>
          <cell r="F37" t="str">
            <v>34710</v>
          </cell>
          <cell r="G37" t="str">
            <v>Lespignan</v>
          </cell>
          <cell r="H37">
            <v>1</v>
          </cell>
          <cell r="I37">
            <v>0</v>
          </cell>
          <cell r="J37">
            <v>0</v>
          </cell>
          <cell r="K37">
            <v>1</v>
          </cell>
          <cell r="L37">
            <v>0</v>
          </cell>
          <cell r="M37">
            <v>0</v>
          </cell>
          <cell r="N37">
            <v>0</v>
          </cell>
          <cell r="O37">
            <v>0</v>
          </cell>
          <cell r="P37">
            <v>2</v>
          </cell>
          <cell r="Q37">
            <v>0</v>
          </cell>
          <cell r="R37">
            <v>720</v>
          </cell>
          <cell r="S37">
            <v>2</v>
          </cell>
          <cell r="T37">
            <v>1440</v>
          </cell>
          <cell r="U37">
            <v>43</v>
          </cell>
          <cell r="V37">
            <v>61920</v>
          </cell>
          <cell r="W37">
            <v>668.73599999999999</v>
          </cell>
          <cell r="X37">
            <v>402.47999999999996</v>
          </cell>
          <cell r="Y37">
            <v>1071.2159999999999</v>
          </cell>
          <cell r="Z37">
            <v>24</v>
          </cell>
          <cell r="AA37">
            <v>85.697279999999992</v>
          </cell>
          <cell r="AB37">
            <v>1180.91328</v>
          </cell>
          <cell r="AO37"/>
          <cell r="AP37"/>
          <cell r="AQ37"/>
          <cell r="AR37"/>
          <cell r="AS37">
            <v>1</v>
          </cell>
          <cell r="AT37">
            <v>0</v>
          </cell>
          <cell r="AU37">
            <v>0</v>
          </cell>
          <cell r="AV37">
            <v>0</v>
          </cell>
          <cell r="AW37">
            <v>0</v>
          </cell>
          <cell r="AX37">
            <v>0</v>
          </cell>
          <cell r="AY37">
            <v>0</v>
          </cell>
          <cell r="AZ37">
            <v>1</v>
          </cell>
          <cell r="BA37">
            <v>0</v>
          </cell>
          <cell r="BB37">
            <v>43</v>
          </cell>
          <cell r="BC37">
            <v>0</v>
          </cell>
          <cell r="BD37">
            <v>0</v>
          </cell>
          <cell r="BE37">
            <v>0</v>
          </cell>
          <cell r="BF37">
            <v>0</v>
          </cell>
          <cell r="BG37">
            <v>0</v>
          </cell>
          <cell r="BH37">
            <v>0</v>
          </cell>
          <cell r="BI37">
            <v>0</v>
          </cell>
          <cell r="BV37"/>
          <cell r="BW37"/>
          <cell r="BX37"/>
          <cell r="BY37"/>
          <cell r="BZ37">
            <v>1</v>
          </cell>
          <cell r="CA37">
            <v>0</v>
          </cell>
          <cell r="CB37">
            <v>0</v>
          </cell>
          <cell r="CC37">
            <v>0</v>
          </cell>
          <cell r="CD37">
            <v>0</v>
          </cell>
          <cell r="CE37">
            <v>0</v>
          </cell>
          <cell r="CF37">
            <v>0</v>
          </cell>
          <cell r="CG37">
            <v>1</v>
          </cell>
          <cell r="CH37">
            <v>0</v>
          </cell>
          <cell r="CI37">
            <v>43</v>
          </cell>
          <cell r="CJ37">
            <v>0</v>
          </cell>
          <cell r="CK37">
            <v>0</v>
          </cell>
          <cell r="CL37">
            <v>0</v>
          </cell>
          <cell r="CM37">
            <v>0</v>
          </cell>
          <cell r="CN37">
            <v>0</v>
          </cell>
          <cell r="CO37">
            <v>0</v>
          </cell>
          <cell r="CP37">
            <v>0</v>
          </cell>
          <cell r="DF37">
            <v>0</v>
          </cell>
          <cell r="DG37">
            <v>0</v>
          </cell>
          <cell r="DH37">
            <v>0</v>
          </cell>
          <cell r="DI37">
            <v>0</v>
          </cell>
          <cell r="DJ37">
            <v>0</v>
          </cell>
          <cell r="DK37">
            <v>0</v>
          </cell>
          <cell r="DL37">
            <v>0</v>
          </cell>
          <cell r="DM37">
            <v>0</v>
          </cell>
          <cell r="DN37">
            <v>1180.91328</v>
          </cell>
          <cell r="DS37">
            <v>0</v>
          </cell>
          <cell r="DX37">
            <v>0</v>
          </cell>
          <cell r="DY37">
            <v>0</v>
          </cell>
          <cell r="DZ37">
            <v>0</v>
          </cell>
          <cell r="EA37">
            <v>0</v>
          </cell>
          <cell r="EB37">
            <v>0</v>
          </cell>
          <cell r="EC37" t="str">
            <v>Madame CLAVEL</v>
          </cell>
          <cell r="ED37" t="str">
            <v>Secrétaire Générale</v>
          </cell>
          <cell r="EE37">
            <v>0</v>
          </cell>
          <cell r="EF37">
            <v>0</v>
          </cell>
          <cell r="EG37" t="str">
            <v>info@lespignan.fr</v>
          </cell>
          <cell r="EH37">
            <v>0</v>
          </cell>
          <cell r="EI37">
            <v>0</v>
          </cell>
          <cell r="EJ37">
            <v>0</v>
          </cell>
          <cell r="EK37">
            <v>0</v>
          </cell>
          <cell r="EL37">
            <v>0</v>
          </cell>
          <cell r="EM37">
            <v>0</v>
          </cell>
          <cell r="EN37">
            <v>0</v>
          </cell>
          <cell r="EO37">
            <v>0</v>
          </cell>
          <cell r="EP37">
            <v>0</v>
          </cell>
          <cell r="EQ37">
            <v>0</v>
          </cell>
          <cell r="ER37">
            <v>0</v>
          </cell>
          <cell r="ES37">
            <v>0</v>
          </cell>
          <cell r="ET37">
            <v>0</v>
          </cell>
        </row>
        <row r="38">
          <cell r="A38" t="str">
            <v>M3.8</v>
          </cell>
          <cell r="B38" t="str">
            <v>école primaire</v>
          </cell>
          <cell r="C38">
            <v>0</v>
          </cell>
          <cell r="D38" t="str">
            <v>Rue</v>
          </cell>
          <cell r="E38" t="str">
            <v>des Ecoles</v>
          </cell>
          <cell r="F38" t="str">
            <v>34710</v>
          </cell>
          <cell r="G38" t="str">
            <v>Lespignan</v>
          </cell>
          <cell r="H38">
            <v>0</v>
          </cell>
          <cell r="I38">
            <v>0</v>
          </cell>
          <cell r="J38">
            <v>0</v>
          </cell>
          <cell r="K38">
            <v>1</v>
          </cell>
          <cell r="L38">
            <v>0</v>
          </cell>
          <cell r="M38">
            <v>0</v>
          </cell>
          <cell r="N38">
            <v>0</v>
          </cell>
          <cell r="O38">
            <v>1</v>
          </cell>
          <cell r="P38">
            <v>0</v>
          </cell>
          <cell r="Q38">
            <v>0</v>
          </cell>
          <cell r="R38">
            <v>120</v>
          </cell>
          <cell r="S38">
            <v>1</v>
          </cell>
          <cell r="T38">
            <v>120</v>
          </cell>
          <cell r="U38">
            <v>36</v>
          </cell>
          <cell r="V38">
            <v>4320</v>
          </cell>
          <cell r="W38">
            <v>46.656000000000006</v>
          </cell>
          <cell r="X38">
            <v>28.08</v>
          </cell>
          <cell r="Y38">
            <v>74.736000000000004</v>
          </cell>
          <cell r="Z38">
            <v>6</v>
          </cell>
          <cell r="AA38">
            <v>5.9788800000000002</v>
          </cell>
          <cell r="AB38">
            <v>86.714880000000008</v>
          </cell>
          <cell r="AO38"/>
          <cell r="AP38"/>
          <cell r="AQ38"/>
          <cell r="AR38"/>
          <cell r="AS38">
            <v>1</v>
          </cell>
          <cell r="AT38">
            <v>0</v>
          </cell>
          <cell r="AU38">
            <v>0</v>
          </cell>
          <cell r="AV38">
            <v>1</v>
          </cell>
          <cell r="AW38">
            <v>0</v>
          </cell>
          <cell r="AX38">
            <v>0</v>
          </cell>
          <cell r="AY38">
            <v>120</v>
          </cell>
          <cell r="AZ38">
            <v>1</v>
          </cell>
          <cell r="BA38">
            <v>120</v>
          </cell>
          <cell r="BB38">
            <v>36</v>
          </cell>
          <cell r="BC38">
            <v>4320</v>
          </cell>
          <cell r="BD38">
            <v>0</v>
          </cell>
          <cell r="BE38">
            <v>0</v>
          </cell>
          <cell r="BF38">
            <v>0</v>
          </cell>
          <cell r="BG38">
            <v>0</v>
          </cell>
          <cell r="BH38">
            <v>0</v>
          </cell>
          <cell r="BI38">
            <v>0</v>
          </cell>
          <cell r="BV38"/>
          <cell r="BW38"/>
          <cell r="BX38"/>
          <cell r="BY38"/>
          <cell r="BZ38">
            <v>1</v>
          </cell>
          <cell r="CA38">
            <v>0</v>
          </cell>
          <cell r="CB38">
            <v>0</v>
          </cell>
          <cell r="CC38">
            <v>1</v>
          </cell>
          <cell r="CD38">
            <v>0</v>
          </cell>
          <cell r="CE38">
            <v>0</v>
          </cell>
          <cell r="CF38">
            <v>120</v>
          </cell>
          <cell r="CG38">
            <v>1</v>
          </cell>
          <cell r="CH38">
            <v>120</v>
          </cell>
          <cell r="CI38">
            <v>36</v>
          </cell>
          <cell r="CJ38">
            <v>4320</v>
          </cell>
          <cell r="CK38">
            <v>0</v>
          </cell>
          <cell r="CL38">
            <v>0</v>
          </cell>
          <cell r="CM38">
            <v>0</v>
          </cell>
          <cell r="CN38">
            <v>0</v>
          </cell>
          <cell r="CO38">
            <v>0</v>
          </cell>
          <cell r="CP38">
            <v>0</v>
          </cell>
          <cell r="DF38">
            <v>0</v>
          </cell>
          <cell r="DG38">
            <v>0</v>
          </cell>
          <cell r="DH38">
            <v>0</v>
          </cell>
          <cell r="DI38">
            <v>0</v>
          </cell>
          <cell r="DJ38">
            <v>0</v>
          </cell>
          <cell r="DK38">
            <v>0</v>
          </cell>
          <cell r="DL38">
            <v>0</v>
          </cell>
          <cell r="DM38">
            <v>0</v>
          </cell>
          <cell r="DN38">
            <v>86.714880000000008</v>
          </cell>
          <cell r="DS38">
            <v>0</v>
          </cell>
          <cell r="DX38">
            <v>0</v>
          </cell>
          <cell r="DY38">
            <v>0</v>
          </cell>
          <cell r="DZ38">
            <v>0</v>
          </cell>
          <cell r="EA38">
            <v>0</v>
          </cell>
          <cell r="EB38">
            <v>0</v>
          </cell>
          <cell r="EC38">
            <v>0</v>
          </cell>
          <cell r="ED38">
            <v>0</v>
          </cell>
          <cell r="EE38">
            <v>0</v>
          </cell>
          <cell r="EF38">
            <v>0</v>
          </cell>
          <cell r="EG38">
            <v>0</v>
          </cell>
          <cell r="EH38">
            <v>0</v>
          </cell>
          <cell r="EI38">
            <v>0</v>
          </cell>
          <cell r="EJ38">
            <v>0</v>
          </cell>
          <cell r="EK38">
            <v>0</v>
          </cell>
          <cell r="EL38">
            <v>1</v>
          </cell>
          <cell r="EM38">
            <v>0</v>
          </cell>
          <cell r="EN38">
            <v>0</v>
          </cell>
          <cell r="EO38">
            <v>0</v>
          </cell>
          <cell r="EP38">
            <v>0</v>
          </cell>
          <cell r="EQ38">
            <v>0</v>
          </cell>
          <cell r="ER38">
            <v>0</v>
          </cell>
          <cell r="ES38">
            <v>0</v>
          </cell>
          <cell r="ET38">
            <v>0</v>
          </cell>
        </row>
        <row r="39">
          <cell r="A39" t="str">
            <v>M3.8</v>
          </cell>
          <cell r="B39" t="str">
            <v>salle Polyvalente</v>
          </cell>
          <cell r="C39">
            <v>0</v>
          </cell>
          <cell r="D39" t="str">
            <v>Avenue</v>
          </cell>
          <cell r="E39" t="str">
            <v>de Nissan</v>
          </cell>
          <cell r="F39" t="str">
            <v>34710</v>
          </cell>
          <cell r="G39" t="str">
            <v>Lespignan</v>
          </cell>
          <cell r="H39">
            <v>1</v>
          </cell>
          <cell r="I39">
            <v>0</v>
          </cell>
          <cell r="J39">
            <v>0</v>
          </cell>
          <cell r="K39">
            <v>0</v>
          </cell>
          <cell r="L39">
            <v>0</v>
          </cell>
          <cell r="M39">
            <v>0</v>
          </cell>
          <cell r="N39">
            <v>0</v>
          </cell>
          <cell r="O39">
            <v>0</v>
          </cell>
          <cell r="P39">
            <v>0</v>
          </cell>
          <cell r="Q39">
            <v>1</v>
          </cell>
          <cell r="R39">
            <v>770</v>
          </cell>
          <cell r="S39">
            <v>1</v>
          </cell>
          <cell r="T39">
            <v>770</v>
          </cell>
          <cell r="U39">
            <v>52</v>
          </cell>
          <cell r="V39">
            <v>40040</v>
          </cell>
          <cell r="W39">
            <v>432.43200000000002</v>
          </cell>
          <cell r="X39">
            <v>260.26</v>
          </cell>
          <cell r="Y39">
            <v>692.69200000000001</v>
          </cell>
          <cell r="Z39">
            <v>30</v>
          </cell>
          <cell r="AA39">
            <v>55.41536</v>
          </cell>
          <cell r="AB39">
            <v>778.10735999999997</v>
          </cell>
          <cell r="AO39"/>
          <cell r="AP39"/>
          <cell r="AQ39"/>
          <cell r="AR39"/>
          <cell r="AS39">
            <v>1</v>
          </cell>
          <cell r="AT39">
            <v>0</v>
          </cell>
          <cell r="AU39">
            <v>0</v>
          </cell>
          <cell r="AV39">
            <v>0</v>
          </cell>
          <cell r="AW39">
            <v>0</v>
          </cell>
          <cell r="AX39">
            <v>0</v>
          </cell>
          <cell r="AY39">
            <v>0</v>
          </cell>
          <cell r="AZ39">
            <v>1</v>
          </cell>
          <cell r="BA39">
            <v>0</v>
          </cell>
          <cell r="BB39">
            <v>52</v>
          </cell>
          <cell r="BC39">
            <v>0</v>
          </cell>
          <cell r="BD39">
            <v>0</v>
          </cell>
          <cell r="BE39">
            <v>0</v>
          </cell>
          <cell r="BF39">
            <v>0</v>
          </cell>
          <cell r="BG39">
            <v>0</v>
          </cell>
          <cell r="BH39">
            <v>0</v>
          </cell>
          <cell r="BI39">
            <v>0</v>
          </cell>
          <cell r="BV39"/>
          <cell r="BW39"/>
          <cell r="BX39"/>
          <cell r="BY39"/>
          <cell r="BZ39">
            <v>1</v>
          </cell>
          <cell r="CA39">
            <v>0</v>
          </cell>
          <cell r="CB39">
            <v>0</v>
          </cell>
          <cell r="CC39">
            <v>0</v>
          </cell>
          <cell r="CD39">
            <v>0</v>
          </cell>
          <cell r="CE39">
            <v>0</v>
          </cell>
          <cell r="CF39">
            <v>0</v>
          </cell>
          <cell r="CG39">
            <v>1</v>
          </cell>
          <cell r="CH39">
            <v>0</v>
          </cell>
          <cell r="CI39">
            <v>52</v>
          </cell>
          <cell r="CJ39">
            <v>0</v>
          </cell>
          <cell r="CK39">
            <v>0</v>
          </cell>
          <cell r="CL39">
            <v>0</v>
          </cell>
          <cell r="CM39">
            <v>0</v>
          </cell>
          <cell r="CN39">
            <v>0</v>
          </cell>
          <cell r="CO39">
            <v>0</v>
          </cell>
          <cell r="CP39">
            <v>0</v>
          </cell>
          <cell r="DF39">
            <v>0</v>
          </cell>
          <cell r="DG39">
            <v>0</v>
          </cell>
          <cell r="DH39">
            <v>0</v>
          </cell>
          <cell r="DI39">
            <v>0</v>
          </cell>
          <cell r="DJ39">
            <v>0</v>
          </cell>
          <cell r="DK39">
            <v>0</v>
          </cell>
          <cell r="DL39">
            <v>0</v>
          </cell>
          <cell r="DM39">
            <v>0</v>
          </cell>
          <cell r="DN39">
            <v>778.10735999999997</v>
          </cell>
          <cell r="DS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cell r="EN39">
            <v>1</v>
          </cell>
          <cell r="EO39">
            <v>0</v>
          </cell>
          <cell r="EP39">
            <v>0</v>
          </cell>
          <cell r="EQ39">
            <v>0</v>
          </cell>
          <cell r="ER39">
            <v>0</v>
          </cell>
          <cell r="ES39">
            <v>0</v>
          </cell>
          <cell r="ET39">
            <v>0</v>
          </cell>
        </row>
        <row r="40">
          <cell r="A40" t="str">
            <v>M3.8</v>
          </cell>
          <cell r="B40" t="str">
            <v>service technique</v>
          </cell>
          <cell r="C40">
            <v>0</v>
          </cell>
          <cell r="D40" t="str">
            <v>Avenue</v>
          </cell>
          <cell r="E40" t="str">
            <v>de Nissan</v>
          </cell>
          <cell r="F40" t="str">
            <v>34710</v>
          </cell>
          <cell r="G40" t="str">
            <v>Lespignan</v>
          </cell>
          <cell r="H40">
            <v>1</v>
          </cell>
          <cell r="I40">
            <v>0</v>
          </cell>
          <cell r="J40">
            <v>0</v>
          </cell>
          <cell r="K40">
            <v>0</v>
          </cell>
          <cell r="L40">
            <v>0</v>
          </cell>
          <cell r="M40">
            <v>0</v>
          </cell>
          <cell r="N40">
            <v>0</v>
          </cell>
          <cell r="O40">
            <v>1</v>
          </cell>
          <cell r="P40">
            <v>0</v>
          </cell>
          <cell r="Q40">
            <v>0</v>
          </cell>
          <cell r="R40">
            <v>120</v>
          </cell>
          <cell r="S40">
            <v>1</v>
          </cell>
          <cell r="T40">
            <v>120</v>
          </cell>
          <cell r="U40">
            <v>52</v>
          </cell>
          <cell r="V40">
            <v>6240</v>
          </cell>
          <cell r="W40">
            <v>67.39200000000001</v>
          </cell>
          <cell r="X40">
            <v>40.559999999999995</v>
          </cell>
          <cell r="Y40">
            <v>107.952</v>
          </cell>
          <cell r="Z40">
            <v>6</v>
          </cell>
          <cell r="AA40">
            <v>8.6361600000000003</v>
          </cell>
          <cell r="AB40">
            <v>122.58816</v>
          </cell>
          <cell r="AO40"/>
          <cell r="AP40"/>
          <cell r="AQ40"/>
          <cell r="AR40"/>
          <cell r="AS40">
            <v>1</v>
          </cell>
          <cell r="AT40">
            <v>0</v>
          </cell>
          <cell r="AU40">
            <v>0</v>
          </cell>
          <cell r="AV40">
            <v>0</v>
          </cell>
          <cell r="AW40">
            <v>0</v>
          </cell>
          <cell r="AX40">
            <v>0</v>
          </cell>
          <cell r="AY40">
            <v>0</v>
          </cell>
          <cell r="AZ40">
            <v>1</v>
          </cell>
          <cell r="BA40">
            <v>0</v>
          </cell>
          <cell r="BB40">
            <v>52</v>
          </cell>
          <cell r="BC40">
            <v>0</v>
          </cell>
          <cell r="BD40">
            <v>0</v>
          </cell>
          <cell r="BE40">
            <v>0</v>
          </cell>
          <cell r="BF40">
            <v>0</v>
          </cell>
          <cell r="BG40">
            <v>0</v>
          </cell>
          <cell r="BH40">
            <v>0</v>
          </cell>
          <cell r="BI40">
            <v>0</v>
          </cell>
          <cell r="BV40"/>
          <cell r="BW40"/>
          <cell r="BX40"/>
          <cell r="BY40"/>
          <cell r="BZ40">
            <v>1</v>
          </cell>
          <cell r="CA40">
            <v>0</v>
          </cell>
          <cell r="CB40">
            <v>0</v>
          </cell>
          <cell r="CC40">
            <v>0</v>
          </cell>
          <cell r="CD40">
            <v>0</v>
          </cell>
          <cell r="CE40">
            <v>0</v>
          </cell>
          <cell r="CF40">
            <v>0</v>
          </cell>
          <cell r="CG40">
            <v>1</v>
          </cell>
          <cell r="CH40">
            <v>0</v>
          </cell>
          <cell r="CI40">
            <v>52</v>
          </cell>
          <cell r="CJ40">
            <v>0</v>
          </cell>
          <cell r="CK40">
            <v>0</v>
          </cell>
          <cell r="CL40">
            <v>0</v>
          </cell>
          <cell r="CM40">
            <v>0</v>
          </cell>
          <cell r="CN40">
            <v>0</v>
          </cell>
          <cell r="CO40">
            <v>0</v>
          </cell>
          <cell r="CP40">
            <v>0</v>
          </cell>
          <cell r="DF40">
            <v>0</v>
          </cell>
          <cell r="DG40">
            <v>0</v>
          </cell>
          <cell r="DH40">
            <v>0</v>
          </cell>
          <cell r="DI40">
            <v>0</v>
          </cell>
          <cell r="DJ40">
            <v>0</v>
          </cell>
          <cell r="DK40">
            <v>0</v>
          </cell>
          <cell r="DL40">
            <v>0</v>
          </cell>
          <cell r="DM40">
            <v>0</v>
          </cell>
          <cell r="DN40">
            <v>122.58816</v>
          </cell>
          <cell r="DS40">
            <v>0</v>
          </cell>
          <cell r="DX40">
            <v>0</v>
          </cell>
          <cell r="DY40">
            <v>0</v>
          </cell>
          <cell r="DZ40">
            <v>0</v>
          </cell>
          <cell r="EA40">
            <v>0</v>
          </cell>
          <cell r="EB40">
            <v>0</v>
          </cell>
          <cell r="EC40" t="str">
            <v>Monsieur Philippe VAL</v>
          </cell>
          <cell r="ED40" t="str">
            <v>Responsable des services techniques</v>
          </cell>
          <cell r="EE40" t="str">
            <v>06 87 77 38 93</v>
          </cell>
          <cell r="EF40" t="str">
            <v>04 67 37 63 44</v>
          </cell>
          <cell r="EG40" t="str">
            <v>urba@lespignan.fr</v>
          </cell>
          <cell r="EH40">
            <v>0</v>
          </cell>
          <cell r="EI40">
            <v>0</v>
          </cell>
          <cell r="EJ40">
            <v>0</v>
          </cell>
          <cell r="EK40">
            <v>0</v>
          </cell>
          <cell r="EL40">
            <v>1</v>
          </cell>
          <cell r="EM40">
            <v>0</v>
          </cell>
          <cell r="EN40">
            <v>0</v>
          </cell>
          <cell r="EO40">
            <v>0</v>
          </cell>
          <cell r="EP40">
            <v>0</v>
          </cell>
          <cell r="EQ40">
            <v>0</v>
          </cell>
          <cell r="ER40">
            <v>0</v>
          </cell>
          <cell r="ES40">
            <v>0</v>
          </cell>
          <cell r="ET40">
            <v>0</v>
          </cell>
        </row>
        <row r="41">
          <cell r="A41" t="str">
            <v>M3.8</v>
          </cell>
          <cell r="B41" t="str">
            <v xml:space="preserve">stade </v>
          </cell>
          <cell r="C41">
            <v>0</v>
          </cell>
          <cell r="D41" t="str">
            <v>Avenue</v>
          </cell>
          <cell r="E41" t="str">
            <v>de Nissan</v>
          </cell>
          <cell r="F41" t="str">
            <v>34710</v>
          </cell>
          <cell r="G41" t="str">
            <v>Lespignan</v>
          </cell>
          <cell r="H41">
            <v>1</v>
          </cell>
          <cell r="I41">
            <v>0</v>
          </cell>
          <cell r="J41">
            <v>0</v>
          </cell>
          <cell r="K41">
            <v>0</v>
          </cell>
          <cell r="L41">
            <v>0</v>
          </cell>
          <cell r="M41">
            <v>0</v>
          </cell>
          <cell r="N41">
            <v>0</v>
          </cell>
          <cell r="O41">
            <v>4</v>
          </cell>
          <cell r="P41">
            <v>1</v>
          </cell>
          <cell r="Q41">
            <v>0</v>
          </cell>
          <cell r="R41">
            <v>840</v>
          </cell>
          <cell r="S41">
            <v>1</v>
          </cell>
          <cell r="T41">
            <v>840</v>
          </cell>
          <cell r="U41">
            <v>43</v>
          </cell>
          <cell r="V41">
            <v>36120</v>
          </cell>
          <cell r="W41">
            <v>390.096</v>
          </cell>
          <cell r="X41">
            <v>234.78</v>
          </cell>
          <cell r="Y41">
            <v>624.87599999999998</v>
          </cell>
          <cell r="Z41">
            <v>36</v>
          </cell>
          <cell r="AA41">
            <v>49.990079999999999</v>
          </cell>
          <cell r="AB41">
            <v>710.86608000000001</v>
          </cell>
          <cell r="AO41"/>
          <cell r="AP41"/>
          <cell r="AQ41"/>
          <cell r="AR41"/>
          <cell r="AS41">
            <v>1</v>
          </cell>
          <cell r="AT41">
            <v>0</v>
          </cell>
          <cell r="AU41">
            <v>0</v>
          </cell>
          <cell r="AV41">
            <v>0</v>
          </cell>
          <cell r="AW41">
            <v>0</v>
          </cell>
          <cell r="AX41">
            <v>0</v>
          </cell>
          <cell r="AY41">
            <v>0</v>
          </cell>
          <cell r="AZ41">
            <v>1</v>
          </cell>
          <cell r="BA41">
            <v>0</v>
          </cell>
          <cell r="BB41">
            <v>43</v>
          </cell>
          <cell r="BC41">
            <v>0</v>
          </cell>
          <cell r="BD41">
            <v>0</v>
          </cell>
          <cell r="BE41">
            <v>0</v>
          </cell>
          <cell r="BF41">
            <v>0</v>
          </cell>
          <cell r="BG41">
            <v>0</v>
          </cell>
          <cell r="BH41">
            <v>0</v>
          </cell>
          <cell r="BI41">
            <v>0</v>
          </cell>
          <cell r="BV41"/>
          <cell r="BW41"/>
          <cell r="BX41"/>
          <cell r="BY41"/>
          <cell r="BZ41">
            <v>1</v>
          </cell>
          <cell r="CA41">
            <v>0</v>
          </cell>
          <cell r="CB41">
            <v>0</v>
          </cell>
          <cell r="CC41">
            <v>0</v>
          </cell>
          <cell r="CD41">
            <v>0</v>
          </cell>
          <cell r="CE41">
            <v>0</v>
          </cell>
          <cell r="CF41">
            <v>0</v>
          </cell>
          <cell r="CG41">
            <v>1</v>
          </cell>
          <cell r="CH41">
            <v>0</v>
          </cell>
          <cell r="CI41">
            <v>43</v>
          </cell>
          <cell r="CJ41">
            <v>0</v>
          </cell>
          <cell r="CK41">
            <v>0</v>
          </cell>
          <cell r="CL41">
            <v>0</v>
          </cell>
          <cell r="CM41">
            <v>0</v>
          </cell>
          <cell r="CN41">
            <v>0</v>
          </cell>
          <cell r="CO41">
            <v>0</v>
          </cell>
          <cell r="CP41">
            <v>0</v>
          </cell>
          <cell r="DF41">
            <v>0</v>
          </cell>
          <cell r="DG41">
            <v>0</v>
          </cell>
          <cell r="DH41">
            <v>0</v>
          </cell>
          <cell r="DI41">
            <v>0</v>
          </cell>
          <cell r="DJ41">
            <v>0</v>
          </cell>
          <cell r="DK41">
            <v>0</v>
          </cell>
          <cell r="DL41">
            <v>0</v>
          </cell>
          <cell r="DM41">
            <v>0</v>
          </cell>
          <cell r="DN41">
            <v>710.86608000000001</v>
          </cell>
          <cell r="DS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4</v>
          </cell>
          <cell r="EM41">
            <v>1</v>
          </cell>
          <cell r="EN41">
            <v>0</v>
          </cell>
          <cell r="EO41">
            <v>0</v>
          </cell>
          <cell r="EP41">
            <v>0</v>
          </cell>
          <cell r="EQ41">
            <v>0</v>
          </cell>
          <cell r="ER41">
            <v>0</v>
          </cell>
          <cell r="ES41">
            <v>0</v>
          </cell>
          <cell r="ET41">
            <v>0</v>
          </cell>
        </row>
        <row r="42">
          <cell r="A42">
            <v>0</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DF42">
            <v>0</v>
          </cell>
          <cell r="DG42">
            <v>0</v>
          </cell>
          <cell r="DH42">
            <v>0</v>
          </cell>
          <cell r="DI42">
            <v>0</v>
          </cell>
          <cell r="DJ42">
            <v>0</v>
          </cell>
          <cell r="DK42">
            <v>0</v>
          </cell>
          <cell r="DL42">
            <v>0</v>
          </cell>
          <cell r="DM42">
            <v>0</v>
          </cell>
          <cell r="DN42">
            <v>0</v>
          </cell>
          <cell r="DS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1</v>
          </cell>
          <cell r="EM42">
            <v>0</v>
          </cell>
          <cell r="EN42">
            <v>0</v>
          </cell>
          <cell r="EO42">
            <v>0</v>
          </cell>
          <cell r="EP42">
            <v>0</v>
          </cell>
          <cell r="EQ42">
            <v>0</v>
          </cell>
          <cell r="ER42">
            <v>0</v>
          </cell>
          <cell r="ES42">
            <v>0</v>
          </cell>
          <cell r="ET42">
            <v>0</v>
          </cell>
        </row>
        <row r="43">
          <cell r="A43">
            <v>0</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cell r="CO43">
            <v>0</v>
          </cell>
          <cell r="CP43">
            <v>0</v>
          </cell>
          <cell r="DF43">
            <v>0</v>
          </cell>
          <cell r="DG43">
            <v>0</v>
          </cell>
          <cell r="DH43">
            <v>0</v>
          </cell>
          <cell r="DI43">
            <v>0</v>
          </cell>
          <cell r="DJ43">
            <v>0</v>
          </cell>
          <cell r="DK43">
            <v>0</v>
          </cell>
          <cell r="DL43">
            <v>0</v>
          </cell>
          <cell r="DM43">
            <v>0</v>
          </cell>
          <cell r="DN43">
            <v>0</v>
          </cell>
          <cell r="DS43">
            <v>0</v>
          </cell>
          <cell r="DX43">
            <v>0</v>
          </cell>
          <cell r="DY43">
            <v>0</v>
          </cell>
          <cell r="DZ43">
            <v>0</v>
          </cell>
          <cell r="EA43">
            <v>0</v>
          </cell>
          <cell r="EB43">
            <v>0</v>
          </cell>
          <cell r="EC43">
            <v>0</v>
          </cell>
          <cell r="ED43">
            <v>0</v>
          </cell>
          <cell r="EE43">
            <v>0</v>
          </cell>
          <cell r="EF43">
            <v>0</v>
          </cell>
          <cell r="EG43">
            <v>0</v>
          </cell>
          <cell r="EH43">
            <v>0</v>
          </cell>
          <cell r="EI43">
            <v>0</v>
          </cell>
          <cell r="EJ43">
            <v>0</v>
          </cell>
          <cell r="EK43">
            <v>0</v>
          </cell>
          <cell r="EL43">
            <v>0</v>
          </cell>
          <cell r="EM43">
            <v>2</v>
          </cell>
          <cell r="EN43">
            <v>0</v>
          </cell>
          <cell r="EO43">
            <v>0</v>
          </cell>
          <cell r="EP43">
            <v>0</v>
          </cell>
          <cell r="EQ43">
            <v>0</v>
          </cell>
          <cell r="ER43">
            <v>0</v>
          </cell>
          <cell r="ES43">
            <v>0</v>
          </cell>
          <cell r="ET43">
            <v>0</v>
          </cell>
        </row>
        <row r="44">
          <cell r="A44">
            <v>0</v>
          </cell>
          <cell r="B44">
            <v>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O44"/>
          <cell r="AP44"/>
          <cell r="AQ44"/>
          <cell r="AR44"/>
          <cell r="AS44"/>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V44"/>
          <cell r="BW44"/>
          <cell r="BX44"/>
          <cell r="BY44"/>
          <cell r="BZ44"/>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0</v>
          </cell>
          <cell r="CP44">
            <v>0</v>
          </cell>
          <cell r="DF44">
            <v>0</v>
          </cell>
          <cell r="DG44">
            <v>0</v>
          </cell>
          <cell r="DH44">
            <v>0</v>
          </cell>
          <cell r="DI44">
            <v>0</v>
          </cell>
          <cell r="DJ44">
            <v>0</v>
          </cell>
          <cell r="DK44">
            <v>0</v>
          </cell>
          <cell r="DL44">
            <v>0</v>
          </cell>
          <cell r="DM44">
            <v>0</v>
          </cell>
          <cell r="DN44">
            <v>0</v>
          </cell>
          <cell r="DS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v>
          </cell>
          <cell r="EQ44">
            <v>0</v>
          </cell>
          <cell r="ER44">
            <v>0</v>
          </cell>
          <cell r="ES44">
            <v>0</v>
          </cell>
          <cell r="ET44">
            <v>0</v>
          </cell>
        </row>
        <row r="45">
          <cell r="A45">
            <v>0</v>
          </cell>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O45"/>
          <cell r="AP45"/>
          <cell r="AQ45"/>
          <cell r="AR45"/>
          <cell r="AS45"/>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V45"/>
          <cell r="BW45"/>
          <cell r="BX45"/>
          <cell r="BY45"/>
          <cell r="BZ45"/>
          <cell r="CA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DF45">
            <v>0</v>
          </cell>
          <cell r="DG45">
            <v>0</v>
          </cell>
          <cell r="DH45">
            <v>0</v>
          </cell>
          <cell r="DI45">
            <v>0</v>
          </cell>
          <cell r="DJ45">
            <v>0</v>
          </cell>
          <cell r="DK45">
            <v>0</v>
          </cell>
          <cell r="DL45">
            <v>0</v>
          </cell>
          <cell r="DM45">
            <v>0</v>
          </cell>
          <cell r="DN45">
            <v>0</v>
          </cell>
          <cell r="DS45">
            <v>0</v>
          </cell>
          <cell r="DX45">
            <v>0</v>
          </cell>
          <cell r="DY45">
            <v>0</v>
          </cell>
          <cell r="DZ45">
            <v>0</v>
          </cell>
          <cell r="EA45">
            <v>0</v>
          </cell>
          <cell r="EB45">
            <v>0</v>
          </cell>
          <cell r="EC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row>
        <row r="46">
          <cell r="A46">
            <v>0</v>
          </cell>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O46"/>
          <cell r="AP46"/>
          <cell r="AQ46"/>
          <cell r="AR46"/>
          <cell r="AS46"/>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V46"/>
          <cell r="BW46"/>
          <cell r="BX46"/>
          <cell r="BY46"/>
          <cell r="BZ46"/>
          <cell r="CA46">
            <v>0</v>
          </cell>
          <cell r="CB46">
            <v>0</v>
          </cell>
          <cell r="CC46">
            <v>0</v>
          </cell>
          <cell r="CD46">
            <v>0</v>
          </cell>
          <cell r="CE46">
            <v>0</v>
          </cell>
          <cell r="CF46">
            <v>0</v>
          </cell>
          <cell r="CG46">
            <v>0</v>
          </cell>
          <cell r="CH46">
            <v>0</v>
          </cell>
          <cell r="CI46">
            <v>0</v>
          </cell>
          <cell r="CJ46">
            <v>0</v>
          </cell>
          <cell r="CK46">
            <v>0</v>
          </cell>
          <cell r="CL46">
            <v>0</v>
          </cell>
          <cell r="CM46">
            <v>0</v>
          </cell>
          <cell r="CN46">
            <v>0</v>
          </cell>
          <cell r="CO46">
            <v>0</v>
          </cell>
          <cell r="CP46">
            <v>0</v>
          </cell>
          <cell r="DF46">
            <v>0</v>
          </cell>
          <cell r="DG46">
            <v>0</v>
          </cell>
          <cell r="DH46">
            <v>0</v>
          </cell>
          <cell r="DI46">
            <v>0</v>
          </cell>
          <cell r="DJ46">
            <v>0</v>
          </cell>
          <cell r="DK46">
            <v>0</v>
          </cell>
          <cell r="DL46">
            <v>0</v>
          </cell>
          <cell r="DM46">
            <v>0</v>
          </cell>
          <cell r="DN46">
            <v>0</v>
          </cell>
          <cell r="DS46">
            <v>0</v>
          </cell>
          <cell r="DX46">
            <v>0</v>
          </cell>
          <cell r="DY46">
            <v>0</v>
          </cell>
          <cell r="DZ46">
            <v>0</v>
          </cell>
          <cell r="EA46">
            <v>0</v>
          </cell>
          <cell r="EB46">
            <v>0</v>
          </cell>
          <cell r="EC46">
            <v>0</v>
          </cell>
          <cell r="ED46">
            <v>0</v>
          </cell>
          <cell r="EE46">
            <v>0</v>
          </cell>
          <cell r="EF46">
            <v>0</v>
          </cell>
          <cell r="EG46">
            <v>0</v>
          </cell>
          <cell r="EH46">
            <v>0</v>
          </cell>
          <cell r="EI46">
            <v>0</v>
          </cell>
          <cell r="EJ46">
            <v>0</v>
          </cell>
          <cell r="EK46">
            <v>0</v>
          </cell>
          <cell r="EL46">
            <v>0</v>
          </cell>
          <cell r="EM46">
            <v>0</v>
          </cell>
          <cell r="EN46">
            <v>0</v>
          </cell>
          <cell r="EO46">
            <v>0</v>
          </cell>
          <cell r="EP46">
            <v>0</v>
          </cell>
          <cell r="EQ46">
            <v>0</v>
          </cell>
          <cell r="ER46">
            <v>0</v>
          </cell>
          <cell r="ES46">
            <v>0</v>
          </cell>
          <cell r="ET46">
            <v>0</v>
          </cell>
        </row>
        <row r="47">
          <cell r="A47">
            <v>0</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O47"/>
          <cell r="AP47"/>
          <cell r="AQ47"/>
          <cell r="AR47"/>
          <cell r="AS47"/>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V47"/>
          <cell r="BW47"/>
          <cell r="BX47"/>
          <cell r="BY47"/>
          <cell r="BZ47"/>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DF47">
            <v>0</v>
          </cell>
          <cell r="DG47">
            <v>0</v>
          </cell>
          <cell r="DH47">
            <v>0</v>
          </cell>
          <cell r="DI47">
            <v>0</v>
          </cell>
          <cell r="DJ47">
            <v>0</v>
          </cell>
          <cell r="DK47">
            <v>0</v>
          </cell>
          <cell r="DL47">
            <v>0</v>
          </cell>
          <cell r="DM47">
            <v>0</v>
          </cell>
          <cell r="DN47">
            <v>0</v>
          </cell>
          <cell r="DS47">
            <v>0</v>
          </cell>
          <cell r="DX47">
            <v>0</v>
          </cell>
          <cell r="DY47">
            <v>0</v>
          </cell>
          <cell r="DZ47">
            <v>0</v>
          </cell>
          <cell r="EA47">
            <v>0</v>
          </cell>
          <cell r="EB47">
            <v>0</v>
          </cell>
          <cell r="EC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row>
        <row r="48">
          <cell r="A48">
            <v>0</v>
          </cell>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O48"/>
          <cell r="AP48"/>
          <cell r="AQ48"/>
          <cell r="AR48"/>
          <cell r="AS48"/>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V48"/>
          <cell r="BW48"/>
          <cell r="BX48"/>
          <cell r="BY48"/>
          <cell r="BZ48"/>
          <cell r="CA48">
            <v>0</v>
          </cell>
          <cell r="CB48">
            <v>0</v>
          </cell>
          <cell r="CC48">
            <v>0</v>
          </cell>
          <cell r="CD48">
            <v>0</v>
          </cell>
          <cell r="CE48">
            <v>0</v>
          </cell>
          <cell r="CF48">
            <v>0</v>
          </cell>
          <cell r="CG48">
            <v>0</v>
          </cell>
          <cell r="CH48">
            <v>0</v>
          </cell>
          <cell r="CI48">
            <v>0</v>
          </cell>
          <cell r="CJ48">
            <v>0</v>
          </cell>
          <cell r="CK48">
            <v>0</v>
          </cell>
          <cell r="CL48">
            <v>0</v>
          </cell>
          <cell r="CM48">
            <v>0</v>
          </cell>
          <cell r="CN48">
            <v>0</v>
          </cell>
          <cell r="CO48">
            <v>0</v>
          </cell>
          <cell r="CP48">
            <v>0</v>
          </cell>
          <cell r="DF48">
            <v>0</v>
          </cell>
          <cell r="DG48">
            <v>0</v>
          </cell>
          <cell r="DH48">
            <v>0</v>
          </cell>
          <cell r="DI48">
            <v>0</v>
          </cell>
          <cell r="DJ48">
            <v>0</v>
          </cell>
          <cell r="DK48">
            <v>0</v>
          </cell>
          <cell r="DL48">
            <v>0</v>
          </cell>
          <cell r="DM48">
            <v>0</v>
          </cell>
          <cell r="DN48">
            <v>0</v>
          </cell>
          <cell r="DS48">
            <v>0</v>
          </cell>
          <cell r="DX48">
            <v>0</v>
          </cell>
          <cell r="DY48">
            <v>0</v>
          </cell>
          <cell r="DZ48">
            <v>0</v>
          </cell>
          <cell r="EA48">
            <v>0</v>
          </cell>
          <cell r="EB48">
            <v>0</v>
          </cell>
          <cell r="EC48">
            <v>0</v>
          </cell>
          <cell r="ED48">
            <v>0</v>
          </cell>
          <cell r="EE48">
            <v>0</v>
          </cell>
          <cell r="EF48">
            <v>0</v>
          </cell>
          <cell r="EG48">
            <v>0</v>
          </cell>
          <cell r="EH48">
            <v>0</v>
          </cell>
          <cell r="EI48">
            <v>0</v>
          </cell>
          <cell r="EJ48">
            <v>0</v>
          </cell>
          <cell r="EK48">
            <v>0</v>
          </cell>
          <cell r="EL48">
            <v>0</v>
          </cell>
          <cell r="EM48">
            <v>0</v>
          </cell>
          <cell r="EN48">
            <v>0</v>
          </cell>
          <cell r="EO48">
            <v>0</v>
          </cell>
          <cell r="EP48">
            <v>0</v>
          </cell>
          <cell r="EQ48">
            <v>0</v>
          </cell>
          <cell r="ER48">
            <v>0</v>
          </cell>
          <cell r="ES48">
            <v>0</v>
          </cell>
          <cell r="ET48">
            <v>0</v>
          </cell>
        </row>
        <row r="49">
          <cell r="A49">
            <v>0</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O49"/>
          <cell r="AP49"/>
          <cell r="AQ49"/>
          <cell r="AR49"/>
          <cell r="AS49"/>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V49"/>
          <cell r="BW49"/>
          <cell r="BX49"/>
          <cell r="BY49"/>
          <cell r="BZ49"/>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cell r="CP49">
            <v>0</v>
          </cell>
          <cell r="DF49">
            <v>0</v>
          </cell>
          <cell r="DG49">
            <v>0</v>
          </cell>
          <cell r="DH49">
            <v>0</v>
          </cell>
          <cell r="DI49">
            <v>0</v>
          </cell>
          <cell r="DJ49">
            <v>0</v>
          </cell>
          <cell r="DK49">
            <v>0</v>
          </cell>
          <cell r="DL49">
            <v>0</v>
          </cell>
          <cell r="DM49">
            <v>0</v>
          </cell>
          <cell r="DN49">
            <v>0</v>
          </cell>
          <cell r="DS49">
            <v>0</v>
          </cell>
          <cell r="DX49">
            <v>0</v>
          </cell>
          <cell r="DY49">
            <v>0</v>
          </cell>
          <cell r="DZ49">
            <v>0</v>
          </cell>
          <cell r="EA49">
            <v>0</v>
          </cell>
          <cell r="EB49">
            <v>0</v>
          </cell>
          <cell r="EC49">
            <v>0</v>
          </cell>
          <cell r="ED49">
            <v>0</v>
          </cell>
          <cell r="EE49">
            <v>0</v>
          </cell>
          <cell r="EF49">
            <v>0</v>
          </cell>
          <cell r="EG49">
            <v>0</v>
          </cell>
          <cell r="EH49">
            <v>0</v>
          </cell>
          <cell r="EI49">
            <v>0</v>
          </cell>
          <cell r="EJ49">
            <v>0</v>
          </cell>
          <cell r="EK49">
            <v>0</v>
          </cell>
          <cell r="EL49">
            <v>0</v>
          </cell>
          <cell r="EM49">
            <v>0</v>
          </cell>
          <cell r="EN49">
            <v>0</v>
          </cell>
          <cell r="EO49">
            <v>0</v>
          </cell>
          <cell r="EP49">
            <v>0</v>
          </cell>
          <cell r="EQ49">
            <v>0</v>
          </cell>
          <cell r="ER49">
            <v>0</v>
          </cell>
          <cell r="ES49">
            <v>0</v>
          </cell>
          <cell r="ET49">
            <v>0</v>
          </cell>
        </row>
        <row r="50">
          <cell r="A50">
            <v>0</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O50"/>
          <cell r="AP50"/>
          <cell r="AQ50"/>
          <cell r="AR50"/>
          <cell r="AS50"/>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V50"/>
          <cell r="BW50"/>
          <cell r="BX50"/>
          <cell r="BY50"/>
          <cell r="BZ50"/>
          <cell r="CA50">
            <v>0</v>
          </cell>
          <cell r="CB50">
            <v>0</v>
          </cell>
          <cell r="CC50">
            <v>0</v>
          </cell>
          <cell r="CD50">
            <v>0</v>
          </cell>
          <cell r="CE50">
            <v>0</v>
          </cell>
          <cell r="CF50">
            <v>0</v>
          </cell>
          <cell r="CG50">
            <v>0</v>
          </cell>
          <cell r="CH50">
            <v>0</v>
          </cell>
          <cell r="CI50">
            <v>0</v>
          </cell>
          <cell r="CJ50">
            <v>0</v>
          </cell>
          <cell r="CK50">
            <v>0</v>
          </cell>
          <cell r="CL50">
            <v>0</v>
          </cell>
          <cell r="CM50">
            <v>0</v>
          </cell>
          <cell r="CN50">
            <v>0</v>
          </cell>
          <cell r="CO50">
            <v>0</v>
          </cell>
          <cell r="CP50">
            <v>0</v>
          </cell>
          <cell r="DF50">
            <v>0</v>
          </cell>
          <cell r="DG50">
            <v>0</v>
          </cell>
          <cell r="DH50">
            <v>0</v>
          </cell>
          <cell r="DI50">
            <v>0</v>
          </cell>
          <cell r="DJ50">
            <v>0</v>
          </cell>
          <cell r="DK50">
            <v>0</v>
          </cell>
          <cell r="DL50">
            <v>0</v>
          </cell>
          <cell r="DM50">
            <v>0</v>
          </cell>
          <cell r="DN50">
            <v>0</v>
          </cell>
          <cell r="DS50">
            <v>0</v>
          </cell>
          <cell r="DX50">
            <v>0</v>
          </cell>
          <cell r="DY50">
            <v>0</v>
          </cell>
          <cell r="DZ50">
            <v>0</v>
          </cell>
          <cell r="EA50">
            <v>0</v>
          </cell>
          <cell r="EB50">
            <v>0</v>
          </cell>
          <cell r="EC50">
            <v>0</v>
          </cell>
          <cell r="ED50">
            <v>0</v>
          </cell>
          <cell r="EE50">
            <v>0</v>
          </cell>
          <cell r="EF50">
            <v>0</v>
          </cell>
          <cell r="EG50">
            <v>0</v>
          </cell>
          <cell r="EH50">
            <v>0</v>
          </cell>
          <cell r="EI50">
            <v>0</v>
          </cell>
          <cell r="EJ50">
            <v>0</v>
          </cell>
          <cell r="EK50">
            <v>0</v>
          </cell>
          <cell r="EL50">
            <v>0</v>
          </cell>
          <cell r="EM50">
            <v>0</v>
          </cell>
          <cell r="EN50">
            <v>0</v>
          </cell>
          <cell r="EO50">
            <v>0</v>
          </cell>
          <cell r="EP50">
            <v>0</v>
          </cell>
          <cell r="EQ50">
            <v>0</v>
          </cell>
          <cell r="ER50">
            <v>0</v>
          </cell>
          <cell r="ES50">
            <v>0</v>
          </cell>
          <cell r="ET50">
            <v>0</v>
          </cell>
        </row>
        <row r="51">
          <cell r="A51">
            <v>0</v>
          </cell>
          <cell r="B51">
            <v>0</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O51"/>
          <cell r="AP51"/>
          <cell r="AQ51"/>
          <cell r="AR51"/>
          <cell r="AS51"/>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V51"/>
          <cell r="BW51"/>
          <cell r="BX51"/>
          <cell r="BY51"/>
          <cell r="BZ51"/>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DF51">
            <v>0</v>
          </cell>
          <cell r="DG51">
            <v>0</v>
          </cell>
          <cell r="DH51">
            <v>0</v>
          </cell>
          <cell r="DI51">
            <v>0</v>
          </cell>
          <cell r="DJ51">
            <v>0</v>
          </cell>
          <cell r="DK51">
            <v>0</v>
          </cell>
          <cell r="DL51">
            <v>0</v>
          </cell>
          <cell r="DM51">
            <v>0</v>
          </cell>
          <cell r="DN51">
            <v>0</v>
          </cell>
          <cell r="DS51">
            <v>0</v>
          </cell>
          <cell r="DX51">
            <v>0</v>
          </cell>
          <cell r="DY51">
            <v>0</v>
          </cell>
          <cell r="DZ51">
            <v>0</v>
          </cell>
          <cell r="EA51">
            <v>0</v>
          </cell>
          <cell r="EB51">
            <v>0</v>
          </cell>
          <cell r="EC51">
            <v>0</v>
          </cell>
          <cell r="ED51">
            <v>0</v>
          </cell>
          <cell r="EE51">
            <v>0</v>
          </cell>
          <cell r="EF51">
            <v>0</v>
          </cell>
          <cell r="EG51">
            <v>0</v>
          </cell>
          <cell r="EH51">
            <v>0</v>
          </cell>
          <cell r="EI51">
            <v>0</v>
          </cell>
          <cell r="EJ51">
            <v>0</v>
          </cell>
          <cell r="EK51">
            <v>0</v>
          </cell>
          <cell r="EL51">
            <v>0</v>
          </cell>
          <cell r="EM51">
            <v>0</v>
          </cell>
          <cell r="EN51">
            <v>0</v>
          </cell>
          <cell r="EO51">
            <v>0</v>
          </cell>
          <cell r="EP51">
            <v>0</v>
          </cell>
          <cell r="EQ51">
            <v>0</v>
          </cell>
          <cell r="ER51">
            <v>0</v>
          </cell>
          <cell r="ES51">
            <v>0</v>
          </cell>
          <cell r="ET51">
            <v>0</v>
          </cell>
        </row>
        <row r="52">
          <cell r="A52" t="str">
            <v>M4.8</v>
          </cell>
          <cell r="B52" t="str">
            <v>Mairie de Maraussan</v>
          </cell>
          <cell r="C52">
            <v>0</v>
          </cell>
          <cell r="D52" t="str">
            <v>Avenue</v>
          </cell>
          <cell r="E52" t="str">
            <v>Général Balaman</v>
          </cell>
          <cell r="F52" t="str">
            <v>34370</v>
          </cell>
          <cell r="G52" t="str">
            <v>Maraussan</v>
          </cell>
          <cell r="H52">
            <v>0</v>
          </cell>
          <cell r="I52">
            <v>1</v>
          </cell>
          <cell r="J52">
            <v>0</v>
          </cell>
          <cell r="K52">
            <v>0</v>
          </cell>
          <cell r="L52">
            <v>1</v>
          </cell>
          <cell r="M52">
            <v>0</v>
          </cell>
          <cell r="N52">
            <v>0</v>
          </cell>
          <cell r="O52">
            <v>1</v>
          </cell>
          <cell r="P52">
            <v>0</v>
          </cell>
          <cell r="Q52">
            <v>0</v>
          </cell>
          <cell r="R52">
            <v>120</v>
          </cell>
          <cell r="S52">
            <v>2</v>
          </cell>
          <cell r="T52">
            <v>240</v>
          </cell>
          <cell r="U52">
            <v>52</v>
          </cell>
          <cell r="V52">
            <v>12480</v>
          </cell>
          <cell r="W52">
            <v>134.78400000000002</v>
          </cell>
          <cell r="X52">
            <v>81.11999999999999</v>
          </cell>
          <cell r="Y52">
            <v>215.904</v>
          </cell>
          <cell r="Z52">
            <v>6</v>
          </cell>
          <cell r="AA52">
            <v>17.272320000000001</v>
          </cell>
          <cell r="AB52">
            <v>239.17632</v>
          </cell>
          <cell r="AC52">
            <v>8800</v>
          </cell>
          <cell r="AD52">
            <v>478690</v>
          </cell>
          <cell r="AE52">
            <v>8281.3369999999995</v>
          </cell>
          <cell r="AF52">
            <v>330</v>
          </cell>
          <cell r="AG52">
            <v>662.50696000000005</v>
          </cell>
          <cell r="AH52">
            <v>9273.8439599999983</v>
          </cell>
          <cell r="AI52">
            <v>1</v>
          </cell>
          <cell r="AJ52">
            <v>7</v>
          </cell>
          <cell r="AK52">
            <v>8</v>
          </cell>
          <cell r="AL52">
            <v>1</v>
          </cell>
          <cell r="AM52">
            <v>2</v>
          </cell>
          <cell r="AN52">
            <v>2</v>
          </cell>
          <cell r="AO52">
            <v>1</v>
          </cell>
          <cell r="AP52"/>
          <cell r="AQ52"/>
          <cell r="AR52"/>
          <cell r="AS52"/>
          <cell r="AT52">
            <v>0</v>
          </cell>
          <cell r="AU52">
            <v>0</v>
          </cell>
          <cell r="AV52">
            <v>0</v>
          </cell>
          <cell r="AW52">
            <v>1</v>
          </cell>
          <cell r="AX52">
            <v>0</v>
          </cell>
          <cell r="AY52">
            <v>360</v>
          </cell>
          <cell r="AZ52">
            <v>1</v>
          </cell>
          <cell r="BA52">
            <v>360</v>
          </cell>
          <cell r="BB52">
            <v>52</v>
          </cell>
          <cell r="BC52">
            <v>18720</v>
          </cell>
          <cell r="BD52">
            <v>0</v>
          </cell>
          <cell r="BE52">
            <v>0</v>
          </cell>
          <cell r="BF52">
            <v>0</v>
          </cell>
          <cell r="BG52">
            <v>0</v>
          </cell>
          <cell r="BH52">
            <v>0</v>
          </cell>
          <cell r="BI52">
            <v>0</v>
          </cell>
          <cell r="BJ52">
            <v>1080</v>
          </cell>
          <cell r="BK52">
            <v>40920</v>
          </cell>
          <cell r="BL52">
            <v>0</v>
          </cell>
          <cell r="BM52">
            <v>0</v>
          </cell>
          <cell r="BN52">
            <v>0</v>
          </cell>
          <cell r="BO52">
            <v>0</v>
          </cell>
          <cell r="BP52">
            <v>6</v>
          </cell>
          <cell r="BQ52">
            <v>1</v>
          </cell>
          <cell r="BR52">
            <v>0</v>
          </cell>
          <cell r="BS52">
            <v>2</v>
          </cell>
          <cell r="BT52">
            <v>1</v>
          </cell>
          <cell r="BU52">
            <v>0</v>
          </cell>
          <cell r="BV52">
            <v>1</v>
          </cell>
          <cell r="BW52"/>
          <cell r="BX52"/>
          <cell r="BY52"/>
          <cell r="BZ52"/>
          <cell r="CA52">
            <v>0</v>
          </cell>
          <cell r="CB52">
            <v>0</v>
          </cell>
          <cell r="CC52">
            <v>1</v>
          </cell>
          <cell r="CD52">
            <v>0</v>
          </cell>
          <cell r="CE52">
            <v>0</v>
          </cell>
          <cell r="CF52">
            <v>120</v>
          </cell>
          <cell r="CG52">
            <v>1</v>
          </cell>
          <cell r="CH52">
            <v>120</v>
          </cell>
          <cell r="CI52">
            <v>52</v>
          </cell>
          <cell r="CJ52">
            <v>6240</v>
          </cell>
          <cell r="CK52">
            <v>0</v>
          </cell>
          <cell r="CL52">
            <v>0</v>
          </cell>
          <cell r="CM52">
            <v>0</v>
          </cell>
          <cell r="CN52">
            <v>0</v>
          </cell>
          <cell r="CO52">
            <v>0</v>
          </cell>
          <cell r="CP52">
            <v>0</v>
          </cell>
          <cell r="CQ52">
            <v>3290</v>
          </cell>
          <cell r="CR52">
            <v>135130</v>
          </cell>
          <cell r="CS52">
            <v>0</v>
          </cell>
          <cell r="CT52">
            <v>0</v>
          </cell>
          <cell r="CU52">
            <v>0</v>
          </cell>
          <cell r="CV52">
            <v>0</v>
          </cell>
          <cell r="CW52">
            <v>6</v>
          </cell>
          <cell r="CX52">
            <v>5</v>
          </cell>
          <cell r="CY52">
            <v>1</v>
          </cell>
          <cell r="CZ52">
            <v>1</v>
          </cell>
          <cell r="DA52">
            <v>1</v>
          </cell>
          <cell r="DB52">
            <v>1</v>
          </cell>
          <cell r="DC52">
            <v>16090</v>
          </cell>
          <cell r="DD52">
            <v>9273.8439599999983</v>
          </cell>
          <cell r="DE52">
            <v>654740</v>
          </cell>
          <cell r="DF52" t="str">
            <v>Mairie de Maraussan</v>
          </cell>
          <cell r="DG52">
            <v>0</v>
          </cell>
          <cell r="DH52" t="str">
            <v>Avenue</v>
          </cell>
          <cell r="DI52" t="str">
            <v>Général Balaman</v>
          </cell>
          <cell r="DJ52" t="str">
            <v>34370</v>
          </cell>
          <cell r="DK52" t="str">
            <v>Maraussan</v>
          </cell>
          <cell r="DL52">
            <v>0</v>
          </cell>
          <cell r="DM52">
            <v>0</v>
          </cell>
          <cell r="DN52">
            <v>239.17632</v>
          </cell>
          <cell r="DO52">
            <v>9273.8439599999983</v>
          </cell>
          <cell r="DP52">
            <v>9273.8439599999983</v>
          </cell>
          <cell r="DQ52">
            <v>0</v>
          </cell>
          <cell r="DR52">
            <v>9273.8439599999983</v>
          </cell>
          <cell r="DS52" t="str">
            <v>oui</v>
          </cell>
          <cell r="DT52">
            <v>9273.8439599999983</v>
          </cell>
          <cell r="DU52">
            <v>43077</v>
          </cell>
          <cell r="DV52">
            <v>9273.8439599999983</v>
          </cell>
          <cell r="DW52">
            <v>0</v>
          </cell>
          <cell r="DX52">
            <v>34148</v>
          </cell>
          <cell r="DY52">
            <v>0</v>
          </cell>
          <cell r="DZ52">
            <v>21340148200012</v>
          </cell>
          <cell r="EA52">
            <v>0</v>
          </cell>
          <cell r="EB52" t="str">
            <v>Mairie</v>
          </cell>
          <cell r="EC52" t="str">
            <v>Monsieur PESCE</v>
          </cell>
          <cell r="ED52" t="str">
            <v>Maire</v>
          </cell>
          <cell r="EE52" t="str">
            <v>04 67 90 09 20</v>
          </cell>
          <cell r="EF52" t="str">
            <v>04 67 90 09 29</v>
          </cell>
          <cell r="EG52" t="str">
            <v>mairie@ville-maraussan.fr</v>
          </cell>
          <cell r="EH52">
            <v>0</v>
          </cell>
          <cell r="EI52">
            <v>0</v>
          </cell>
          <cell r="EJ52">
            <v>0</v>
          </cell>
          <cell r="EK52">
            <v>16</v>
          </cell>
          <cell r="EL52">
            <v>1</v>
          </cell>
          <cell r="EM52">
            <v>0</v>
          </cell>
          <cell r="EN52">
            <v>0</v>
          </cell>
          <cell r="EO52">
            <v>0</v>
          </cell>
          <cell r="EP52">
            <v>0</v>
          </cell>
          <cell r="EQ52">
            <v>0</v>
          </cell>
          <cell r="ER52">
            <v>0</v>
          </cell>
          <cell r="ES52">
            <v>0</v>
          </cell>
          <cell r="ET52">
            <v>0</v>
          </cell>
        </row>
        <row r="53">
          <cell r="A53" t="str">
            <v>M4.8</v>
          </cell>
          <cell r="B53" t="str">
            <v>école maternelle</v>
          </cell>
          <cell r="C53">
            <v>0</v>
          </cell>
          <cell r="D53" t="str">
            <v>Plan</v>
          </cell>
          <cell r="E53" t="str">
            <v>Jules Ferry</v>
          </cell>
          <cell r="F53" t="str">
            <v>34370</v>
          </cell>
          <cell r="G53" t="str">
            <v>Maraussan</v>
          </cell>
          <cell r="H53">
            <v>0</v>
          </cell>
          <cell r="I53">
            <v>1</v>
          </cell>
          <cell r="J53">
            <v>0</v>
          </cell>
          <cell r="K53">
            <v>0</v>
          </cell>
          <cell r="L53">
            <v>1</v>
          </cell>
          <cell r="M53">
            <v>0</v>
          </cell>
          <cell r="N53">
            <v>0</v>
          </cell>
          <cell r="O53">
            <v>0</v>
          </cell>
          <cell r="P53">
            <v>2</v>
          </cell>
          <cell r="Q53">
            <v>0</v>
          </cell>
          <cell r="R53">
            <v>720</v>
          </cell>
          <cell r="S53">
            <v>2</v>
          </cell>
          <cell r="T53">
            <v>1440</v>
          </cell>
          <cell r="U53">
            <v>36</v>
          </cell>
          <cell r="V53">
            <v>51840</v>
          </cell>
          <cell r="W53">
            <v>559.87200000000007</v>
          </cell>
          <cell r="X53">
            <v>336.96</v>
          </cell>
          <cell r="Y53">
            <v>896.83199999999999</v>
          </cell>
          <cell r="Z53">
            <v>24</v>
          </cell>
          <cell r="AA53">
            <v>71.746560000000002</v>
          </cell>
          <cell r="AB53">
            <v>992.57856000000004</v>
          </cell>
          <cell r="AO53">
            <v>1</v>
          </cell>
          <cell r="AP53"/>
          <cell r="AQ53"/>
          <cell r="AR53"/>
          <cell r="AS53"/>
          <cell r="AT53">
            <v>0</v>
          </cell>
          <cell r="AU53">
            <v>0</v>
          </cell>
          <cell r="AV53">
            <v>1</v>
          </cell>
          <cell r="AW53">
            <v>0</v>
          </cell>
          <cell r="AX53">
            <v>0</v>
          </cell>
          <cell r="AY53">
            <v>120</v>
          </cell>
          <cell r="AZ53">
            <v>1</v>
          </cell>
          <cell r="BA53">
            <v>120</v>
          </cell>
          <cell r="BB53">
            <v>36</v>
          </cell>
          <cell r="BC53">
            <v>4320</v>
          </cell>
          <cell r="BD53">
            <v>0</v>
          </cell>
          <cell r="BE53">
            <v>0</v>
          </cell>
          <cell r="BF53">
            <v>0</v>
          </cell>
          <cell r="BG53">
            <v>0</v>
          </cell>
          <cell r="BH53">
            <v>0</v>
          </cell>
          <cell r="BI53">
            <v>0</v>
          </cell>
          <cell r="BV53">
            <v>1</v>
          </cell>
          <cell r="BW53"/>
          <cell r="BX53"/>
          <cell r="BY53"/>
          <cell r="BZ53"/>
          <cell r="CA53">
            <v>0</v>
          </cell>
          <cell r="CB53">
            <v>0</v>
          </cell>
          <cell r="CC53">
            <v>0</v>
          </cell>
          <cell r="CD53">
            <v>0</v>
          </cell>
          <cell r="CE53">
            <v>0</v>
          </cell>
          <cell r="CF53">
            <v>0</v>
          </cell>
          <cell r="CG53">
            <v>1</v>
          </cell>
          <cell r="CH53">
            <v>0</v>
          </cell>
          <cell r="CI53">
            <v>36</v>
          </cell>
          <cell r="CJ53">
            <v>0</v>
          </cell>
          <cell r="CK53">
            <v>0</v>
          </cell>
          <cell r="CL53">
            <v>0</v>
          </cell>
          <cell r="CM53">
            <v>0</v>
          </cell>
          <cell r="CN53">
            <v>0</v>
          </cell>
          <cell r="CO53">
            <v>0</v>
          </cell>
          <cell r="CP53">
            <v>0</v>
          </cell>
          <cell r="DF53">
            <v>0</v>
          </cell>
          <cell r="DG53">
            <v>0</v>
          </cell>
          <cell r="DH53">
            <v>0</v>
          </cell>
          <cell r="DI53">
            <v>0</v>
          </cell>
          <cell r="DJ53">
            <v>0</v>
          </cell>
          <cell r="DK53">
            <v>0</v>
          </cell>
          <cell r="DL53">
            <v>0</v>
          </cell>
          <cell r="DM53">
            <v>0</v>
          </cell>
          <cell r="DN53">
            <v>992.57856000000004</v>
          </cell>
          <cell r="DS53">
            <v>0</v>
          </cell>
          <cell r="DX53">
            <v>0</v>
          </cell>
          <cell r="DY53">
            <v>0</v>
          </cell>
          <cell r="DZ53">
            <v>0</v>
          </cell>
          <cell r="EA53">
            <v>0</v>
          </cell>
          <cell r="EB53">
            <v>0</v>
          </cell>
          <cell r="EC53" t="str">
            <v>Madame ESCLAPEZ</v>
          </cell>
          <cell r="ED53" t="str">
            <v>Secrétaire Générale</v>
          </cell>
          <cell r="EE53" t="str">
            <v>04 67 90 09 25</v>
          </cell>
          <cell r="EF53" t="str">
            <v>04 67 90 37 12</v>
          </cell>
          <cell r="EG53" t="str">
            <v>dgs@ville-maraussan.fr</v>
          </cell>
          <cell r="EH53">
            <v>0</v>
          </cell>
          <cell r="EI53">
            <v>0</v>
          </cell>
          <cell r="EJ53">
            <v>0</v>
          </cell>
          <cell r="EK53">
            <v>0</v>
          </cell>
          <cell r="EL53">
            <v>0</v>
          </cell>
          <cell r="EM53">
            <v>2</v>
          </cell>
          <cell r="EN53">
            <v>0</v>
          </cell>
          <cell r="EO53">
            <v>0</v>
          </cell>
          <cell r="EP53">
            <v>0</v>
          </cell>
          <cell r="EQ53">
            <v>0</v>
          </cell>
          <cell r="ER53">
            <v>0</v>
          </cell>
          <cell r="ES53">
            <v>0</v>
          </cell>
          <cell r="ET53">
            <v>0</v>
          </cell>
        </row>
        <row r="54">
          <cell r="A54" t="str">
            <v>M4.8</v>
          </cell>
          <cell r="B54" t="str">
            <v>école élémentaire</v>
          </cell>
          <cell r="C54">
            <v>0</v>
          </cell>
          <cell r="D54" t="str">
            <v>Rue</v>
          </cell>
          <cell r="E54" t="str">
            <v>Cauquillas</v>
          </cell>
          <cell r="F54" t="str">
            <v>34370</v>
          </cell>
          <cell r="G54" t="str">
            <v>Maraussan</v>
          </cell>
          <cell r="H54">
            <v>0</v>
          </cell>
          <cell r="I54">
            <v>0</v>
          </cell>
          <cell r="J54">
            <v>0</v>
          </cell>
          <cell r="K54">
            <v>0</v>
          </cell>
          <cell r="L54">
            <v>1</v>
          </cell>
          <cell r="M54">
            <v>0</v>
          </cell>
          <cell r="N54">
            <v>0</v>
          </cell>
          <cell r="O54">
            <v>0</v>
          </cell>
          <cell r="P54">
            <v>0</v>
          </cell>
          <cell r="Q54">
            <v>1</v>
          </cell>
          <cell r="R54">
            <v>770</v>
          </cell>
          <cell r="S54">
            <v>1</v>
          </cell>
          <cell r="T54">
            <v>770</v>
          </cell>
          <cell r="U54">
            <v>36</v>
          </cell>
          <cell r="V54">
            <v>27720</v>
          </cell>
          <cell r="W54">
            <v>299.37600000000003</v>
          </cell>
          <cell r="X54">
            <v>180.17999999999998</v>
          </cell>
          <cell r="Y54">
            <v>479.55599999999998</v>
          </cell>
          <cell r="Z54">
            <v>30</v>
          </cell>
          <cell r="AA54">
            <v>38.36448</v>
          </cell>
          <cell r="AB54">
            <v>547.92048</v>
          </cell>
          <cell r="AO54">
            <v>1</v>
          </cell>
          <cell r="AP54"/>
          <cell r="AQ54"/>
          <cell r="AR54"/>
          <cell r="AS54"/>
          <cell r="AT54">
            <v>0</v>
          </cell>
          <cell r="AU54">
            <v>0</v>
          </cell>
          <cell r="AV54">
            <v>2</v>
          </cell>
          <cell r="AW54">
            <v>0</v>
          </cell>
          <cell r="AX54">
            <v>0</v>
          </cell>
          <cell r="AY54">
            <v>240</v>
          </cell>
          <cell r="AZ54">
            <v>1</v>
          </cell>
          <cell r="BA54">
            <v>240</v>
          </cell>
          <cell r="BB54">
            <v>36</v>
          </cell>
          <cell r="BC54">
            <v>8640</v>
          </cell>
          <cell r="BD54">
            <v>0</v>
          </cell>
          <cell r="BE54">
            <v>0</v>
          </cell>
          <cell r="BF54">
            <v>0</v>
          </cell>
          <cell r="BG54">
            <v>0</v>
          </cell>
          <cell r="BH54">
            <v>0</v>
          </cell>
          <cell r="BI54">
            <v>0</v>
          </cell>
          <cell r="BV54">
            <v>1</v>
          </cell>
          <cell r="BW54"/>
          <cell r="BX54"/>
          <cell r="BY54"/>
          <cell r="BZ54"/>
          <cell r="CA54">
            <v>0</v>
          </cell>
          <cell r="CB54">
            <v>0</v>
          </cell>
          <cell r="CC54">
            <v>1</v>
          </cell>
          <cell r="CD54">
            <v>1</v>
          </cell>
          <cell r="CE54">
            <v>0</v>
          </cell>
          <cell r="CF54">
            <v>480</v>
          </cell>
          <cell r="CG54">
            <v>1</v>
          </cell>
          <cell r="CH54">
            <v>480</v>
          </cell>
          <cell r="CI54">
            <v>36</v>
          </cell>
          <cell r="CJ54">
            <v>17280</v>
          </cell>
          <cell r="CK54">
            <v>0</v>
          </cell>
          <cell r="CL54">
            <v>0</v>
          </cell>
          <cell r="CM54">
            <v>0</v>
          </cell>
          <cell r="CN54">
            <v>0</v>
          </cell>
          <cell r="CO54">
            <v>0</v>
          </cell>
          <cell r="CP54">
            <v>0</v>
          </cell>
          <cell r="DF54">
            <v>0</v>
          </cell>
          <cell r="DG54">
            <v>0</v>
          </cell>
          <cell r="DH54">
            <v>0</v>
          </cell>
          <cell r="DI54">
            <v>0</v>
          </cell>
          <cell r="DJ54">
            <v>0</v>
          </cell>
          <cell r="DK54">
            <v>0</v>
          </cell>
          <cell r="DL54">
            <v>0</v>
          </cell>
          <cell r="DM54">
            <v>0</v>
          </cell>
          <cell r="DN54">
            <v>547.92048</v>
          </cell>
          <cell r="DS54">
            <v>0</v>
          </cell>
          <cell r="DX54">
            <v>0</v>
          </cell>
          <cell r="DY54">
            <v>0</v>
          </cell>
          <cell r="DZ54">
            <v>0</v>
          </cell>
          <cell r="EA54">
            <v>0</v>
          </cell>
          <cell r="EB54">
            <v>0</v>
          </cell>
          <cell r="EC54" t="str">
            <v>Madame PUCHE</v>
          </cell>
          <cell r="ED54" t="str">
            <v xml:space="preserve">Adjointe </v>
          </cell>
          <cell r="EE54" t="str">
            <v>06 21 11 54 24</v>
          </cell>
          <cell r="EF54">
            <v>0</v>
          </cell>
          <cell r="EG54">
            <v>0</v>
          </cell>
          <cell r="EH54">
            <v>0</v>
          </cell>
          <cell r="EI54">
            <v>0</v>
          </cell>
          <cell r="EJ54">
            <v>0</v>
          </cell>
          <cell r="EK54">
            <v>0</v>
          </cell>
          <cell r="EL54">
            <v>0</v>
          </cell>
          <cell r="EM54">
            <v>0</v>
          </cell>
          <cell r="EN54">
            <v>1</v>
          </cell>
          <cell r="EO54">
            <v>0</v>
          </cell>
          <cell r="EP54">
            <v>0</v>
          </cell>
          <cell r="EQ54">
            <v>0</v>
          </cell>
          <cell r="ER54">
            <v>0</v>
          </cell>
          <cell r="ES54">
            <v>0</v>
          </cell>
          <cell r="ET54">
            <v>0</v>
          </cell>
        </row>
        <row r="55">
          <cell r="A55" t="str">
            <v>M4.8</v>
          </cell>
          <cell r="B55" t="str">
            <v>Cantine école primaire</v>
          </cell>
          <cell r="C55">
            <v>0</v>
          </cell>
          <cell r="D55" t="str">
            <v>Rue</v>
          </cell>
          <cell r="E55" t="str">
            <v>Cauquillas</v>
          </cell>
          <cell r="F55" t="str">
            <v>34370</v>
          </cell>
          <cell r="G55" t="str">
            <v>Maraussan</v>
          </cell>
          <cell r="H55">
            <v>0</v>
          </cell>
          <cell r="I55">
            <v>1</v>
          </cell>
          <cell r="J55">
            <v>0</v>
          </cell>
          <cell r="K55">
            <v>0</v>
          </cell>
          <cell r="L55">
            <v>1</v>
          </cell>
          <cell r="M55">
            <v>0</v>
          </cell>
          <cell r="N55">
            <v>0</v>
          </cell>
          <cell r="O55">
            <v>0</v>
          </cell>
          <cell r="P55">
            <v>0</v>
          </cell>
          <cell r="Q55">
            <v>1</v>
          </cell>
          <cell r="R55">
            <v>770</v>
          </cell>
          <cell r="S55">
            <v>2</v>
          </cell>
          <cell r="T55">
            <v>1540</v>
          </cell>
          <cell r="U55">
            <v>37</v>
          </cell>
          <cell r="V55">
            <v>56980</v>
          </cell>
          <cell r="W55">
            <v>615.38400000000001</v>
          </cell>
          <cell r="X55">
            <v>370.37</v>
          </cell>
          <cell r="Y55">
            <v>985.75400000000002</v>
          </cell>
          <cell r="Z55">
            <v>30</v>
          </cell>
          <cell r="AA55">
            <v>78.860320000000002</v>
          </cell>
          <cell r="AB55">
            <v>1094.6143200000001</v>
          </cell>
          <cell r="AO55">
            <v>1</v>
          </cell>
          <cell r="AP55"/>
          <cell r="AQ55"/>
          <cell r="AR55"/>
          <cell r="AS55"/>
          <cell r="AT55">
            <v>0</v>
          </cell>
          <cell r="AU55">
            <v>0</v>
          </cell>
          <cell r="AV55">
            <v>2</v>
          </cell>
          <cell r="AW55">
            <v>0</v>
          </cell>
          <cell r="AX55">
            <v>0</v>
          </cell>
          <cell r="AY55">
            <v>240</v>
          </cell>
          <cell r="AZ55">
            <v>1</v>
          </cell>
          <cell r="BA55">
            <v>240</v>
          </cell>
          <cell r="BB55">
            <v>37</v>
          </cell>
          <cell r="BC55">
            <v>8880</v>
          </cell>
          <cell r="BD55">
            <v>0</v>
          </cell>
          <cell r="BE55">
            <v>0</v>
          </cell>
          <cell r="BF55">
            <v>0</v>
          </cell>
          <cell r="BG55">
            <v>0</v>
          </cell>
          <cell r="BH55">
            <v>0</v>
          </cell>
          <cell r="BI55">
            <v>0</v>
          </cell>
          <cell r="BV55">
            <v>1</v>
          </cell>
          <cell r="BW55"/>
          <cell r="BX55"/>
          <cell r="BY55"/>
          <cell r="BZ55"/>
          <cell r="CA55">
            <v>0</v>
          </cell>
          <cell r="CB55">
            <v>0</v>
          </cell>
          <cell r="CC55">
            <v>1</v>
          </cell>
          <cell r="CD55">
            <v>1</v>
          </cell>
          <cell r="CE55">
            <v>0</v>
          </cell>
          <cell r="CF55">
            <v>480</v>
          </cell>
          <cell r="CG55">
            <v>1</v>
          </cell>
          <cell r="CH55">
            <v>480</v>
          </cell>
          <cell r="CI55">
            <v>37</v>
          </cell>
          <cell r="CJ55">
            <v>17760</v>
          </cell>
          <cell r="CK55">
            <v>0</v>
          </cell>
          <cell r="CL55">
            <v>0</v>
          </cell>
          <cell r="CM55">
            <v>0</v>
          </cell>
          <cell r="CN55">
            <v>0</v>
          </cell>
          <cell r="CO55">
            <v>0</v>
          </cell>
          <cell r="CP55">
            <v>0</v>
          </cell>
          <cell r="DF55">
            <v>0</v>
          </cell>
          <cell r="DG55">
            <v>0</v>
          </cell>
          <cell r="DH55">
            <v>0</v>
          </cell>
          <cell r="DI55">
            <v>0</v>
          </cell>
          <cell r="DJ55">
            <v>0</v>
          </cell>
          <cell r="DK55">
            <v>0</v>
          </cell>
          <cell r="DL55">
            <v>0</v>
          </cell>
          <cell r="DM55">
            <v>0</v>
          </cell>
          <cell r="DN55">
            <v>1094.6143200000001</v>
          </cell>
          <cell r="DS55">
            <v>0</v>
          </cell>
          <cell r="DX55">
            <v>0</v>
          </cell>
          <cell r="DY55">
            <v>0</v>
          </cell>
          <cell r="DZ55">
            <v>0</v>
          </cell>
          <cell r="EA55">
            <v>0</v>
          </cell>
          <cell r="EB55">
            <v>0</v>
          </cell>
          <cell r="EC55">
            <v>0</v>
          </cell>
          <cell r="ED55">
            <v>0</v>
          </cell>
          <cell r="EE55">
            <v>0</v>
          </cell>
          <cell r="EF55">
            <v>0</v>
          </cell>
          <cell r="EG55" t="str">
            <v>pm@ville-maraussan.fr</v>
          </cell>
          <cell r="EH55">
            <v>0</v>
          </cell>
          <cell r="EI55">
            <v>0</v>
          </cell>
          <cell r="EJ55">
            <v>0</v>
          </cell>
          <cell r="EK55">
            <v>0</v>
          </cell>
          <cell r="EL55">
            <v>0</v>
          </cell>
          <cell r="EM55">
            <v>0</v>
          </cell>
          <cell r="EN55">
            <v>1</v>
          </cell>
          <cell r="EO55">
            <v>0</v>
          </cell>
          <cell r="EP55">
            <v>0</v>
          </cell>
          <cell r="EQ55">
            <v>0</v>
          </cell>
          <cell r="ER55">
            <v>0</v>
          </cell>
          <cell r="ES55">
            <v>0</v>
          </cell>
          <cell r="ET55">
            <v>0</v>
          </cell>
        </row>
        <row r="56">
          <cell r="A56" t="str">
            <v>M4.8</v>
          </cell>
          <cell r="B56" t="str">
            <v>crèche</v>
          </cell>
          <cell r="C56">
            <v>0</v>
          </cell>
          <cell r="D56" t="str">
            <v>Rue</v>
          </cell>
          <cell r="E56" t="str">
            <v>de la Rivière</v>
          </cell>
          <cell r="F56" t="str">
            <v>34370</v>
          </cell>
          <cell r="G56" t="str">
            <v>Maraussan</v>
          </cell>
          <cell r="H56">
            <v>0</v>
          </cell>
          <cell r="I56">
            <v>1</v>
          </cell>
          <cell r="J56">
            <v>0</v>
          </cell>
          <cell r="K56">
            <v>0</v>
          </cell>
          <cell r="L56">
            <v>1</v>
          </cell>
          <cell r="M56">
            <v>0</v>
          </cell>
          <cell r="N56">
            <v>0</v>
          </cell>
          <cell r="O56">
            <v>0</v>
          </cell>
          <cell r="P56">
            <v>1</v>
          </cell>
          <cell r="Q56">
            <v>0</v>
          </cell>
          <cell r="R56">
            <v>360</v>
          </cell>
          <cell r="S56">
            <v>2</v>
          </cell>
          <cell r="T56">
            <v>720</v>
          </cell>
          <cell r="U56">
            <v>46</v>
          </cell>
          <cell r="V56">
            <v>33120</v>
          </cell>
          <cell r="W56">
            <v>357.69600000000003</v>
          </cell>
          <cell r="X56">
            <v>215.28</v>
          </cell>
          <cell r="Y56">
            <v>572.976</v>
          </cell>
          <cell r="Z56">
            <v>12</v>
          </cell>
          <cell r="AA56">
            <v>45.838079999999998</v>
          </cell>
          <cell r="AB56">
            <v>630.81407999999999</v>
          </cell>
          <cell r="AO56">
            <v>1</v>
          </cell>
          <cell r="AP56"/>
          <cell r="AQ56"/>
          <cell r="AR56"/>
          <cell r="AS56"/>
          <cell r="AT56">
            <v>0</v>
          </cell>
          <cell r="AU56">
            <v>0</v>
          </cell>
          <cell r="AV56">
            <v>0</v>
          </cell>
          <cell r="AW56">
            <v>0</v>
          </cell>
          <cell r="AX56">
            <v>0</v>
          </cell>
          <cell r="AY56">
            <v>0</v>
          </cell>
          <cell r="AZ56">
            <v>1</v>
          </cell>
          <cell r="BA56">
            <v>0</v>
          </cell>
          <cell r="BB56">
            <v>46</v>
          </cell>
          <cell r="BC56">
            <v>0</v>
          </cell>
          <cell r="BD56">
            <v>0</v>
          </cell>
          <cell r="BE56">
            <v>0</v>
          </cell>
          <cell r="BF56">
            <v>0</v>
          </cell>
          <cell r="BG56">
            <v>0</v>
          </cell>
          <cell r="BH56">
            <v>0</v>
          </cell>
          <cell r="BI56">
            <v>0</v>
          </cell>
          <cell r="BV56">
            <v>1</v>
          </cell>
          <cell r="BW56"/>
          <cell r="BX56"/>
          <cell r="BY56"/>
          <cell r="BZ56"/>
          <cell r="CA56">
            <v>0</v>
          </cell>
          <cell r="CB56">
            <v>0</v>
          </cell>
          <cell r="CC56">
            <v>0</v>
          </cell>
          <cell r="CD56">
            <v>0</v>
          </cell>
          <cell r="CE56">
            <v>0</v>
          </cell>
          <cell r="CF56">
            <v>0</v>
          </cell>
          <cell r="CG56">
            <v>1</v>
          </cell>
          <cell r="CH56">
            <v>0</v>
          </cell>
          <cell r="CI56">
            <v>46</v>
          </cell>
          <cell r="CJ56">
            <v>0</v>
          </cell>
          <cell r="CK56">
            <v>0</v>
          </cell>
          <cell r="CL56">
            <v>0</v>
          </cell>
          <cell r="CM56">
            <v>0</v>
          </cell>
          <cell r="CN56">
            <v>0</v>
          </cell>
          <cell r="CO56">
            <v>0</v>
          </cell>
          <cell r="CP56">
            <v>0</v>
          </cell>
          <cell r="DF56">
            <v>0</v>
          </cell>
          <cell r="DG56">
            <v>0</v>
          </cell>
          <cell r="DH56">
            <v>0</v>
          </cell>
          <cell r="DI56">
            <v>0</v>
          </cell>
          <cell r="DJ56">
            <v>0</v>
          </cell>
          <cell r="DK56">
            <v>0</v>
          </cell>
          <cell r="DL56">
            <v>0</v>
          </cell>
          <cell r="DM56">
            <v>0</v>
          </cell>
          <cell r="DN56">
            <v>630.81407999999999</v>
          </cell>
          <cell r="DS56">
            <v>0</v>
          </cell>
          <cell r="DX56">
            <v>0</v>
          </cell>
          <cell r="DY56">
            <v>0</v>
          </cell>
          <cell r="DZ56">
            <v>0</v>
          </cell>
          <cell r="EA56">
            <v>0</v>
          </cell>
          <cell r="EB56">
            <v>0</v>
          </cell>
          <cell r="EC56">
            <v>0</v>
          </cell>
          <cell r="ED56">
            <v>0</v>
          </cell>
          <cell r="EE56">
            <v>0</v>
          </cell>
          <cell r="EF56">
            <v>0</v>
          </cell>
          <cell r="EG56">
            <v>0</v>
          </cell>
          <cell r="EH56">
            <v>0</v>
          </cell>
          <cell r="EI56">
            <v>0</v>
          </cell>
          <cell r="EJ56">
            <v>0</v>
          </cell>
          <cell r="EK56">
            <v>0</v>
          </cell>
          <cell r="EL56">
            <v>0</v>
          </cell>
          <cell r="EM56">
            <v>1</v>
          </cell>
          <cell r="EN56">
            <v>0</v>
          </cell>
          <cell r="EO56">
            <v>0</v>
          </cell>
          <cell r="EP56">
            <v>0</v>
          </cell>
          <cell r="EQ56">
            <v>0</v>
          </cell>
          <cell r="ER56">
            <v>0</v>
          </cell>
          <cell r="ES56">
            <v>0</v>
          </cell>
          <cell r="ET56">
            <v>0</v>
          </cell>
        </row>
        <row r="57">
          <cell r="A57" t="str">
            <v>M4.8</v>
          </cell>
          <cell r="B57" t="str">
            <v>Centre associatif et culturel (anc. salle poly.)</v>
          </cell>
          <cell r="C57">
            <v>0</v>
          </cell>
          <cell r="D57" t="str">
            <v>Avenue</v>
          </cell>
          <cell r="E57" t="str">
            <v>Jean Jaurès</v>
          </cell>
          <cell r="F57" t="str">
            <v>34370</v>
          </cell>
          <cell r="G57" t="str">
            <v>Maraussan</v>
          </cell>
          <cell r="H57">
            <v>0</v>
          </cell>
          <cell r="I57">
            <v>1</v>
          </cell>
          <cell r="J57">
            <v>0</v>
          </cell>
          <cell r="K57">
            <v>0</v>
          </cell>
          <cell r="L57">
            <v>0</v>
          </cell>
          <cell r="M57">
            <v>0</v>
          </cell>
          <cell r="N57">
            <v>0</v>
          </cell>
          <cell r="O57">
            <v>0</v>
          </cell>
          <cell r="P57">
            <v>0</v>
          </cell>
          <cell r="Q57">
            <v>1</v>
          </cell>
          <cell r="R57">
            <v>770</v>
          </cell>
          <cell r="S57">
            <v>1</v>
          </cell>
          <cell r="T57">
            <v>770</v>
          </cell>
          <cell r="U57">
            <v>41</v>
          </cell>
          <cell r="V57">
            <v>31570</v>
          </cell>
          <cell r="W57">
            <v>340.95600000000002</v>
          </cell>
          <cell r="X57">
            <v>205.20499999999998</v>
          </cell>
          <cell r="Y57">
            <v>546.16099999999994</v>
          </cell>
          <cell r="Z57">
            <v>30</v>
          </cell>
          <cell r="AA57">
            <v>43.692879999999995</v>
          </cell>
          <cell r="AB57">
            <v>619.85387999999989</v>
          </cell>
          <cell r="AO57">
            <v>1</v>
          </cell>
          <cell r="AP57"/>
          <cell r="AQ57"/>
          <cell r="AR57"/>
          <cell r="AS57"/>
          <cell r="AT57">
            <v>0</v>
          </cell>
          <cell r="AU57">
            <v>0</v>
          </cell>
          <cell r="AV57">
            <v>0</v>
          </cell>
          <cell r="AW57">
            <v>0</v>
          </cell>
          <cell r="AX57">
            <v>0</v>
          </cell>
          <cell r="AY57">
            <v>0</v>
          </cell>
          <cell r="AZ57">
            <v>1</v>
          </cell>
          <cell r="BA57">
            <v>0</v>
          </cell>
          <cell r="BB57">
            <v>41</v>
          </cell>
          <cell r="BC57">
            <v>0</v>
          </cell>
          <cell r="BD57">
            <v>0</v>
          </cell>
          <cell r="BE57">
            <v>0</v>
          </cell>
          <cell r="BF57">
            <v>0</v>
          </cell>
          <cell r="BG57">
            <v>0</v>
          </cell>
          <cell r="BH57">
            <v>0</v>
          </cell>
          <cell r="BI57">
            <v>0</v>
          </cell>
          <cell r="BV57">
            <v>1</v>
          </cell>
          <cell r="BW57"/>
          <cell r="BX57"/>
          <cell r="BY57"/>
          <cell r="BZ57"/>
          <cell r="CA57">
            <v>0</v>
          </cell>
          <cell r="CB57">
            <v>0</v>
          </cell>
          <cell r="CC57">
            <v>0</v>
          </cell>
          <cell r="CD57">
            <v>0</v>
          </cell>
          <cell r="CE57">
            <v>1</v>
          </cell>
          <cell r="CF57">
            <v>770</v>
          </cell>
          <cell r="CG57">
            <v>1</v>
          </cell>
          <cell r="CH57">
            <v>770</v>
          </cell>
          <cell r="CI57">
            <v>41</v>
          </cell>
          <cell r="CJ57">
            <v>31570</v>
          </cell>
          <cell r="CK57">
            <v>0</v>
          </cell>
          <cell r="CL57">
            <v>0</v>
          </cell>
          <cell r="CM57">
            <v>0</v>
          </cell>
          <cell r="CN57">
            <v>0</v>
          </cell>
          <cell r="CO57">
            <v>0</v>
          </cell>
          <cell r="CP57">
            <v>0</v>
          </cell>
          <cell r="DF57">
            <v>0</v>
          </cell>
          <cell r="DG57">
            <v>0</v>
          </cell>
          <cell r="DH57">
            <v>0</v>
          </cell>
          <cell r="DI57">
            <v>0</v>
          </cell>
          <cell r="DJ57">
            <v>0</v>
          </cell>
          <cell r="DK57">
            <v>0</v>
          </cell>
          <cell r="DL57">
            <v>0</v>
          </cell>
          <cell r="DM57">
            <v>0</v>
          </cell>
          <cell r="DN57">
            <v>619.85387999999989</v>
          </cell>
          <cell r="DS57">
            <v>0</v>
          </cell>
          <cell r="DX57">
            <v>0</v>
          </cell>
          <cell r="DY57">
            <v>0</v>
          </cell>
          <cell r="DZ57">
            <v>0</v>
          </cell>
          <cell r="EA57">
            <v>0</v>
          </cell>
          <cell r="EB57">
            <v>0</v>
          </cell>
          <cell r="EC57">
            <v>0</v>
          </cell>
          <cell r="ED57">
            <v>0</v>
          </cell>
          <cell r="EE57">
            <v>0</v>
          </cell>
          <cell r="EF57">
            <v>0</v>
          </cell>
          <cell r="EG57">
            <v>0</v>
          </cell>
          <cell r="EH57">
            <v>0</v>
          </cell>
          <cell r="EI57">
            <v>0</v>
          </cell>
          <cell r="EJ57">
            <v>0</v>
          </cell>
          <cell r="EK57">
            <v>0</v>
          </cell>
          <cell r="EL57">
            <v>0</v>
          </cell>
          <cell r="EM57">
            <v>0</v>
          </cell>
          <cell r="EN57">
            <v>0</v>
          </cell>
          <cell r="EO57">
            <v>0</v>
          </cell>
          <cell r="EP57">
            <v>0</v>
          </cell>
          <cell r="EQ57">
            <v>0</v>
          </cell>
          <cell r="ER57">
            <v>0</v>
          </cell>
          <cell r="ES57">
            <v>0</v>
          </cell>
          <cell r="ET57">
            <v>0</v>
          </cell>
        </row>
        <row r="58">
          <cell r="A58" t="str">
            <v>M4.8</v>
          </cell>
          <cell r="B58" t="str">
            <v>service technique</v>
          </cell>
          <cell r="C58">
            <v>0</v>
          </cell>
          <cell r="D58" t="str">
            <v>Chemin</v>
          </cell>
          <cell r="E58" t="str">
            <v>de la Maraussane</v>
          </cell>
          <cell r="F58" t="str">
            <v>34370</v>
          </cell>
          <cell r="G58" t="str">
            <v>Maraussan</v>
          </cell>
          <cell r="H58">
            <v>0</v>
          </cell>
          <cell r="I58">
            <v>1</v>
          </cell>
          <cell r="J58">
            <v>0</v>
          </cell>
          <cell r="K58">
            <v>0</v>
          </cell>
          <cell r="L58">
            <v>1</v>
          </cell>
          <cell r="M58">
            <v>0</v>
          </cell>
          <cell r="N58">
            <v>0</v>
          </cell>
          <cell r="O58">
            <v>0</v>
          </cell>
          <cell r="P58">
            <v>0</v>
          </cell>
          <cell r="Q58">
            <v>1</v>
          </cell>
          <cell r="R58">
            <v>770</v>
          </cell>
          <cell r="S58">
            <v>2</v>
          </cell>
          <cell r="T58">
            <v>1540</v>
          </cell>
          <cell r="U58">
            <v>52</v>
          </cell>
          <cell r="V58">
            <v>80080</v>
          </cell>
          <cell r="W58">
            <v>864.86400000000003</v>
          </cell>
          <cell r="X58">
            <v>520.52</v>
          </cell>
          <cell r="Y58">
            <v>1385.384</v>
          </cell>
          <cell r="Z58">
            <v>30</v>
          </cell>
          <cell r="AA58">
            <v>110.83072</v>
          </cell>
          <cell r="AB58">
            <v>1526.2147199999999</v>
          </cell>
          <cell r="AO58">
            <v>1</v>
          </cell>
          <cell r="AP58"/>
          <cell r="AQ58"/>
          <cell r="AR58"/>
          <cell r="AS58"/>
          <cell r="AT58">
            <v>0</v>
          </cell>
          <cell r="AU58">
            <v>0</v>
          </cell>
          <cell r="AV58">
            <v>0</v>
          </cell>
          <cell r="AW58">
            <v>0</v>
          </cell>
          <cell r="AX58">
            <v>0</v>
          </cell>
          <cell r="AY58">
            <v>0</v>
          </cell>
          <cell r="AZ58">
            <v>1</v>
          </cell>
          <cell r="BA58">
            <v>0</v>
          </cell>
          <cell r="BB58">
            <v>52</v>
          </cell>
          <cell r="BC58">
            <v>0</v>
          </cell>
          <cell r="BD58">
            <v>0</v>
          </cell>
          <cell r="BE58">
            <v>0</v>
          </cell>
          <cell r="BF58">
            <v>0</v>
          </cell>
          <cell r="BG58">
            <v>0</v>
          </cell>
          <cell r="BH58">
            <v>0</v>
          </cell>
          <cell r="BI58">
            <v>0</v>
          </cell>
          <cell r="BV58">
            <v>1</v>
          </cell>
          <cell r="BW58"/>
          <cell r="BX58"/>
          <cell r="BY58"/>
          <cell r="BZ58"/>
          <cell r="CA58">
            <v>0</v>
          </cell>
          <cell r="CB58">
            <v>0</v>
          </cell>
          <cell r="CC58">
            <v>0</v>
          </cell>
          <cell r="CD58">
            <v>0</v>
          </cell>
          <cell r="CE58">
            <v>0</v>
          </cell>
          <cell r="CF58">
            <v>0</v>
          </cell>
          <cell r="CG58">
            <v>1</v>
          </cell>
          <cell r="CH58">
            <v>0</v>
          </cell>
          <cell r="CI58">
            <v>52</v>
          </cell>
          <cell r="CJ58">
            <v>0</v>
          </cell>
          <cell r="CK58">
            <v>0</v>
          </cell>
          <cell r="CL58">
            <v>0</v>
          </cell>
          <cell r="CM58">
            <v>0</v>
          </cell>
          <cell r="CN58">
            <v>0</v>
          </cell>
          <cell r="CO58">
            <v>0</v>
          </cell>
          <cell r="CP58">
            <v>0</v>
          </cell>
          <cell r="DF58">
            <v>0</v>
          </cell>
          <cell r="DG58">
            <v>0</v>
          </cell>
          <cell r="DH58">
            <v>0</v>
          </cell>
          <cell r="DI58">
            <v>0</v>
          </cell>
          <cell r="DJ58">
            <v>0</v>
          </cell>
          <cell r="DK58">
            <v>0</v>
          </cell>
          <cell r="DL58">
            <v>0</v>
          </cell>
          <cell r="DM58">
            <v>0</v>
          </cell>
          <cell r="DN58">
            <v>1526.2147199999999</v>
          </cell>
          <cell r="DS58">
            <v>0</v>
          </cell>
          <cell r="DX58">
            <v>0</v>
          </cell>
          <cell r="DY58">
            <v>0</v>
          </cell>
          <cell r="DZ58">
            <v>0</v>
          </cell>
          <cell r="EA58">
            <v>0</v>
          </cell>
          <cell r="EB58">
            <v>0</v>
          </cell>
          <cell r="EC58" t="str">
            <v>Monsieur PEGOLOTTI Jean-François</v>
          </cell>
          <cell r="ED58" t="str">
            <v>Resp. espaces verts</v>
          </cell>
          <cell r="EE58" t="str">
            <v>06 75 69 65 90</v>
          </cell>
          <cell r="EF58" t="str">
            <v>04 67 90 09 29</v>
          </cell>
          <cell r="EG58" t="str">
            <v>technique@ville-maraussan.fr</v>
          </cell>
          <cell r="EH58">
            <v>0</v>
          </cell>
          <cell r="EI58">
            <v>0</v>
          </cell>
          <cell r="EJ58">
            <v>0</v>
          </cell>
          <cell r="EK58">
            <v>0</v>
          </cell>
          <cell r="EL58">
            <v>0</v>
          </cell>
          <cell r="EM58">
            <v>0</v>
          </cell>
          <cell r="EN58">
            <v>1</v>
          </cell>
          <cell r="EO58">
            <v>0</v>
          </cell>
          <cell r="EP58">
            <v>0</v>
          </cell>
          <cell r="EQ58">
            <v>0</v>
          </cell>
          <cell r="ER58">
            <v>0</v>
          </cell>
          <cell r="ES58">
            <v>0</v>
          </cell>
          <cell r="ET58">
            <v>0</v>
          </cell>
        </row>
        <row r="59">
          <cell r="A59" t="str">
            <v>M4.8</v>
          </cell>
          <cell r="B59" t="str">
            <v>cimetière</v>
          </cell>
          <cell r="C59">
            <v>0</v>
          </cell>
          <cell r="D59" t="str">
            <v>Avenue</v>
          </cell>
          <cell r="E59" t="str">
            <v>Alphonse Granier</v>
          </cell>
          <cell r="F59" t="str">
            <v>34370</v>
          </cell>
          <cell r="G59" t="str">
            <v>Maraussan</v>
          </cell>
          <cell r="H59">
            <v>0</v>
          </cell>
          <cell r="I59">
            <v>0.5</v>
          </cell>
          <cell r="J59">
            <v>0</v>
          </cell>
          <cell r="K59">
            <v>0</v>
          </cell>
          <cell r="L59">
            <v>0.5</v>
          </cell>
          <cell r="M59">
            <v>0</v>
          </cell>
          <cell r="N59">
            <v>0</v>
          </cell>
          <cell r="O59">
            <v>0</v>
          </cell>
          <cell r="P59">
            <v>0</v>
          </cell>
          <cell r="Q59">
            <v>2</v>
          </cell>
          <cell r="R59">
            <v>1540</v>
          </cell>
          <cell r="S59">
            <v>1</v>
          </cell>
          <cell r="T59">
            <v>1540</v>
          </cell>
          <cell r="U59">
            <v>52</v>
          </cell>
          <cell r="V59">
            <v>80080</v>
          </cell>
          <cell r="W59">
            <v>864.86400000000003</v>
          </cell>
          <cell r="X59">
            <v>520.52</v>
          </cell>
          <cell r="Y59">
            <v>1385.384</v>
          </cell>
          <cell r="Z59">
            <v>60</v>
          </cell>
          <cell r="AA59">
            <v>110.83072</v>
          </cell>
          <cell r="AB59">
            <v>1556.2147199999999</v>
          </cell>
          <cell r="AO59">
            <v>1</v>
          </cell>
          <cell r="AP59"/>
          <cell r="AQ59"/>
          <cell r="AR59"/>
          <cell r="AS59"/>
          <cell r="AT59">
            <v>0</v>
          </cell>
          <cell r="AU59">
            <v>0</v>
          </cell>
          <cell r="AV59">
            <v>0</v>
          </cell>
          <cell r="AW59">
            <v>0</v>
          </cell>
          <cell r="AX59">
            <v>0</v>
          </cell>
          <cell r="AY59">
            <v>0</v>
          </cell>
          <cell r="AZ59">
            <v>1</v>
          </cell>
          <cell r="BA59">
            <v>0</v>
          </cell>
          <cell r="BB59">
            <v>52</v>
          </cell>
          <cell r="BC59">
            <v>0</v>
          </cell>
          <cell r="BD59">
            <v>0</v>
          </cell>
          <cell r="BE59">
            <v>0</v>
          </cell>
          <cell r="BF59">
            <v>0</v>
          </cell>
          <cell r="BG59">
            <v>0</v>
          </cell>
          <cell r="BH59">
            <v>0</v>
          </cell>
          <cell r="BI59">
            <v>0</v>
          </cell>
          <cell r="BV59">
            <v>1</v>
          </cell>
          <cell r="BW59"/>
          <cell r="BX59"/>
          <cell r="BY59"/>
          <cell r="BZ59"/>
          <cell r="CA59">
            <v>0</v>
          </cell>
          <cell r="CB59">
            <v>0</v>
          </cell>
          <cell r="CC59">
            <v>0</v>
          </cell>
          <cell r="CD59">
            <v>0</v>
          </cell>
          <cell r="CE59">
            <v>0</v>
          </cell>
          <cell r="CF59">
            <v>0</v>
          </cell>
          <cell r="CG59">
            <v>1</v>
          </cell>
          <cell r="CH59">
            <v>0</v>
          </cell>
          <cell r="CI59">
            <v>52</v>
          </cell>
          <cell r="CJ59">
            <v>0</v>
          </cell>
          <cell r="CK59">
            <v>0</v>
          </cell>
          <cell r="CL59">
            <v>0</v>
          </cell>
          <cell r="CM59">
            <v>0</v>
          </cell>
          <cell r="CN59">
            <v>0</v>
          </cell>
          <cell r="CO59">
            <v>0</v>
          </cell>
          <cell r="CP59">
            <v>0</v>
          </cell>
          <cell r="DF59">
            <v>0</v>
          </cell>
          <cell r="DG59">
            <v>0</v>
          </cell>
          <cell r="DH59">
            <v>0</v>
          </cell>
          <cell r="DI59">
            <v>0</v>
          </cell>
          <cell r="DJ59">
            <v>0</v>
          </cell>
          <cell r="DK59">
            <v>0</v>
          </cell>
          <cell r="DL59">
            <v>0</v>
          </cell>
          <cell r="DM59">
            <v>0</v>
          </cell>
          <cell r="DN59">
            <v>1556.2147199999999</v>
          </cell>
          <cell r="DS59">
            <v>0</v>
          </cell>
          <cell r="DX59">
            <v>0</v>
          </cell>
          <cell r="DY59">
            <v>0</v>
          </cell>
          <cell r="DZ59">
            <v>0</v>
          </cell>
          <cell r="EA59">
            <v>0</v>
          </cell>
          <cell r="EB59">
            <v>0</v>
          </cell>
          <cell r="EC59" t="str">
            <v>Monsieur ARBOUX Laurent</v>
          </cell>
          <cell r="ED59" t="str">
            <v>Resp. S.T.</v>
          </cell>
          <cell r="EE59" t="str">
            <v>06 75 69 65 89</v>
          </cell>
          <cell r="EF59">
            <v>0</v>
          </cell>
          <cell r="EG59">
            <v>0</v>
          </cell>
          <cell r="EH59">
            <v>0</v>
          </cell>
          <cell r="EI59">
            <v>0</v>
          </cell>
          <cell r="EJ59">
            <v>0</v>
          </cell>
          <cell r="EK59">
            <v>0</v>
          </cell>
          <cell r="EL59">
            <v>0</v>
          </cell>
          <cell r="EM59">
            <v>0</v>
          </cell>
          <cell r="EN59">
            <v>2</v>
          </cell>
          <cell r="EO59">
            <v>0</v>
          </cell>
          <cell r="EP59">
            <v>0</v>
          </cell>
          <cell r="EQ59">
            <v>0</v>
          </cell>
          <cell r="ER59">
            <v>0</v>
          </cell>
          <cell r="ES59">
            <v>0</v>
          </cell>
          <cell r="ET59">
            <v>0</v>
          </cell>
        </row>
        <row r="60">
          <cell r="A60" t="str">
            <v>M4.8</v>
          </cell>
          <cell r="B60" t="str">
            <v xml:space="preserve">stade </v>
          </cell>
          <cell r="C60">
            <v>0</v>
          </cell>
          <cell r="D60" t="str">
            <v>Chemin</v>
          </cell>
          <cell r="E60" t="str">
            <v>de la Maraussane</v>
          </cell>
          <cell r="F60" t="str">
            <v>34370</v>
          </cell>
          <cell r="G60" t="str">
            <v>Maraussan</v>
          </cell>
          <cell r="H60">
            <v>0</v>
          </cell>
          <cell r="I60">
            <v>0</v>
          </cell>
          <cell r="J60">
            <v>0</v>
          </cell>
          <cell r="K60">
            <v>0</v>
          </cell>
          <cell r="L60">
            <v>1</v>
          </cell>
          <cell r="M60">
            <v>0</v>
          </cell>
          <cell r="N60">
            <v>0</v>
          </cell>
          <cell r="O60">
            <v>0</v>
          </cell>
          <cell r="P60">
            <v>0</v>
          </cell>
          <cell r="Q60">
            <v>1</v>
          </cell>
          <cell r="R60">
            <v>770</v>
          </cell>
          <cell r="S60">
            <v>1</v>
          </cell>
          <cell r="T60">
            <v>770</v>
          </cell>
          <cell r="U60">
            <v>45</v>
          </cell>
          <cell r="V60">
            <v>34650</v>
          </cell>
          <cell r="W60">
            <v>374.22</v>
          </cell>
          <cell r="X60">
            <v>225.22499999999999</v>
          </cell>
          <cell r="Y60">
            <v>599.44499999999994</v>
          </cell>
          <cell r="Z60">
            <v>30</v>
          </cell>
          <cell r="AA60">
            <v>47.955599999999997</v>
          </cell>
          <cell r="AB60">
            <v>677.40059999999994</v>
          </cell>
          <cell r="AO60">
            <v>1</v>
          </cell>
          <cell r="AP60"/>
          <cell r="AQ60"/>
          <cell r="AR60"/>
          <cell r="AS60"/>
          <cell r="AT60">
            <v>0</v>
          </cell>
          <cell r="AU60">
            <v>0</v>
          </cell>
          <cell r="AV60">
            <v>0</v>
          </cell>
          <cell r="AW60">
            <v>0</v>
          </cell>
          <cell r="AX60">
            <v>0</v>
          </cell>
          <cell r="AY60">
            <v>0</v>
          </cell>
          <cell r="AZ60">
            <v>1</v>
          </cell>
          <cell r="BA60">
            <v>0</v>
          </cell>
          <cell r="BB60">
            <v>45</v>
          </cell>
          <cell r="BC60">
            <v>0</v>
          </cell>
          <cell r="BD60">
            <v>0</v>
          </cell>
          <cell r="BE60">
            <v>0</v>
          </cell>
          <cell r="BF60">
            <v>0</v>
          </cell>
          <cell r="BG60">
            <v>0</v>
          </cell>
          <cell r="BH60">
            <v>0</v>
          </cell>
          <cell r="BI60">
            <v>0</v>
          </cell>
          <cell r="BV60">
            <v>1</v>
          </cell>
          <cell r="BW60"/>
          <cell r="BX60"/>
          <cell r="BY60"/>
          <cell r="BZ60"/>
          <cell r="CA60">
            <v>0</v>
          </cell>
          <cell r="CB60">
            <v>0</v>
          </cell>
          <cell r="CC60">
            <v>1</v>
          </cell>
          <cell r="CD60">
            <v>1</v>
          </cell>
          <cell r="CE60">
            <v>0</v>
          </cell>
          <cell r="CF60">
            <v>480</v>
          </cell>
          <cell r="CG60">
            <v>1</v>
          </cell>
          <cell r="CH60">
            <v>480</v>
          </cell>
          <cell r="CI60">
            <v>45</v>
          </cell>
          <cell r="CJ60">
            <v>21600</v>
          </cell>
          <cell r="CK60">
            <v>0</v>
          </cell>
          <cell r="CL60">
            <v>0</v>
          </cell>
          <cell r="CM60">
            <v>0</v>
          </cell>
          <cell r="CN60">
            <v>0</v>
          </cell>
          <cell r="CO60">
            <v>0</v>
          </cell>
          <cell r="CP60">
            <v>0</v>
          </cell>
          <cell r="DF60">
            <v>0</v>
          </cell>
          <cell r="DG60">
            <v>0</v>
          </cell>
          <cell r="DH60">
            <v>0</v>
          </cell>
          <cell r="DI60">
            <v>0</v>
          </cell>
          <cell r="DJ60">
            <v>0</v>
          </cell>
          <cell r="DK60">
            <v>0</v>
          </cell>
          <cell r="DL60">
            <v>0</v>
          </cell>
          <cell r="DM60">
            <v>0</v>
          </cell>
          <cell r="DN60">
            <v>677.40059999999994</v>
          </cell>
          <cell r="DS60">
            <v>0</v>
          </cell>
          <cell r="DX60">
            <v>0</v>
          </cell>
          <cell r="DY60">
            <v>0</v>
          </cell>
          <cell r="DZ60">
            <v>0</v>
          </cell>
          <cell r="EA60">
            <v>0</v>
          </cell>
          <cell r="EB60">
            <v>0</v>
          </cell>
          <cell r="EC60" t="str">
            <v xml:space="preserve">Monsieur HERNADEZ </v>
          </cell>
          <cell r="ED60" t="str">
            <v>Batiment &amp; voirie</v>
          </cell>
          <cell r="EE60" t="str">
            <v>06 75 69 65 88</v>
          </cell>
          <cell r="EF60">
            <v>0</v>
          </cell>
          <cell r="EG60">
            <v>0</v>
          </cell>
          <cell r="EH60">
            <v>0</v>
          </cell>
          <cell r="EI60">
            <v>0</v>
          </cell>
          <cell r="EJ60">
            <v>0</v>
          </cell>
          <cell r="EK60">
            <v>0</v>
          </cell>
          <cell r="EL60">
            <v>0</v>
          </cell>
          <cell r="EM60">
            <v>0</v>
          </cell>
          <cell r="EN60">
            <v>1</v>
          </cell>
          <cell r="EO60">
            <v>0</v>
          </cell>
          <cell r="EP60">
            <v>0</v>
          </cell>
          <cell r="EQ60">
            <v>0</v>
          </cell>
          <cell r="ER60">
            <v>0</v>
          </cell>
          <cell r="ES60">
            <v>0</v>
          </cell>
          <cell r="ET60">
            <v>0</v>
          </cell>
        </row>
        <row r="61">
          <cell r="A61" t="str">
            <v>M4.8</v>
          </cell>
          <cell r="B61" t="str">
            <v>Tennis club</v>
          </cell>
          <cell r="C61">
            <v>0</v>
          </cell>
          <cell r="D61" t="str">
            <v>Chemin</v>
          </cell>
          <cell r="E61" t="str">
            <v>de la Maraussane</v>
          </cell>
          <cell r="F61" t="str">
            <v>34370</v>
          </cell>
          <cell r="G61" t="str">
            <v>Maraussan</v>
          </cell>
          <cell r="H61">
            <v>0</v>
          </cell>
          <cell r="I61">
            <v>0</v>
          </cell>
          <cell r="J61">
            <v>0</v>
          </cell>
          <cell r="K61">
            <v>0</v>
          </cell>
          <cell r="L61">
            <v>0.5</v>
          </cell>
          <cell r="M61">
            <v>0</v>
          </cell>
          <cell r="N61">
            <v>0</v>
          </cell>
          <cell r="O61">
            <v>0</v>
          </cell>
          <cell r="P61">
            <v>1</v>
          </cell>
          <cell r="Q61">
            <v>0</v>
          </cell>
          <cell r="R61">
            <v>360</v>
          </cell>
          <cell r="S61">
            <v>0.5</v>
          </cell>
          <cell r="T61">
            <v>180</v>
          </cell>
          <cell r="U61">
            <v>45</v>
          </cell>
          <cell r="V61">
            <v>8100</v>
          </cell>
          <cell r="W61">
            <v>87.48</v>
          </cell>
          <cell r="X61">
            <v>52.65</v>
          </cell>
          <cell r="Y61">
            <v>140.13</v>
          </cell>
          <cell r="Z61">
            <v>12</v>
          </cell>
          <cell r="AA61">
            <v>11.2104</v>
          </cell>
          <cell r="AB61">
            <v>163.34039999999999</v>
          </cell>
          <cell r="AO61">
            <v>1</v>
          </cell>
          <cell r="AP61"/>
          <cell r="AQ61"/>
          <cell r="AR61"/>
          <cell r="AS61"/>
          <cell r="AT61">
            <v>0</v>
          </cell>
          <cell r="AU61">
            <v>0</v>
          </cell>
          <cell r="AV61">
            <v>0</v>
          </cell>
          <cell r="AW61">
            <v>0</v>
          </cell>
          <cell r="AX61">
            <v>0</v>
          </cell>
          <cell r="AY61">
            <v>0</v>
          </cell>
          <cell r="AZ61">
            <v>1</v>
          </cell>
          <cell r="BA61">
            <v>0</v>
          </cell>
          <cell r="BB61">
            <v>45</v>
          </cell>
          <cell r="BC61">
            <v>0</v>
          </cell>
          <cell r="BD61">
            <v>0</v>
          </cell>
          <cell r="BE61">
            <v>0</v>
          </cell>
          <cell r="BF61">
            <v>0</v>
          </cell>
          <cell r="BG61">
            <v>0</v>
          </cell>
          <cell r="BH61">
            <v>0</v>
          </cell>
          <cell r="BI61">
            <v>0</v>
          </cell>
          <cell r="BV61">
            <v>1</v>
          </cell>
          <cell r="BW61"/>
          <cell r="BX61"/>
          <cell r="BY61"/>
          <cell r="BZ61"/>
          <cell r="CA61">
            <v>0</v>
          </cell>
          <cell r="CB61">
            <v>0</v>
          </cell>
          <cell r="CC61">
            <v>1</v>
          </cell>
          <cell r="CD61">
            <v>1</v>
          </cell>
          <cell r="CE61">
            <v>0</v>
          </cell>
          <cell r="CF61">
            <v>480</v>
          </cell>
          <cell r="CG61">
            <v>1</v>
          </cell>
          <cell r="CH61">
            <v>480</v>
          </cell>
          <cell r="CI61">
            <v>45</v>
          </cell>
          <cell r="CJ61">
            <v>21600</v>
          </cell>
          <cell r="CK61">
            <v>0</v>
          </cell>
          <cell r="CL61">
            <v>0</v>
          </cell>
          <cell r="CM61">
            <v>0</v>
          </cell>
          <cell r="CN61">
            <v>0</v>
          </cell>
          <cell r="CO61">
            <v>0</v>
          </cell>
          <cell r="CP61">
            <v>0</v>
          </cell>
          <cell r="DF61">
            <v>0</v>
          </cell>
          <cell r="DG61">
            <v>0</v>
          </cell>
          <cell r="DH61">
            <v>0</v>
          </cell>
          <cell r="DI61">
            <v>0</v>
          </cell>
          <cell r="DJ61">
            <v>0</v>
          </cell>
          <cell r="DK61">
            <v>0</v>
          </cell>
          <cell r="DL61">
            <v>0</v>
          </cell>
          <cell r="DM61">
            <v>0</v>
          </cell>
          <cell r="DN61">
            <v>163.34039999999999</v>
          </cell>
          <cell r="DS61">
            <v>0</v>
          </cell>
          <cell r="DX61">
            <v>0</v>
          </cell>
          <cell r="DY61">
            <v>0</v>
          </cell>
          <cell r="DZ61">
            <v>0</v>
          </cell>
          <cell r="EA61">
            <v>0</v>
          </cell>
          <cell r="EB61">
            <v>0</v>
          </cell>
          <cell r="EC61">
            <v>0</v>
          </cell>
          <cell r="ED61">
            <v>0</v>
          </cell>
          <cell r="EE61">
            <v>0</v>
          </cell>
          <cell r="EF61">
            <v>0</v>
          </cell>
          <cell r="EG61">
            <v>0</v>
          </cell>
          <cell r="EH61">
            <v>0</v>
          </cell>
          <cell r="EI61">
            <v>0</v>
          </cell>
          <cell r="EJ61">
            <v>0</v>
          </cell>
          <cell r="EK61">
            <v>0</v>
          </cell>
          <cell r="EL61">
            <v>0</v>
          </cell>
          <cell r="EM61">
            <v>1</v>
          </cell>
          <cell r="EN61">
            <v>0</v>
          </cell>
          <cell r="EO61">
            <v>0</v>
          </cell>
          <cell r="EP61">
            <v>0</v>
          </cell>
          <cell r="EQ61">
            <v>0</v>
          </cell>
          <cell r="ER61">
            <v>0</v>
          </cell>
          <cell r="ES61">
            <v>0</v>
          </cell>
          <cell r="ET61">
            <v>0</v>
          </cell>
        </row>
        <row r="62">
          <cell r="A62" t="str">
            <v>M4.8</v>
          </cell>
          <cell r="B62" t="str">
            <v>centre de loisirs (école maternelle)</v>
          </cell>
          <cell r="C62">
            <v>0</v>
          </cell>
          <cell r="D62" t="str">
            <v>Plan</v>
          </cell>
          <cell r="E62" t="str">
            <v>Jules Ferry</v>
          </cell>
          <cell r="F62" t="str">
            <v>34370</v>
          </cell>
          <cell r="G62" t="str">
            <v>Maraussan</v>
          </cell>
          <cell r="H62">
            <v>0</v>
          </cell>
          <cell r="I62">
            <v>0.5</v>
          </cell>
          <cell r="J62">
            <v>0</v>
          </cell>
          <cell r="K62">
            <v>0</v>
          </cell>
          <cell r="L62">
            <v>0.5</v>
          </cell>
          <cell r="M62">
            <v>0</v>
          </cell>
          <cell r="N62">
            <v>0</v>
          </cell>
          <cell r="O62">
            <v>0</v>
          </cell>
          <cell r="P62">
            <v>1</v>
          </cell>
          <cell r="Q62">
            <v>0</v>
          </cell>
          <cell r="R62">
            <v>360</v>
          </cell>
          <cell r="S62">
            <v>1</v>
          </cell>
          <cell r="T62">
            <v>360</v>
          </cell>
          <cell r="U62">
            <v>10</v>
          </cell>
          <cell r="V62">
            <v>3600</v>
          </cell>
          <cell r="W62">
            <v>38.880000000000003</v>
          </cell>
          <cell r="X62">
            <v>23.4</v>
          </cell>
          <cell r="Y62">
            <v>62.28</v>
          </cell>
          <cell r="Z62">
            <v>12</v>
          </cell>
          <cell r="AA62">
            <v>4.9824000000000002</v>
          </cell>
          <cell r="AB62">
            <v>79.2624</v>
          </cell>
          <cell r="AO62">
            <v>1</v>
          </cell>
          <cell r="AP62"/>
          <cell r="AQ62"/>
          <cell r="AR62"/>
          <cell r="AS62"/>
          <cell r="AT62">
            <v>0</v>
          </cell>
          <cell r="AU62">
            <v>0</v>
          </cell>
          <cell r="AV62">
            <v>0</v>
          </cell>
          <cell r="AW62">
            <v>0</v>
          </cell>
          <cell r="AX62">
            <v>0</v>
          </cell>
          <cell r="AY62">
            <v>0</v>
          </cell>
          <cell r="AZ62">
            <v>1</v>
          </cell>
          <cell r="BA62">
            <v>0</v>
          </cell>
          <cell r="BB62">
            <v>10</v>
          </cell>
          <cell r="BC62">
            <v>0</v>
          </cell>
          <cell r="BD62">
            <v>0</v>
          </cell>
          <cell r="BE62">
            <v>0</v>
          </cell>
          <cell r="BF62">
            <v>0</v>
          </cell>
          <cell r="BG62">
            <v>0</v>
          </cell>
          <cell r="BH62">
            <v>0</v>
          </cell>
          <cell r="BI62">
            <v>0</v>
          </cell>
          <cell r="BV62">
            <v>1</v>
          </cell>
          <cell r="BW62"/>
          <cell r="BX62"/>
          <cell r="BY62"/>
          <cell r="BZ62"/>
          <cell r="CA62">
            <v>0</v>
          </cell>
          <cell r="CB62">
            <v>0</v>
          </cell>
          <cell r="CC62">
            <v>0</v>
          </cell>
          <cell r="CD62">
            <v>0</v>
          </cell>
          <cell r="CE62">
            <v>0</v>
          </cell>
          <cell r="CF62">
            <v>0</v>
          </cell>
          <cell r="CG62">
            <v>1</v>
          </cell>
          <cell r="CH62">
            <v>0</v>
          </cell>
          <cell r="CI62">
            <v>10</v>
          </cell>
          <cell r="CJ62">
            <v>0</v>
          </cell>
          <cell r="CK62">
            <v>0</v>
          </cell>
          <cell r="CL62">
            <v>0</v>
          </cell>
          <cell r="CM62">
            <v>0</v>
          </cell>
          <cell r="CN62">
            <v>0</v>
          </cell>
          <cell r="CO62">
            <v>0</v>
          </cell>
          <cell r="CP62">
            <v>0</v>
          </cell>
          <cell r="DF62">
            <v>0</v>
          </cell>
          <cell r="DG62">
            <v>0</v>
          </cell>
          <cell r="DH62">
            <v>0</v>
          </cell>
          <cell r="DI62">
            <v>0</v>
          </cell>
          <cell r="DJ62">
            <v>0</v>
          </cell>
          <cell r="DK62">
            <v>0</v>
          </cell>
          <cell r="DL62">
            <v>0</v>
          </cell>
          <cell r="DM62">
            <v>0</v>
          </cell>
          <cell r="DN62">
            <v>79.2624</v>
          </cell>
          <cell r="DS62">
            <v>0</v>
          </cell>
          <cell r="DX62">
            <v>0</v>
          </cell>
          <cell r="DY62">
            <v>0</v>
          </cell>
          <cell r="DZ62">
            <v>0</v>
          </cell>
          <cell r="EA62">
            <v>0</v>
          </cell>
          <cell r="EB62">
            <v>0</v>
          </cell>
          <cell r="EC62">
            <v>0</v>
          </cell>
          <cell r="ED62">
            <v>0</v>
          </cell>
          <cell r="EE62">
            <v>0</v>
          </cell>
          <cell r="EF62">
            <v>0</v>
          </cell>
          <cell r="EG62">
            <v>0</v>
          </cell>
          <cell r="EH62">
            <v>0</v>
          </cell>
          <cell r="EI62">
            <v>0</v>
          </cell>
          <cell r="EJ62">
            <v>0</v>
          </cell>
          <cell r="EK62">
            <v>0</v>
          </cell>
          <cell r="EL62">
            <v>0</v>
          </cell>
          <cell r="EM62">
            <v>1</v>
          </cell>
          <cell r="EN62">
            <v>0</v>
          </cell>
          <cell r="EO62">
            <v>0</v>
          </cell>
          <cell r="EP62">
            <v>0</v>
          </cell>
          <cell r="EQ62">
            <v>0</v>
          </cell>
          <cell r="ER62">
            <v>0</v>
          </cell>
          <cell r="ES62">
            <v>0</v>
          </cell>
          <cell r="ET62">
            <v>0</v>
          </cell>
        </row>
        <row r="63">
          <cell r="A63" t="str">
            <v>M4.8</v>
          </cell>
          <cell r="B63" t="str">
            <v>centre de loisirs (école primaire)</v>
          </cell>
          <cell r="C63">
            <v>0</v>
          </cell>
          <cell r="D63" t="str">
            <v>Rue</v>
          </cell>
          <cell r="E63" t="str">
            <v>Cauquillas</v>
          </cell>
          <cell r="F63" t="str">
            <v>34370</v>
          </cell>
          <cell r="G63" t="str">
            <v>Maraussan</v>
          </cell>
          <cell r="H63">
            <v>0</v>
          </cell>
          <cell r="I63">
            <v>0.5</v>
          </cell>
          <cell r="J63">
            <v>0</v>
          </cell>
          <cell r="K63">
            <v>0</v>
          </cell>
          <cell r="L63">
            <v>0.5</v>
          </cell>
          <cell r="M63">
            <v>0</v>
          </cell>
          <cell r="N63">
            <v>0</v>
          </cell>
          <cell r="O63">
            <v>0</v>
          </cell>
          <cell r="P63">
            <v>0</v>
          </cell>
          <cell r="Q63">
            <v>1</v>
          </cell>
          <cell r="R63">
            <v>770</v>
          </cell>
          <cell r="S63">
            <v>1</v>
          </cell>
          <cell r="T63">
            <v>770</v>
          </cell>
          <cell r="U63">
            <v>3</v>
          </cell>
          <cell r="V63">
            <v>2310</v>
          </cell>
          <cell r="W63">
            <v>24.948</v>
          </cell>
          <cell r="X63">
            <v>15.014999999999999</v>
          </cell>
          <cell r="Y63">
            <v>39.963000000000001</v>
          </cell>
          <cell r="Z63">
            <v>30</v>
          </cell>
          <cell r="AA63">
            <v>3.1970400000000003</v>
          </cell>
          <cell r="AB63">
            <v>73.160039999999995</v>
          </cell>
          <cell r="AO63">
            <v>1</v>
          </cell>
          <cell r="AP63"/>
          <cell r="AQ63"/>
          <cell r="AR63"/>
          <cell r="AS63"/>
          <cell r="AT63">
            <v>0</v>
          </cell>
          <cell r="AU63">
            <v>0</v>
          </cell>
          <cell r="AV63">
            <v>1</v>
          </cell>
          <cell r="AW63">
            <v>0</v>
          </cell>
          <cell r="AX63">
            <v>0</v>
          </cell>
          <cell r="AY63">
            <v>120</v>
          </cell>
          <cell r="AZ63">
            <v>1</v>
          </cell>
          <cell r="BA63">
            <v>120</v>
          </cell>
          <cell r="BB63">
            <v>3</v>
          </cell>
          <cell r="BC63">
            <v>360</v>
          </cell>
          <cell r="BD63">
            <v>0</v>
          </cell>
          <cell r="BE63">
            <v>0</v>
          </cell>
          <cell r="BF63">
            <v>0</v>
          </cell>
          <cell r="BG63">
            <v>0</v>
          </cell>
          <cell r="BH63">
            <v>0</v>
          </cell>
          <cell r="BI63">
            <v>0</v>
          </cell>
          <cell r="BV63">
            <v>1</v>
          </cell>
          <cell r="BW63"/>
          <cell r="BX63"/>
          <cell r="BY63"/>
          <cell r="BZ63"/>
          <cell r="CA63">
            <v>0</v>
          </cell>
          <cell r="CB63">
            <v>0</v>
          </cell>
          <cell r="CC63">
            <v>1</v>
          </cell>
          <cell r="CD63">
            <v>0</v>
          </cell>
          <cell r="CE63">
            <v>0</v>
          </cell>
          <cell r="CF63">
            <v>120</v>
          </cell>
          <cell r="CG63">
            <v>1</v>
          </cell>
          <cell r="CH63">
            <v>120</v>
          </cell>
          <cell r="CI63">
            <v>3</v>
          </cell>
          <cell r="CJ63">
            <v>360</v>
          </cell>
          <cell r="CK63">
            <v>0</v>
          </cell>
          <cell r="CL63">
            <v>0</v>
          </cell>
          <cell r="CM63">
            <v>0</v>
          </cell>
          <cell r="CN63">
            <v>0</v>
          </cell>
          <cell r="CO63">
            <v>0</v>
          </cell>
          <cell r="CP63">
            <v>0</v>
          </cell>
          <cell r="DF63">
            <v>0</v>
          </cell>
          <cell r="DG63">
            <v>0</v>
          </cell>
          <cell r="DH63">
            <v>0</v>
          </cell>
          <cell r="DI63">
            <v>0</v>
          </cell>
          <cell r="DJ63">
            <v>0</v>
          </cell>
          <cell r="DK63">
            <v>0</v>
          </cell>
          <cell r="DL63">
            <v>0</v>
          </cell>
          <cell r="DM63">
            <v>0</v>
          </cell>
          <cell r="DN63">
            <v>73.160039999999995</v>
          </cell>
          <cell r="DS63">
            <v>0</v>
          </cell>
          <cell r="DX63">
            <v>0</v>
          </cell>
          <cell r="DY63">
            <v>0</v>
          </cell>
          <cell r="DZ63">
            <v>0</v>
          </cell>
          <cell r="EA63">
            <v>0</v>
          </cell>
          <cell r="EB63">
            <v>0</v>
          </cell>
          <cell r="EC63">
            <v>0</v>
          </cell>
          <cell r="ED63">
            <v>0</v>
          </cell>
          <cell r="EE63">
            <v>0</v>
          </cell>
          <cell r="EF63">
            <v>0</v>
          </cell>
          <cell r="EG63">
            <v>0</v>
          </cell>
          <cell r="EH63">
            <v>0</v>
          </cell>
          <cell r="EI63">
            <v>0</v>
          </cell>
          <cell r="EJ63">
            <v>0</v>
          </cell>
          <cell r="EK63">
            <v>0</v>
          </cell>
          <cell r="EL63">
            <v>0</v>
          </cell>
          <cell r="EM63">
            <v>0</v>
          </cell>
          <cell r="EN63">
            <v>1</v>
          </cell>
          <cell r="EO63">
            <v>0</v>
          </cell>
          <cell r="EP63">
            <v>0</v>
          </cell>
          <cell r="EQ63">
            <v>0</v>
          </cell>
          <cell r="ER63">
            <v>0</v>
          </cell>
          <cell r="ES63">
            <v>0</v>
          </cell>
          <cell r="ET63">
            <v>0</v>
          </cell>
        </row>
        <row r="64">
          <cell r="A64" t="str">
            <v>M4.8</v>
          </cell>
          <cell r="B64" t="str">
            <v xml:space="preserve">cabinet médical </v>
          </cell>
          <cell r="C64">
            <v>0</v>
          </cell>
          <cell r="D64" t="str">
            <v>Rue</v>
          </cell>
          <cell r="E64" t="str">
            <v>Elie Cathala</v>
          </cell>
          <cell r="F64" t="str">
            <v>34370</v>
          </cell>
          <cell r="G64" t="str">
            <v>Maraussan</v>
          </cell>
          <cell r="H64">
            <v>0</v>
          </cell>
          <cell r="I64">
            <v>0</v>
          </cell>
          <cell r="J64">
            <v>0</v>
          </cell>
          <cell r="K64">
            <v>0</v>
          </cell>
          <cell r="L64">
            <v>1</v>
          </cell>
          <cell r="M64">
            <v>0</v>
          </cell>
          <cell r="N64">
            <v>0</v>
          </cell>
          <cell r="O64">
            <v>0</v>
          </cell>
          <cell r="P64">
            <v>1</v>
          </cell>
          <cell r="Q64">
            <v>0</v>
          </cell>
          <cell r="R64">
            <v>360</v>
          </cell>
          <cell r="S64">
            <v>1</v>
          </cell>
          <cell r="T64">
            <v>360</v>
          </cell>
          <cell r="U64">
            <v>52</v>
          </cell>
          <cell r="V64">
            <v>18720</v>
          </cell>
          <cell r="W64">
            <v>202.17600000000002</v>
          </cell>
          <cell r="X64">
            <v>121.67999999999999</v>
          </cell>
          <cell r="Y64">
            <v>323.85599999999999</v>
          </cell>
          <cell r="Z64">
            <v>12</v>
          </cell>
          <cell r="AA64">
            <v>25.908480000000001</v>
          </cell>
          <cell r="AB64">
            <v>361.76447999999999</v>
          </cell>
          <cell r="AO64">
            <v>1</v>
          </cell>
          <cell r="AP64"/>
          <cell r="AQ64"/>
          <cell r="AR64"/>
          <cell r="AS64"/>
          <cell r="AT64">
            <v>0</v>
          </cell>
          <cell r="AU64">
            <v>0</v>
          </cell>
          <cell r="AV64">
            <v>0</v>
          </cell>
          <cell r="AW64">
            <v>0</v>
          </cell>
          <cell r="AX64">
            <v>0</v>
          </cell>
          <cell r="AY64">
            <v>0</v>
          </cell>
          <cell r="AZ64">
            <v>1</v>
          </cell>
          <cell r="BA64">
            <v>0</v>
          </cell>
          <cell r="BB64">
            <v>52</v>
          </cell>
          <cell r="BC64">
            <v>0</v>
          </cell>
          <cell r="BD64">
            <v>0</v>
          </cell>
          <cell r="BE64">
            <v>0</v>
          </cell>
          <cell r="BF64">
            <v>0</v>
          </cell>
          <cell r="BG64">
            <v>0</v>
          </cell>
          <cell r="BH64">
            <v>0</v>
          </cell>
          <cell r="BI64">
            <v>0</v>
          </cell>
          <cell r="BV64">
            <v>1</v>
          </cell>
          <cell r="BW64"/>
          <cell r="BX64"/>
          <cell r="BY64"/>
          <cell r="BZ64"/>
          <cell r="CA64">
            <v>0</v>
          </cell>
          <cell r="CB64">
            <v>0</v>
          </cell>
          <cell r="CC64">
            <v>0</v>
          </cell>
          <cell r="CD64">
            <v>0</v>
          </cell>
          <cell r="CE64">
            <v>0</v>
          </cell>
          <cell r="CF64">
            <v>0</v>
          </cell>
          <cell r="CG64">
            <v>1</v>
          </cell>
          <cell r="CH64">
            <v>0</v>
          </cell>
          <cell r="CI64">
            <v>52</v>
          </cell>
          <cell r="CJ64">
            <v>0</v>
          </cell>
          <cell r="CK64">
            <v>0</v>
          </cell>
          <cell r="CL64">
            <v>0</v>
          </cell>
          <cell r="CM64">
            <v>0</v>
          </cell>
          <cell r="CN64">
            <v>0</v>
          </cell>
          <cell r="CO64">
            <v>0</v>
          </cell>
          <cell r="CP64">
            <v>0</v>
          </cell>
          <cell r="DF64">
            <v>0</v>
          </cell>
          <cell r="DG64">
            <v>0</v>
          </cell>
          <cell r="DH64">
            <v>0</v>
          </cell>
          <cell r="DI64">
            <v>0</v>
          </cell>
          <cell r="DJ64">
            <v>0</v>
          </cell>
          <cell r="DK64">
            <v>0</v>
          </cell>
          <cell r="DL64">
            <v>0</v>
          </cell>
          <cell r="DM64">
            <v>0</v>
          </cell>
          <cell r="DN64">
            <v>361.76447999999999</v>
          </cell>
          <cell r="DS64">
            <v>0</v>
          </cell>
          <cell r="DX64">
            <v>0</v>
          </cell>
          <cell r="DY64">
            <v>0</v>
          </cell>
          <cell r="DZ64">
            <v>0</v>
          </cell>
          <cell r="EA64">
            <v>0</v>
          </cell>
          <cell r="EB64">
            <v>0</v>
          </cell>
          <cell r="EC64">
            <v>0</v>
          </cell>
          <cell r="ED64">
            <v>0</v>
          </cell>
          <cell r="EE64">
            <v>0</v>
          </cell>
          <cell r="EF64">
            <v>0</v>
          </cell>
          <cell r="EG64">
            <v>0</v>
          </cell>
          <cell r="EH64">
            <v>0</v>
          </cell>
          <cell r="EI64">
            <v>0</v>
          </cell>
          <cell r="EJ64">
            <v>0</v>
          </cell>
          <cell r="EK64">
            <v>0</v>
          </cell>
          <cell r="EL64">
            <v>0</v>
          </cell>
          <cell r="EM64">
            <v>1</v>
          </cell>
          <cell r="EN64">
            <v>0</v>
          </cell>
          <cell r="EO64">
            <v>0</v>
          </cell>
          <cell r="EP64">
            <v>0</v>
          </cell>
          <cell r="EQ64">
            <v>0</v>
          </cell>
          <cell r="ER64">
            <v>0</v>
          </cell>
          <cell r="ES64">
            <v>0</v>
          </cell>
          <cell r="ET64">
            <v>0</v>
          </cell>
        </row>
        <row r="65">
          <cell r="A65" t="str">
            <v>M4.8</v>
          </cell>
          <cell r="B65" t="str">
            <v>halle aux sports</v>
          </cell>
          <cell r="C65">
            <v>0</v>
          </cell>
          <cell r="D65" t="str">
            <v>Rue</v>
          </cell>
          <cell r="E65" t="str">
            <v>Cauquillas</v>
          </cell>
          <cell r="F65" t="str">
            <v>34370</v>
          </cell>
          <cell r="G65" t="str">
            <v>Maraussan</v>
          </cell>
          <cell r="H65">
            <v>0</v>
          </cell>
          <cell r="I65">
            <v>1</v>
          </cell>
          <cell r="J65">
            <v>0</v>
          </cell>
          <cell r="K65">
            <v>0</v>
          </cell>
          <cell r="L65">
            <v>1</v>
          </cell>
          <cell r="M65">
            <v>0</v>
          </cell>
          <cell r="N65">
            <v>0</v>
          </cell>
          <cell r="O65">
            <v>0</v>
          </cell>
          <cell r="P65">
            <v>1</v>
          </cell>
          <cell r="Q65">
            <v>0</v>
          </cell>
          <cell r="R65">
            <v>360</v>
          </cell>
          <cell r="S65">
            <v>2</v>
          </cell>
          <cell r="T65">
            <v>720</v>
          </cell>
          <cell r="U65">
            <v>52</v>
          </cell>
          <cell r="V65">
            <v>37440</v>
          </cell>
          <cell r="W65">
            <v>404.35200000000003</v>
          </cell>
          <cell r="X65">
            <v>243.35999999999999</v>
          </cell>
          <cell r="Y65">
            <v>647.71199999999999</v>
          </cell>
          <cell r="Z65">
            <v>12</v>
          </cell>
          <cell r="AA65">
            <v>51.816960000000002</v>
          </cell>
          <cell r="AB65">
            <v>711.52895999999998</v>
          </cell>
          <cell r="AO65">
            <v>1</v>
          </cell>
          <cell r="AP65"/>
          <cell r="AQ65"/>
          <cell r="AR65"/>
          <cell r="AS65"/>
          <cell r="AT65">
            <v>0</v>
          </cell>
          <cell r="AU65">
            <v>0</v>
          </cell>
          <cell r="AV65">
            <v>0</v>
          </cell>
          <cell r="AW65">
            <v>0</v>
          </cell>
          <cell r="AX65">
            <v>0</v>
          </cell>
          <cell r="AY65">
            <v>0</v>
          </cell>
          <cell r="AZ65">
            <v>1</v>
          </cell>
          <cell r="BA65">
            <v>0</v>
          </cell>
          <cell r="BB65">
            <v>52</v>
          </cell>
          <cell r="BC65">
            <v>0</v>
          </cell>
          <cell r="BD65">
            <v>0</v>
          </cell>
          <cell r="BE65">
            <v>0</v>
          </cell>
          <cell r="BF65">
            <v>0</v>
          </cell>
          <cell r="BG65">
            <v>0</v>
          </cell>
          <cell r="BH65">
            <v>0</v>
          </cell>
          <cell r="BI65">
            <v>0</v>
          </cell>
          <cell r="BV65">
            <v>1</v>
          </cell>
          <cell r="BW65"/>
          <cell r="BX65"/>
          <cell r="BY65"/>
          <cell r="BZ65"/>
          <cell r="CA65">
            <v>0</v>
          </cell>
          <cell r="CB65">
            <v>0</v>
          </cell>
          <cell r="CC65">
            <v>0</v>
          </cell>
          <cell r="CD65">
            <v>1</v>
          </cell>
          <cell r="CE65">
            <v>0</v>
          </cell>
          <cell r="CF65">
            <v>360</v>
          </cell>
          <cell r="CG65">
            <v>1</v>
          </cell>
          <cell r="CH65">
            <v>360</v>
          </cell>
          <cell r="CI65">
            <v>52</v>
          </cell>
          <cell r="CJ65">
            <v>18720</v>
          </cell>
          <cell r="CK65">
            <v>0</v>
          </cell>
          <cell r="CL65">
            <v>0</v>
          </cell>
          <cell r="CM65">
            <v>0</v>
          </cell>
          <cell r="CN65">
            <v>0</v>
          </cell>
          <cell r="CO65">
            <v>0</v>
          </cell>
          <cell r="CP65">
            <v>0</v>
          </cell>
          <cell r="DF65">
            <v>0</v>
          </cell>
          <cell r="DG65">
            <v>0</v>
          </cell>
          <cell r="DH65">
            <v>0</v>
          </cell>
          <cell r="DI65">
            <v>0</v>
          </cell>
          <cell r="DJ65">
            <v>0</v>
          </cell>
          <cell r="DK65">
            <v>0</v>
          </cell>
          <cell r="DL65">
            <v>0</v>
          </cell>
          <cell r="DM65">
            <v>0</v>
          </cell>
          <cell r="DN65">
            <v>711.52895999999998</v>
          </cell>
          <cell r="DS65">
            <v>0</v>
          </cell>
          <cell r="DX65">
            <v>0</v>
          </cell>
          <cell r="DY65">
            <v>0</v>
          </cell>
          <cell r="DZ65">
            <v>0</v>
          </cell>
          <cell r="EA65">
            <v>0</v>
          </cell>
          <cell r="EB65">
            <v>0</v>
          </cell>
          <cell r="EC65">
            <v>0</v>
          </cell>
          <cell r="ED65">
            <v>0</v>
          </cell>
          <cell r="EE65">
            <v>0</v>
          </cell>
          <cell r="EF65">
            <v>0</v>
          </cell>
          <cell r="EG65">
            <v>0</v>
          </cell>
          <cell r="EH65">
            <v>0</v>
          </cell>
          <cell r="EI65">
            <v>0</v>
          </cell>
          <cell r="EJ65">
            <v>0</v>
          </cell>
          <cell r="EK65">
            <v>0</v>
          </cell>
          <cell r="EL65">
            <v>0</v>
          </cell>
          <cell r="EM65">
            <v>1</v>
          </cell>
          <cell r="EN65">
            <v>0</v>
          </cell>
          <cell r="EO65">
            <v>0</v>
          </cell>
          <cell r="EP65">
            <v>0</v>
          </cell>
          <cell r="EQ65">
            <v>0</v>
          </cell>
          <cell r="ER65">
            <v>0</v>
          </cell>
          <cell r="ES65">
            <v>0</v>
          </cell>
          <cell r="ET65">
            <v>0</v>
          </cell>
        </row>
        <row r="66">
          <cell r="A66">
            <v>0</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J66">
            <v>0</v>
          </cell>
          <cell r="CK66">
            <v>0</v>
          </cell>
          <cell r="CL66">
            <v>0</v>
          </cell>
          <cell r="CM66">
            <v>0</v>
          </cell>
          <cell r="CN66">
            <v>0</v>
          </cell>
          <cell r="CO66">
            <v>0</v>
          </cell>
          <cell r="CP66">
            <v>0</v>
          </cell>
          <cell r="DF66">
            <v>0</v>
          </cell>
          <cell r="DG66">
            <v>0</v>
          </cell>
          <cell r="DH66">
            <v>0</v>
          </cell>
          <cell r="DI66">
            <v>0</v>
          </cell>
          <cell r="DJ66">
            <v>0</v>
          </cell>
          <cell r="DK66">
            <v>0</v>
          </cell>
          <cell r="DL66">
            <v>0</v>
          </cell>
          <cell r="DM66">
            <v>0</v>
          </cell>
          <cell r="DN66">
            <v>0</v>
          </cell>
          <cell r="DS66">
            <v>0</v>
          </cell>
          <cell r="DX66">
            <v>0</v>
          </cell>
          <cell r="DY66">
            <v>0</v>
          </cell>
          <cell r="DZ66">
            <v>0</v>
          </cell>
          <cell r="EA66">
            <v>0</v>
          </cell>
          <cell r="EB66">
            <v>0</v>
          </cell>
          <cell r="EC66">
            <v>0</v>
          </cell>
          <cell r="ED66">
            <v>0</v>
          </cell>
          <cell r="EE66">
            <v>0</v>
          </cell>
          <cell r="EF66">
            <v>0</v>
          </cell>
          <cell r="EG66">
            <v>0</v>
          </cell>
          <cell r="EH66">
            <v>0</v>
          </cell>
          <cell r="EI66">
            <v>0</v>
          </cell>
          <cell r="EJ66">
            <v>0</v>
          </cell>
          <cell r="EK66">
            <v>0</v>
          </cell>
          <cell r="EL66">
            <v>0</v>
          </cell>
          <cell r="EM66">
            <v>0</v>
          </cell>
          <cell r="EN66">
            <v>0</v>
          </cell>
          <cell r="EO66">
            <v>0</v>
          </cell>
          <cell r="EP66">
            <v>0</v>
          </cell>
          <cell r="EQ66">
            <v>0</v>
          </cell>
          <cell r="ER66">
            <v>0</v>
          </cell>
          <cell r="ES66">
            <v>0</v>
          </cell>
          <cell r="ET66">
            <v>0</v>
          </cell>
        </row>
        <row r="67">
          <cell r="A67">
            <v>0</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O67"/>
          <cell r="AP67"/>
          <cell r="AQ67"/>
          <cell r="AR67"/>
          <cell r="AS67"/>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V67"/>
          <cell r="BW67"/>
          <cell r="BX67"/>
          <cell r="BY67"/>
          <cell r="BZ67"/>
          <cell r="CA67">
            <v>0</v>
          </cell>
          <cell r="CB67">
            <v>0</v>
          </cell>
          <cell r="CC67">
            <v>0</v>
          </cell>
          <cell r="CD67">
            <v>0</v>
          </cell>
          <cell r="CE67">
            <v>0</v>
          </cell>
          <cell r="CF67">
            <v>0</v>
          </cell>
          <cell r="CG67">
            <v>0</v>
          </cell>
          <cell r="CH67">
            <v>0</v>
          </cell>
          <cell r="CI67">
            <v>0</v>
          </cell>
          <cell r="CJ67">
            <v>0</v>
          </cell>
          <cell r="CK67">
            <v>0</v>
          </cell>
          <cell r="CL67">
            <v>0</v>
          </cell>
          <cell r="CM67">
            <v>0</v>
          </cell>
          <cell r="CN67">
            <v>0</v>
          </cell>
          <cell r="CO67">
            <v>0</v>
          </cell>
          <cell r="CP67">
            <v>0</v>
          </cell>
          <cell r="DF67">
            <v>0</v>
          </cell>
          <cell r="DG67">
            <v>0</v>
          </cell>
          <cell r="DH67">
            <v>0</v>
          </cell>
          <cell r="DI67">
            <v>0</v>
          </cell>
          <cell r="DJ67">
            <v>0</v>
          </cell>
          <cell r="DK67">
            <v>0</v>
          </cell>
          <cell r="DL67">
            <v>0</v>
          </cell>
          <cell r="DM67">
            <v>0</v>
          </cell>
          <cell r="DN67">
            <v>0</v>
          </cell>
          <cell r="DS67">
            <v>0</v>
          </cell>
          <cell r="DX67">
            <v>0</v>
          </cell>
          <cell r="DY67">
            <v>0</v>
          </cell>
          <cell r="DZ67">
            <v>0</v>
          </cell>
          <cell r="EA67">
            <v>0</v>
          </cell>
          <cell r="EB67">
            <v>0</v>
          </cell>
          <cell r="EC67">
            <v>0</v>
          </cell>
          <cell r="ED67">
            <v>0</v>
          </cell>
          <cell r="EE67">
            <v>0</v>
          </cell>
          <cell r="EF67">
            <v>0</v>
          </cell>
          <cell r="EG67">
            <v>0</v>
          </cell>
          <cell r="EH67">
            <v>0</v>
          </cell>
          <cell r="EI67">
            <v>0</v>
          </cell>
          <cell r="EJ67">
            <v>0</v>
          </cell>
          <cell r="EK67">
            <v>0</v>
          </cell>
          <cell r="EL67">
            <v>0</v>
          </cell>
          <cell r="EM67">
            <v>0</v>
          </cell>
          <cell r="EN67">
            <v>0</v>
          </cell>
          <cell r="EO67">
            <v>0</v>
          </cell>
          <cell r="EP67">
            <v>0</v>
          </cell>
          <cell r="EQ67">
            <v>0</v>
          </cell>
          <cell r="ER67">
            <v>0</v>
          </cell>
          <cell r="ES67">
            <v>0</v>
          </cell>
          <cell r="ET67">
            <v>0</v>
          </cell>
        </row>
        <row r="68">
          <cell r="A68" t="str">
            <v>M5.7</v>
          </cell>
          <cell r="B68" t="str">
            <v>Mairie de Maureilhan</v>
          </cell>
          <cell r="C68">
            <v>1</v>
          </cell>
          <cell r="D68" t="str">
            <v>Rue</v>
          </cell>
          <cell r="E68" t="str">
            <v>Jean Jaurès</v>
          </cell>
          <cell r="F68" t="str">
            <v>34370</v>
          </cell>
          <cell r="G68" t="str">
            <v>Maureilhan</v>
          </cell>
          <cell r="H68">
            <v>1</v>
          </cell>
          <cell r="I68">
            <v>0</v>
          </cell>
          <cell r="J68">
            <v>0</v>
          </cell>
          <cell r="K68">
            <v>1</v>
          </cell>
          <cell r="L68">
            <v>0</v>
          </cell>
          <cell r="M68">
            <v>0</v>
          </cell>
          <cell r="N68">
            <v>0</v>
          </cell>
          <cell r="O68">
            <v>1</v>
          </cell>
          <cell r="P68">
            <v>0</v>
          </cell>
          <cell r="Q68">
            <v>0</v>
          </cell>
          <cell r="R68">
            <v>120</v>
          </cell>
          <cell r="S68">
            <v>2</v>
          </cell>
          <cell r="T68">
            <v>240</v>
          </cell>
          <cell r="U68">
            <v>52</v>
          </cell>
          <cell r="V68">
            <v>12480</v>
          </cell>
          <cell r="W68">
            <v>134.78400000000002</v>
          </cell>
          <cell r="X68">
            <v>81.11999999999999</v>
          </cell>
          <cell r="Y68">
            <v>215.904</v>
          </cell>
          <cell r="Z68">
            <v>6</v>
          </cell>
          <cell r="AA68">
            <v>17.272320000000001</v>
          </cell>
          <cell r="AB68">
            <v>239.17632</v>
          </cell>
          <cell r="AC68">
            <v>3030</v>
          </cell>
          <cell r="AD68">
            <v>179640</v>
          </cell>
          <cell r="AE68">
            <v>3107.7719999999999</v>
          </cell>
          <cell r="AF68">
            <v>120</v>
          </cell>
          <cell r="AG68">
            <v>248.62175999999999</v>
          </cell>
          <cell r="AH68">
            <v>3476.3937599999999</v>
          </cell>
          <cell r="AI68">
            <v>3</v>
          </cell>
          <cell r="AJ68">
            <v>1</v>
          </cell>
          <cell r="AK68">
            <v>3</v>
          </cell>
          <cell r="AL68">
            <v>1</v>
          </cell>
          <cell r="AM68">
            <v>1</v>
          </cell>
          <cell r="AN68">
            <v>1</v>
          </cell>
          <cell r="AO68">
            <v>1</v>
          </cell>
          <cell r="AP68"/>
          <cell r="AQ68"/>
          <cell r="AR68"/>
          <cell r="AS68"/>
          <cell r="AT68">
            <v>0</v>
          </cell>
          <cell r="AU68">
            <v>0</v>
          </cell>
          <cell r="AV68">
            <v>0</v>
          </cell>
          <cell r="AW68">
            <v>0</v>
          </cell>
          <cell r="AX68">
            <v>0</v>
          </cell>
          <cell r="AY68">
            <v>0</v>
          </cell>
          <cell r="AZ68">
            <v>1</v>
          </cell>
          <cell r="BA68">
            <v>0</v>
          </cell>
          <cell r="BB68">
            <v>52</v>
          </cell>
          <cell r="BC68">
            <v>0</v>
          </cell>
          <cell r="BD68">
            <v>0</v>
          </cell>
          <cell r="BE68">
            <v>0</v>
          </cell>
          <cell r="BF68">
            <v>0</v>
          </cell>
          <cell r="BG68">
            <v>0</v>
          </cell>
          <cell r="BH68">
            <v>0</v>
          </cell>
          <cell r="BI68">
            <v>0</v>
          </cell>
          <cell r="BJ68">
            <v>240</v>
          </cell>
          <cell r="BK68">
            <v>8640</v>
          </cell>
          <cell r="BL68">
            <v>0</v>
          </cell>
          <cell r="BM68">
            <v>0</v>
          </cell>
          <cell r="BN68">
            <v>0</v>
          </cell>
          <cell r="BO68">
            <v>0</v>
          </cell>
          <cell r="BP68">
            <v>2</v>
          </cell>
          <cell r="BQ68">
            <v>0</v>
          </cell>
          <cell r="BR68">
            <v>0</v>
          </cell>
          <cell r="BS68">
            <v>1</v>
          </cell>
          <cell r="BT68">
            <v>0</v>
          </cell>
          <cell r="BU68">
            <v>0</v>
          </cell>
          <cell r="BV68">
            <v>1</v>
          </cell>
          <cell r="BW68"/>
          <cell r="BX68"/>
          <cell r="BY68"/>
          <cell r="BZ68"/>
          <cell r="CA68">
            <v>0</v>
          </cell>
          <cell r="CB68">
            <v>0</v>
          </cell>
          <cell r="CC68">
            <v>0</v>
          </cell>
          <cell r="CD68">
            <v>0</v>
          </cell>
          <cell r="CE68">
            <v>0</v>
          </cell>
          <cell r="CF68">
            <v>0</v>
          </cell>
          <cell r="CG68">
            <v>1</v>
          </cell>
          <cell r="CH68">
            <v>0</v>
          </cell>
          <cell r="CI68">
            <v>52</v>
          </cell>
          <cell r="CJ68">
            <v>0</v>
          </cell>
          <cell r="CK68">
            <v>0</v>
          </cell>
          <cell r="CL68">
            <v>0</v>
          </cell>
          <cell r="CM68">
            <v>0</v>
          </cell>
          <cell r="CN68">
            <v>0</v>
          </cell>
          <cell r="CO68">
            <v>0</v>
          </cell>
          <cell r="CP68">
            <v>0</v>
          </cell>
          <cell r="CQ68">
            <v>240</v>
          </cell>
          <cell r="CR68">
            <v>8640</v>
          </cell>
          <cell r="CS68">
            <v>0</v>
          </cell>
          <cell r="CT68">
            <v>0</v>
          </cell>
          <cell r="CU68">
            <v>0</v>
          </cell>
          <cell r="CV68">
            <v>0</v>
          </cell>
          <cell r="CW68">
            <v>2</v>
          </cell>
          <cell r="CX68">
            <v>0</v>
          </cell>
          <cell r="CY68">
            <v>0</v>
          </cell>
          <cell r="CZ68">
            <v>1</v>
          </cell>
          <cell r="DA68">
            <v>0</v>
          </cell>
          <cell r="DB68">
            <v>0</v>
          </cell>
          <cell r="DC68">
            <v>4230</v>
          </cell>
          <cell r="DD68">
            <v>3476.3937599999999</v>
          </cell>
          <cell r="DE68">
            <v>196920</v>
          </cell>
          <cell r="DF68" t="str">
            <v>Mairie de Maureilhan</v>
          </cell>
          <cell r="DG68">
            <v>1</v>
          </cell>
          <cell r="DH68" t="str">
            <v>Rue</v>
          </cell>
          <cell r="DI68" t="str">
            <v>Jean Jaurès</v>
          </cell>
          <cell r="DJ68" t="str">
            <v>34370</v>
          </cell>
          <cell r="DK68" t="str">
            <v>Maureilhan</v>
          </cell>
          <cell r="DL68">
            <v>0</v>
          </cell>
          <cell r="DM68">
            <v>0</v>
          </cell>
          <cell r="DN68">
            <v>239.17632</v>
          </cell>
          <cell r="DO68">
            <v>2922.3937599999999</v>
          </cell>
          <cell r="DP68">
            <v>2922.3937599999999</v>
          </cell>
          <cell r="DQ68">
            <v>554</v>
          </cell>
          <cell r="DR68">
            <v>2922.3937599999999</v>
          </cell>
          <cell r="DS68" t="str">
            <v>oui</v>
          </cell>
          <cell r="DT68">
            <v>2922.3937599999999</v>
          </cell>
          <cell r="DU68">
            <v>43074</v>
          </cell>
          <cell r="DV68">
            <v>2922.3937599999999</v>
          </cell>
          <cell r="DW68">
            <v>0</v>
          </cell>
          <cell r="DX68">
            <v>34155</v>
          </cell>
          <cell r="DY68">
            <v>0</v>
          </cell>
          <cell r="DZ68">
            <v>213401557</v>
          </cell>
          <cell r="EA68">
            <v>0</v>
          </cell>
          <cell r="EB68" t="str">
            <v>Mairie</v>
          </cell>
          <cell r="EC68" t="str">
            <v>Monsieur SEGUY</v>
          </cell>
          <cell r="ED68" t="str">
            <v>Maire</v>
          </cell>
          <cell r="EE68" t="str">
            <v>04 67 90 52 98</v>
          </cell>
          <cell r="EF68" t="str">
            <v>04 67 90 68 83</v>
          </cell>
          <cell r="EG68" t="str">
            <v>mairiemaureilhan@wanadoo.fr</v>
          </cell>
          <cell r="EH68">
            <v>0</v>
          </cell>
          <cell r="EI68">
            <v>0</v>
          </cell>
          <cell r="EJ68">
            <v>0</v>
          </cell>
          <cell r="EK68">
            <v>544</v>
          </cell>
          <cell r="EL68">
            <v>1</v>
          </cell>
          <cell r="EM68">
            <v>0</v>
          </cell>
          <cell r="EN68">
            <v>0</v>
          </cell>
          <cell r="EO68">
            <v>0</v>
          </cell>
          <cell r="EP68">
            <v>0</v>
          </cell>
          <cell r="EQ68">
            <v>0</v>
          </cell>
          <cell r="ER68">
            <v>0</v>
          </cell>
          <cell r="ES68">
            <v>0</v>
          </cell>
          <cell r="ET68">
            <v>0</v>
          </cell>
        </row>
        <row r="69">
          <cell r="A69" t="str">
            <v>M5.7</v>
          </cell>
          <cell r="B69" t="str">
            <v>école maternelle</v>
          </cell>
          <cell r="C69">
            <v>0</v>
          </cell>
          <cell r="D69" t="str">
            <v>Place</v>
          </cell>
          <cell r="E69" t="str">
            <v>du Bicentenaire</v>
          </cell>
          <cell r="F69" t="str">
            <v>34370</v>
          </cell>
          <cell r="G69" t="str">
            <v>Maureilhan</v>
          </cell>
          <cell r="H69">
            <v>1</v>
          </cell>
          <cell r="I69">
            <v>0</v>
          </cell>
          <cell r="J69">
            <v>0</v>
          </cell>
          <cell r="K69">
            <v>1</v>
          </cell>
          <cell r="L69">
            <v>0</v>
          </cell>
          <cell r="M69">
            <v>0</v>
          </cell>
          <cell r="N69">
            <v>0</v>
          </cell>
          <cell r="O69">
            <v>1</v>
          </cell>
          <cell r="P69">
            <v>0</v>
          </cell>
          <cell r="Q69">
            <v>0</v>
          </cell>
          <cell r="R69">
            <v>120</v>
          </cell>
          <cell r="S69">
            <v>2</v>
          </cell>
          <cell r="T69">
            <v>240</v>
          </cell>
          <cell r="U69">
            <v>36</v>
          </cell>
          <cell r="V69">
            <v>8640</v>
          </cell>
          <cell r="W69">
            <v>93.312000000000012</v>
          </cell>
          <cell r="X69">
            <v>56.16</v>
          </cell>
          <cell r="Y69">
            <v>149.47200000000001</v>
          </cell>
          <cell r="Z69">
            <v>6</v>
          </cell>
          <cell r="AA69">
            <v>11.95776</v>
          </cell>
          <cell r="AB69">
            <v>167.42976000000002</v>
          </cell>
          <cell r="AO69">
            <v>1</v>
          </cell>
          <cell r="AP69"/>
          <cell r="AQ69"/>
          <cell r="AR69"/>
          <cell r="AS69"/>
          <cell r="AT69">
            <v>0</v>
          </cell>
          <cell r="AU69">
            <v>0</v>
          </cell>
          <cell r="AV69">
            <v>1</v>
          </cell>
          <cell r="AW69">
            <v>0</v>
          </cell>
          <cell r="AX69">
            <v>0</v>
          </cell>
          <cell r="AY69">
            <v>120</v>
          </cell>
          <cell r="AZ69">
            <v>1</v>
          </cell>
          <cell r="BA69">
            <v>120</v>
          </cell>
          <cell r="BB69">
            <v>36</v>
          </cell>
          <cell r="BC69">
            <v>4320</v>
          </cell>
          <cell r="BD69">
            <v>0</v>
          </cell>
          <cell r="BE69">
            <v>0</v>
          </cell>
          <cell r="BF69">
            <v>0</v>
          </cell>
          <cell r="BG69">
            <v>0</v>
          </cell>
          <cell r="BH69">
            <v>0</v>
          </cell>
          <cell r="BI69">
            <v>0</v>
          </cell>
          <cell r="BV69">
            <v>1</v>
          </cell>
          <cell r="BW69"/>
          <cell r="BX69"/>
          <cell r="BY69"/>
          <cell r="BZ69"/>
          <cell r="CA69">
            <v>0</v>
          </cell>
          <cell r="CB69">
            <v>0</v>
          </cell>
          <cell r="CC69">
            <v>1</v>
          </cell>
          <cell r="CD69">
            <v>0</v>
          </cell>
          <cell r="CE69">
            <v>0</v>
          </cell>
          <cell r="CF69">
            <v>120</v>
          </cell>
          <cell r="CG69">
            <v>1</v>
          </cell>
          <cell r="CH69">
            <v>120</v>
          </cell>
          <cell r="CI69">
            <v>36</v>
          </cell>
          <cell r="CJ69">
            <v>4320</v>
          </cell>
          <cell r="CK69">
            <v>0</v>
          </cell>
          <cell r="CL69">
            <v>0</v>
          </cell>
          <cell r="CM69">
            <v>0</v>
          </cell>
          <cell r="CN69">
            <v>0</v>
          </cell>
          <cell r="CO69">
            <v>0</v>
          </cell>
          <cell r="CP69">
            <v>0</v>
          </cell>
          <cell r="DF69">
            <v>0</v>
          </cell>
          <cell r="DG69">
            <v>0</v>
          </cell>
          <cell r="DH69">
            <v>0</v>
          </cell>
          <cell r="DI69">
            <v>0</v>
          </cell>
          <cell r="DJ69">
            <v>0</v>
          </cell>
          <cell r="DK69">
            <v>0</v>
          </cell>
          <cell r="DL69">
            <v>0</v>
          </cell>
          <cell r="DM69">
            <v>0</v>
          </cell>
          <cell r="DN69">
            <v>167.42976000000002</v>
          </cell>
          <cell r="DS69">
            <v>0</v>
          </cell>
          <cell r="DX69">
            <v>0</v>
          </cell>
          <cell r="DY69">
            <v>0</v>
          </cell>
          <cell r="DZ69">
            <v>0</v>
          </cell>
          <cell r="EA69">
            <v>0</v>
          </cell>
          <cell r="EB69">
            <v>0</v>
          </cell>
          <cell r="EC69" t="str">
            <v>Monsieur PETIT Gérard</v>
          </cell>
          <cell r="ED69" t="str">
            <v>Responsable services techniques</v>
          </cell>
          <cell r="EE69" t="str">
            <v>06 77 81 83 10</v>
          </cell>
          <cell r="EF69">
            <v>0</v>
          </cell>
          <cell r="EG69">
            <v>0</v>
          </cell>
          <cell r="EH69">
            <v>0</v>
          </cell>
          <cell r="EI69">
            <v>0</v>
          </cell>
          <cell r="EJ69">
            <v>0</v>
          </cell>
          <cell r="EK69">
            <v>0</v>
          </cell>
          <cell r="EL69">
            <v>1</v>
          </cell>
          <cell r="EM69">
            <v>0</v>
          </cell>
          <cell r="EN69">
            <v>0</v>
          </cell>
          <cell r="EO69">
            <v>1</v>
          </cell>
          <cell r="EP69">
            <v>0</v>
          </cell>
          <cell r="EQ69">
            <v>0</v>
          </cell>
          <cell r="ER69">
            <v>1</v>
          </cell>
          <cell r="ES69">
            <v>0</v>
          </cell>
          <cell r="ET69">
            <v>0</v>
          </cell>
        </row>
        <row r="70">
          <cell r="A70" t="str">
            <v>M5.7</v>
          </cell>
          <cell r="B70" t="str">
            <v>salle des fêtes</v>
          </cell>
          <cell r="C70">
            <v>0</v>
          </cell>
          <cell r="D70" t="str">
            <v>Place</v>
          </cell>
          <cell r="E70" t="str">
            <v>du Bicentenaire</v>
          </cell>
          <cell r="F70" t="str">
            <v>34370</v>
          </cell>
          <cell r="G70" t="str">
            <v>Maureilhan</v>
          </cell>
          <cell r="H70">
            <v>1</v>
          </cell>
          <cell r="I70">
            <v>0</v>
          </cell>
          <cell r="J70">
            <v>0</v>
          </cell>
          <cell r="K70">
            <v>0</v>
          </cell>
          <cell r="L70">
            <v>0</v>
          </cell>
          <cell r="M70">
            <v>0</v>
          </cell>
          <cell r="N70">
            <v>0</v>
          </cell>
          <cell r="O70">
            <v>0</v>
          </cell>
          <cell r="P70">
            <v>0</v>
          </cell>
          <cell r="Q70">
            <v>1</v>
          </cell>
          <cell r="R70">
            <v>770</v>
          </cell>
          <cell r="S70">
            <v>1</v>
          </cell>
          <cell r="T70">
            <v>770</v>
          </cell>
          <cell r="U70">
            <v>52</v>
          </cell>
          <cell r="V70">
            <v>40040</v>
          </cell>
          <cell r="W70">
            <v>432.43200000000002</v>
          </cell>
          <cell r="X70">
            <v>260.26</v>
          </cell>
          <cell r="Y70">
            <v>692.69200000000001</v>
          </cell>
          <cell r="Z70">
            <v>30</v>
          </cell>
          <cell r="AA70">
            <v>55.41536</v>
          </cell>
          <cell r="AB70">
            <v>778.10735999999997</v>
          </cell>
          <cell r="AO70">
            <v>1</v>
          </cell>
          <cell r="AP70"/>
          <cell r="AQ70"/>
          <cell r="AR70"/>
          <cell r="AS70"/>
          <cell r="AT70">
            <v>0</v>
          </cell>
          <cell r="AU70">
            <v>0</v>
          </cell>
          <cell r="AV70">
            <v>0</v>
          </cell>
          <cell r="AW70">
            <v>0</v>
          </cell>
          <cell r="AX70">
            <v>0</v>
          </cell>
          <cell r="AY70">
            <v>0</v>
          </cell>
          <cell r="AZ70">
            <v>1</v>
          </cell>
          <cell r="BA70">
            <v>0</v>
          </cell>
          <cell r="BB70">
            <v>52</v>
          </cell>
          <cell r="BC70">
            <v>0</v>
          </cell>
          <cell r="BD70">
            <v>0</v>
          </cell>
          <cell r="BE70">
            <v>0</v>
          </cell>
          <cell r="BF70">
            <v>0</v>
          </cell>
          <cell r="BG70">
            <v>0</v>
          </cell>
          <cell r="BH70">
            <v>0</v>
          </cell>
          <cell r="BI70">
            <v>0</v>
          </cell>
          <cell r="BV70">
            <v>1</v>
          </cell>
          <cell r="BW70"/>
          <cell r="BX70"/>
          <cell r="BY70"/>
          <cell r="BZ70"/>
          <cell r="CA70">
            <v>0</v>
          </cell>
          <cell r="CB70">
            <v>0</v>
          </cell>
          <cell r="CC70">
            <v>0</v>
          </cell>
          <cell r="CD70">
            <v>0</v>
          </cell>
          <cell r="CE70">
            <v>0</v>
          </cell>
          <cell r="CF70">
            <v>0</v>
          </cell>
          <cell r="CG70">
            <v>1</v>
          </cell>
          <cell r="CH70">
            <v>0</v>
          </cell>
          <cell r="CI70">
            <v>52</v>
          </cell>
          <cell r="CJ70">
            <v>0</v>
          </cell>
          <cell r="CK70">
            <v>0</v>
          </cell>
          <cell r="CL70">
            <v>0</v>
          </cell>
          <cell r="CM70">
            <v>0</v>
          </cell>
          <cell r="CN70">
            <v>0</v>
          </cell>
          <cell r="CO70">
            <v>0</v>
          </cell>
          <cell r="CP70">
            <v>0</v>
          </cell>
          <cell r="DF70">
            <v>0</v>
          </cell>
          <cell r="DG70">
            <v>0</v>
          </cell>
          <cell r="DH70">
            <v>0</v>
          </cell>
          <cell r="DI70">
            <v>0</v>
          </cell>
          <cell r="DJ70">
            <v>0</v>
          </cell>
          <cell r="DK70">
            <v>0</v>
          </cell>
          <cell r="DL70">
            <v>0</v>
          </cell>
          <cell r="DM70">
            <v>0</v>
          </cell>
          <cell r="DN70">
            <v>778.10735999999997</v>
          </cell>
          <cell r="DS70">
            <v>0</v>
          </cell>
          <cell r="DX70">
            <v>0</v>
          </cell>
          <cell r="DY70">
            <v>0</v>
          </cell>
          <cell r="DZ70">
            <v>0</v>
          </cell>
          <cell r="EA70">
            <v>0</v>
          </cell>
          <cell r="EB70">
            <v>0</v>
          </cell>
          <cell r="EC70" t="str">
            <v>Monsieur ARCELIN</v>
          </cell>
          <cell r="ED70" t="str">
            <v>Pesponsable PM</v>
          </cell>
          <cell r="EE70" t="str">
            <v>04 67 98 25 39</v>
          </cell>
          <cell r="EF70">
            <v>0</v>
          </cell>
          <cell r="EG70" t="str">
            <v>pmmaureilhan@wanadoo.fr</v>
          </cell>
          <cell r="EH70">
            <v>0</v>
          </cell>
          <cell r="EI70">
            <v>0</v>
          </cell>
          <cell r="EJ70">
            <v>0</v>
          </cell>
          <cell r="EK70">
            <v>0</v>
          </cell>
          <cell r="EL70">
            <v>0</v>
          </cell>
          <cell r="EM70">
            <v>0</v>
          </cell>
          <cell r="EN70">
            <v>1</v>
          </cell>
          <cell r="EO70">
            <v>0</v>
          </cell>
          <cell r="EP70">
            <v>0</v>
          </cell>
          <cell r="EQ70">
            <v>0</v>
          </cell>
          <cell r="ER70">
            <v>0</v>
          </cell>
          <cell r="ES70">
            <v>0</v>
          </cell>
          <cell r="ET70">
            <v>0</v>
          </cell>
        </row>
        <row r="71">
          <cell r="A71" t="str">
            <v>M5.7</v>
          </cell>
          <cell r="B71" t="str">
            <v>école primaire</v>
          </cell>
          <cell r="C71">
            <v>0</v>
          </cell>
          <cell r="D71" t="str">
            <v>Avenue</v>
          </cell>
          <cell r="E71" t="str">
            <v>Jules Ferry</v>
          </cell>
          <cell r="F71" t="str">
            <v>34370</v>
          </cell>
          <cell r="G71" t="str">
            <v>Maureilhan</v>
          </cell>
          <cell r="H71">
            <v>1</v>
          </cell>
          <cell r="I71">
            <v>0</v>
          </cell>
          <cell r="J71">
            <v>0</v>
          </cell>
          <cell r="K71">
            <v>1</v>
          </cell>
          <cell r="L71">
            <v>0</v>
          </cell>
          <cell r="M71">
            <v>0</v>
          </cell>
          <cell r="N71">
            <v>0</v>
          </cell>
          <cell r="O71">
            <v>0</v>
          </cell>
          <cell r="P71">
            <v>1</v>
          </cell>
          <cell r="Q71">
            <v>0</v>
          </cell>
          <cell r="R71">
            <v>360</v>
          </cell>
          <cell r="S71">
            <v>2</v>
          </cell>
          <cell r="T71">
            <v>720</v>
          </cell>
          <cell r="U71">
            <v>36</v>
          </cell>
          <cell r="V71">
            <v>25920</v>
          </cell>
          <cell r="W71">
            <v>279.93600000000004</v>
          </cell>
          <cell r="X71">
            <v>168.48</v>
          </cell>
          <cell r="Y71">
            <v>448.416</v>
          </cell>
          <cell r="Z71">
            <v>12</v>
          </cell>
          <cell r="AA71">
            <v>35.873280000000001</v>
          </cell>
          <cell r="AB71">
            <v>496.28928000000002</v>
          </cell>
          <cell r="AO71">
            <v>1</v>
          </cell>
          <cell r="AP71"/>
          <cell r="AQ71"/>
          <cell r="AR71"/>
          <cell r="AS71"/>
          <cell r="AT71">
            <v>0</v>
          </cell>
          <cell r="AU71">
            <v>0</v>
          </cell>
          <cell r="AV71">
            <v>1</v>
          </cell>
          <cell r="AW71">
            <v>0</v>
          </cell>
          <cell r="AX71">
            <v>0</v>
          </cell>
          <cell r="AY71">
            <v>120</v>
          </cell>
          <cell r="AZ71">
            <v>1</v>
          </cell>
          <cell r="BA71">
            <v>120</v>
          </cell>
          <cell r="BB71">
            <v>36</v>
          </cell>
          <cell r="BC71">
            <v>4320</v>
          </cell>
          <cell r="BD71">
            <v>0</v>
          </cell>
          <cell r="BE71">
            <v>0</v>
          </cell>
          <cell r="BF71">
            <v>0</v>
          </cell>
          <cell r="BG71">
            <v>0</v>
          </cell>
          <cell r="BH71">
            <v>0</v>
          </cell>
          <cell r="BI71">
            <v>0</v>
          </cell>
          <cell r="BV71">
            <v>1</v>
          </cell>
          <cell r="BW71"/>
          <cell r="BX71"/>
          <cell r="BY71"/>
          <cell r="BZ71"/>
          <cell r="CA71">
            <v>0</v>
          </cell>
          <cell r="CB71">
            <v>0</v>
          </cell>
          <cell r="CC71">
            <v>1</v>
          </cell>
          <cell r="CD71">
            <v>0</v>
          </cell>
          <cell r="CE71">
            <v>0</v>
          </cell>
          <cell r="CF71">
            <v>120</v>
          </cell>
          <cell r="CG71">
            <v>1</v>
          </cell>
          <cell r="CH71">
            <v>120</v>
          </cell>
          <cell r="CI71">
            <v>36</v>
          </cell>
          <cell r="CJ71">
            <v>4320</v>
          </cell>
          <cell r="CK71">
            <v>0</v>
          </cell>
          <cell r="CL71">
            <v>0</v>
          </cell>
          <cell r="CM71">
            <v>0</v>
          </cell>
          <cell r="CN71">
            <v>0</v>
          </cell>
          <cell r="CO71">
            <v>0</v>
          </cell>
          <cell r="CP71">
            <v>0</v>
          </cell>
          <cell r="DF71">
            <v>0</v>
          </cell>
          <cell r="DG71">
            <v>0</v>
          </cell>
          <cell r="DH71">
            <v>0</v>
          </cell>
          <cell r="DI71">
            <v>0</v>
          </cell>
          <cell r="DJ71">
            <v>0</v>
          </cell>
          <cell r="DK71">
            <v>0</v>
          </cell>
          <cell r="DL71">
            <v>0</v>
          </cell>
          <cell r="DM71">
            <v>0</v>
          </cell>
          <cell r="DN71">
            <v>496.28928000000002</v>
          </cell>
          <cell r="DS71">
            <v>0</v>
          </cell>
          <cell r="DX71">
            <v>0</v>
          </cell>
          <cell r="DY71">
            <v>0</v>
          </cell>
          <cell r="DZ71">
            <v>0</v>
          </cell>
          <cell r="EA71">
            <v>0</v>
          </cell>
          <cell r="EB71">
            <v>0</v>
          </cell>
          <cell r="EC71">
            <v>0</v>
          </cell>
          <cell r="ED71">
            <v>0</v>
          </cell>
          <cell r="EE71">
            <v>0</v>
          </cell>
          <cell r="EF71">
            <v>0</v>
          </cell>
          <cell r="EG71">
            <v>0</v>
          </cell>
          <cell r="EH71">
            <v>0</v>
          </cell>
          <cell r="EI71">
            <v>0</v>
          </cell>
          <cell r="EJ71">
            <v>0</v>
          </cell>
          <cell r="EK71">
            <v>0</v>
          </cell>
          <cell r="EL71">
            <v>0</v>
          </cell>
          <cell r="EM71">
            <v>1</v>
          </cell>
          <cell r="EN71">
            <v>0</v>
          </cell>
          <cell r="EO71">
            <v>0</v>
          </cell>
          <cell r="EP71">
            <v>0</v>
          </cell>
          <cell r="EQ71">
            <v>0</v>
          </cell>
          <cell r="ER71">
            <v>0</v>
          </cell>
          <cell r="ES71">
            <v>0</v>
          </cell>
          <cell r="ET71">
            <v>0</v>
          </cell>
        </row>
        <row r="72">
          <cell r="A72" t="str">
            <v>M5.7</v>
          </cell>
          <cell r="B72" t="str">
            <v>salle Polyvalente</v>
          </cell>
          <cell r="C72">
            <v>0</v>
          </cell>
          <cell r="D72" t="str">
            <v>Chemin</v>
          </cell>
          <cell r="E72" t="str">
            <v>de Quarante</v>
          </cell>
          <cell r="F72" t="str">
            <v>34370</v>
          </cell>
          <cell r="G72" t="str">
            <v>Maureilhan</v>
          </cell>
          <cell r="H72">
            <v>1</v>
          </cell>
          <cell r="I72">
            <v>0</v>
          </cell>
          <cell r="J72">
            <v>0</v>
          </cell>
          <cell r="K72">
            <v>0</v>
          </cell>
          <cell r="L72">
            <v>0</v>
          </cell>
          <cell r="M72">
            <v>0</v>
          </cell>
          <cell r="N72">
            <v>0</v>
          </cell>
          <cell r="O72">
            <v>0</v>
          </cell>
          <cell r="P72">
            <v>0</v>
          </cell>
          <cell r="Q72">
            <v>1</v>
          </cell>
          <cell r="R72">
            <v>770</v>
          </cell>
          <cell r="S72">
            <v>1</v>
          </cell>
          <cell r="T72">
            <v>770</v>
          </cell>
          <cell r="U72">
            <v>52</v>
          </cell>
          <cell r="V72">
            <v>40040</v>
          </cell>
          <cell r="W72">
            <v>432.43200000000002</v>
          </cell>
          <cell r="X72">
            <v>260.26</v>
          </cell>
          <cell r="Y72">
            <v>692.69200000000001</v>
          </cell>
          <cell r="Z72">
            <v>30</v>
          </cell>
          <cell r="AA72">
            <v>55.41536</v>
          </cell>
          <cell r="AB72">
            <v>778.10735999999997</v>
          </cell>
          <cell r="AO72">
            <v>1</v>
          </cell>
          <cell r="AP72"/>
          <cell r="AQ72"/>
          <cell r="AR72"/>
          <cell r="AS72"/>
          <cell r="AT72">
            <v>0</v>
          </cell>
          <cell r="AU72">
            <v>0</v>
          </cell>
          <cell r="AV72">
            <v>0</v>
          </cell>
          <cell r="AW72">
            <v>0</v>
          </cell>
          <cell r="AX72">
            <v>0</v>
          </cell>
          <cell r="AY72">
            <v>0</v>
          </cell>
          <cell r="AZ72">
            <v>1</v>
          </cell>
          <cell r="BA72">
            <v>0</v>
          </cell>
          <cell r="BB72">
            <v>52</v>
          </cell>
          <cell r="BC72">
            <v>0</v>
          </cell>
          <cell r="BD72">
            <v>0</v>
          </cell>
          <cell r="BE72">
            <v>0</v>
          </cell>
          <cell r="BF72">
            <v>0</v>
          </cell>
          <cell r="BG72">
            <v>0</v>
          </cell>
          <cell r="BH72">
            <v>0</v>
          </cell>
          <cell r="BI72">
            <v>0</v>
          </cell>
          <cell r="BV72">
            <v>1</v>
          </cell>
          <cell r="BW72"/>
          <cell r="BX72"/>
          <cell r="BY72"/>
          <cell r="BZ72"/>
          <cell r="CA72">
            <v>0</v>
          </cell>
          <cell r="CB72">
            <v>0</v>
          </cell>
          <cell r="CC72">
            <v>0</v>
          </cell>
          <cell r="CD72">
            <v>0</v>
          </cell>
          <cell r="CE72">
            <v>0</v>
          </cell>
          <cell r="CF72">
            <v>0</v>
          </cell>
          <cell r="CG72">
            <v>1</v>
          </cell>
          <cell r="CH72">
            <v>0</v>
          </cell>
          <cell r="CI72">
            <v>52</v>
          </cell>
          <cell r="CJ72">
            <v>0</v>
          </cell>
          <cell r="CK72">
            <v>0</v>
          </cell>
          <cell r="CL72">
            <v>0</v>
          </cell>
          <cell r="CM72">
            <v>0</v>
          </cell>
          <cell r="CN72">
            <v>0</v>
          </cell>
          <cell r="CO72">
            <v>0</v>
          </cell>
          <cell r="CP72">
            <v>0</v>
          </cell>
          <cell r="DF72">
            <v>0</v>
          </cell>
          <cell r="DG72">
            <v>0</v>
          </cell>
          <cell r="DH72">
            <v>0</v>
          </cell>
          <cell r="DI72">
            <v>0</v>
          </cell>
          <cell r="DJ72">
            <v>0</v>
          </cell>
          <cell r="DK72">
            <v>0</v>
          </cell>
          <cell r="DL72">
            <v>445</v>
          </cell>
          <cell r="DM72">
            <v>445</v>
          </cell>
          <cell r="DN72">
            <v>333.10735999999997</v>
          </cell>
          <cell r="DS72">
            <v>0</v>
          </cell>
          <cell r="DX72">
            <v>0</v>
          </cell>
          <cell r="DY72">
            <v>0</v>
          </cell>
          <cell r="DZ72">
            <v>0</v>
          </cell>
          <cell r="EA72">
            <v>0</v>
          </cell>
          <cell r="EB72">
            <v>0</v>
          </cell>
          <cell r="EC72">
            <v>0</v>
          </cell>
          <cell r="ED72">
            <v>0</v>
          </cell>
          <cell r="EE72">
            <v>0</v>
          </cell>
          <cell r="EF72">
            <v>0</v>
          </cell>
          <cell r="EG72">
            <v>0</v>
          </cell>
          <cell r="EH72">
            <v>0</v>
          </cell>
          <cell r="EI72">
            <v>0</v>
          </cell>
          <cell r="EJ72">
            <v>0</v>
          </cell>
          <cell r="EK72">
            <v>0</v>
          </cell>
          <cell r="EL72">
            <v>0</v>
          </cell>
          <cell r="EM72">
            <v>0</v>
          </cell>
          <cell r="EN72">
            <v>1</v>
          </cell>
          <cell r="EO72">
            <v>0</v>
          </cell>
          <cell r="EP72">
            <v>0</v>
          </cell>
          <cell r="EQ72">
            <v>0</v>
          </cell>
          <cell r="ER72">
            <v>0</v>
          </cell>
          <cell r="ES72">
            <v>0</v>
          </cell>
          <cell r="ET72">
            <v>0</v>
          </cell>
        </row>
        <row r="73">
          <cell r="A73" t="str">
            <v>M5.7</v>
          </cell>
          <cell r="B73" t="str">
            <v>service technique</v>
          </cell>
          <cell r="C73">
            <v>0</v>
          </cell>
          <cell r="D73" t="str">
            <v>Rue</v>
          </cell>
          <cell r="E73" t="str">
            <v>de l'Egalité</v>
          </cell>
          <cell r="F73" t="str">
            <v>34370</v>
          </cell>
          <cell r="G73" t="str">
            <v>Maureilhan</v>
          </cell>
          <cell r="H73">
            <v>1</v>
          </cell>
          <cell r="I73">
            <v>0</v>
          </cell>
          <cell r="J73">
            <v>0</v>
          </cell>
          <cell r="K73">
            <v>1</v>
          </cell>
          <cell r="L73">
            <v>0</v>
          </cell>
          <cell r="M73">
            <v>0</v>
          </cell>
          <cell r="N73">
            <v>0</v>
          </cell>
          <cell r="O73">
            <v>1</v>
          </cell>
          <cell r="P73">
            <v>0</v>
          </cell>
          <cell r="Q73">
            <v>0</v>
          </cell>
          <cell r="R73">
            <v>120</v>
          </cell>
          <cell r="S73">
            <v>2</v>
          </cell>
          <cell r="T73">
            <v>240</v>
          </cell>
          <cell r="U73">
            <v>52</v>
          </cell>
          <cell r="V73">
            <v>12480</v>
          </cell>
          <cell r="W73">
            <v>134.78400000000002</v>
          </cell>
          <cell r="X73">
            <v>81.11999999999999</v>
          </cell>
          <cell r="Y73">
            <v>215.904</v>
          </cell>
          <cell r="Z73">
            <v>6</v>
          </cell>
          <cell r="AA73">
            <v>17.272320000000001</v>
          </cell>
          <cell r="AB73">
            <v>239.17632</v>
          </cell>
          <cell r="AO73">
            <v>1</v>
          </cell>
          <cell r="AP73"/>
          <cell r="AQ73"/>
          <cell r="AR73"/>
          <cell r="AS73"/>
          <cell r="AT73">
            <v>0</v>
          </cell>
          <cell r="AU73">
            <v>0</v>
          </cell>
          <cell r="AV73">
            <v>0</v>
          </cell>
          <cell r="AW73">
            <v>0</v>
          </cell>
          <cell r="AX73">
            <v>0</v>
          </cell>
          <cell r="AY73">
            <v>0</v>
          </cell>
          <cell r="AZ73">
            <v>1</v>
          </cell>
          <cell r="BA73">
            <v>0</v>
          </cell>
          <cell r="BB73">
            <v>52</v>
          </cell>
          <cell r="BC73">
            <v>0</v>
          </cell>
          <cell r="BD73">
            <v>0</v>
          </cell>
          <cell r="BE73">
            <v>0</v>
          </cell>
          <cell r="BF73">
            <v>0</v>
          </cell>
          <cell r="BG73">
            <v>0</v>
          </cell>
          <cell r="BH73">
            <v>0</v>
          </cell>
          <cell r="BI73">
            <v>0</v>
          </cell>
          <cell r="BV73">
            <v>1</v>
          </cell>
          <cell r="BW73"/>
          <cell r="BX73"/>
          <cell r="BY73"/>
          <cell r="BZ73"/>
          <cell r="CA73">
            <v>0</v>
          </cell>
          <cell r="CB73">
            <v>0</v>
          </cell>
          <cell r="CC73">
            <v>0</v>
          </cell>
          <cell r="CD73">
            <v>0</v>
          </cell>
          <cell r="CE73">
            <v>0</v>
          </cell>
          <cell r="CF73">
            <v>0</v>
          </cell>
          <cell r="CG73">
            <v>1</v>
          </cell>
          <cell r="CH73">
            <v>0</v>
          </cell>
          <cell r="CI73">
            <v>52</v>
          </cell>
          <cell r="CJ73">
            <v>0</v>
          </cell>
          <cell r="CK73">
            <v>0</v>
          </cell>
          <cell r="CL73">
            <v>0</v>
          </cell>
          <cell r="CM73">
            <v>0</v>
          </cell>
          <cell r="CN73">
            <v>0</v>
          </cell>
          <cell r="CO73">
            <v>0</v>
          </cell>
          <cell r="CP73">
            <v>0</v>
          </cell>
          <cell r="DF73">
            <v>0</v>
          </cell>
          <cell r="DG73">
            <v>0</v>
          </cell>
          <cell r="DH73">
            <v>0</v>
          </cell>
          <cell r="DI73">
            <v>0</v>
          </cell>
          <cell r="DJ73">
            <v>0</v>
          </cell>
          <cell r="DK73">
            <v>0</v>
          </cell>
          <cell r="DL73">
            <v>109</v>
          </cell>
          <cell r="DM73">
            <v>109</v>
          </cell>
          <cell r="DN73">
            <v>130.17632</v>
          </cell>
          <cell r="DS73">
            <v>0</v>
          </cell>
          <cell r="DX73">
            <v>0</v>
          </cell>
          <cell r="DY73">
            <v>0</v>
          </cell>
          <cell r="DZ73">
            <v>0</v>
          </cell>
          <cell r="EA73">
            <v>0</v>
          </cell>
          <cell r="EB73">
            <v>0</v>
          </cell>
          <cell r="EC73">
            <v>0</v>
          </cell>
          <cell r="ED73">
            <v>0</v>
          </cell>
          <cell r="EE73">
            <v>0</v>
          </cell>
          <cell r="EF73">
            <v>0</v>
          </cell>
          <cell r="EG73">
            <v>0</v>
          </cell>
          <cell r="EH73">
            <v>0</v>
          </cell>
          <cell r="EI73">
            <v>0</v>
          </cell>
          <cell r="EJ73">
            <v>0</v>
          </cell>
          <cell r="EK73">
            <v>0</v>
          </cell>
          <cell r="EL73">
            <v>1</v>
          </cell>
          <cell r="EM73">
            <v>0</v>
          </cell>
          <cell r="EN73">
            <v>0</v>
          </cell>
          <cell r="EO73">
            <v>0</v>
          </cell>
          <cell r="EP73">
            <v>0</v>
          </cell>
          <cell r="EQ73">
            <v>0</v>
          </cell>
          <cell r="ER73">
            <v>0</v>
          </cell>
          <cell r="ES73">
            <v>0</v>
          </cell>
          <cell r="ET73">
            <v>0</v>
          </cell>
        </row>
        <row r="74">
          <cell r="A74" t="str">
            <v>M5.7</v>
          </cell>
          <cell r="B74" t="str">
            <v>stade et Boulodrome</v>
          </cell>
          <cell r="C74">
            <v>0</v>
          </cell>
          <cell r="D74" t="str">
            <v>Impasse</v>
          </cell>
          <cell r="E74" t="str">
            <v>du Stade</v>
          </cell>
          <cell r="F74" t="str">
            <v>34370</v>
          </cell>
          <cell r="G74" t="str">
            <v>Maureilhan</v>
          </cell>
          <cell r="H74">
            <v>1</v>
          </cell>
          <cell r="I74">
            <v>0</v>
          </cell>
          <cell r="J74">
            <v>0</v>
          </cell>
          <cell r="K74">
            <v>0</v>
          </cell>
          <cell r="L74">
            <v>0</v>
          </cell>
          <cell r="M74">
            <v>0</v>
          </cell>
          <cell r="N74">
            <v>0</v>
          </cell>
          <cell r="O74">
            <v>0</v>
          </cell>
          <cell r="P74">
            <v>0</v>
          </cell>
          <cell r="Q74">
            <v>1</v>
          </cell>
          <cell r="R74">
            <v>770</v>
          </cell>
          <cell r="S74">
            <v>1</v>
          </cell>
          <cell r="T74">
            <v>770</v>
          </cell>
          <cell r="U74">
            <v>52</v>
          </cell>
          <cell r="V74">
            <v>40040</v>
          </cell>
          <cell r="W74">
            <v>432.43200000000002</v>
          </cell>
          <cell r="X74">
            <v>260.26</v>
          </cell>
          <cell r="Y74">
            <v>692.69200000000001</v>
          </cell>
          <cell r="Z74">
            <v>30</v>
          </cell>
          <cell r="AA74">
            <v>55.41536</v>
          </cell>
          <cell r="AB74">
            <v>778.10735999999997</v>
          </cell>
          <cell r="AO74">
            <v>1</v>
          </cell>
          <cell r="AP74"/>
          <cell r="AQ74"/>
          <cell r="AR74"/>
          <cell r="AS74"/>
          <cell r="AT74">
            <v>0</v>
          </cell>
          <cell r="AU74">
            <v>0</v>
          </cell>
          <cell r="AV74">
            <v>0</v>
          </cell>
          <cell r="AW74">
            <v>0</v>
          </cell>
          <cell r="AX74">
            <v>0</v>
          </cell>
          <cell r="AY74">
            <v>0</v>
          </cell>
          <cell r="AZ74">
            <v>1</v>
          </cell>
          <cell r="BA74">
            <v>0</v>
          </cell>
          <cell r="BB74">
            <v>52</v>
          </cell>
          <cell r="BC74">
            <v>0</v>
          </cell>
          <cell r="BD74">
            <v>0</v>
          </cell>
          <cell r="BE74">
            <v>0</v>
          </cell>
          <cell r="BF74">
            <v>0</v>
          </cell>
          <cell r="BG74">
            <v>0</v>
          </cell>
          <cell r="BH74">
            <v>0</v>
          </cell>
          <cell r="BI74">
            <v>0</v>
          </cell>
          <cell r="BV74">
            <v>1</v>
          </cell>
          <cell r="BW74"/>
          <cell r="BX74"/>
          <cell r="BY74"/>
          <cell r="BZ74"/>
          <cell r="CA74">
            <v>0</v>
          </cell>
          <cell r="CB74">
            <v>0</v>
          </cell>
          <cell r="CC74">
            <v>0</v>
          </cell>
          <cell r="CD74">
            <v>0</v>
          </cell>
          <cell r="CE74">
            <v>0</v>
          </cell>
          <cell r="CF74">
            <v>0</v>
          </cell>
          <cell r="CG74">
            <v>1</v>
          </cell>
          <cell r="CH74">
            <v>0</v>
          </cell>
          <cell r="CI74">
            <v>52</v>
          </cell>
          <cell r="CJ74">
            <v>0</v>
          </cell>
          <cell r="CK74">
            <v>0</v>
          </cell>
          <cell r="CL74">
            <v>0</v>
          </cell>
          <cell r="CM74">
            <v>0</v>
          </cell>
          <cell r="CN74">
            <v>0</v>
          </cell>
          <cell r="CO74">
            <v>0</v>
          </cell>
          <cell r="CP74">
            <v>0</v>
          </cell>
          <cell r="DF74">
            <v>0</v>
          </cell>
          <cell r="DG74">
            <v>0</v>
          </cell>
          <cell r="DH74">
            <v>0</v>
          </cell>
          <cell r="DI74">
            <v>0</v>
          </cell>
          <cell r="DJ74">
            <v>0</v>
          </cell>
          <cell r="DK74">
            <v>0</v>
          </cell>
          <cell r="DL74">
            <v>0</v>
          </cell>
          <cell r="DM74">
            <v>0</v>
          </cell>
          <cell r="DN74">
            <v>778.10735999999997</v>
          </cell>
          <cell r="DS74">
            <v>0</v>
          </cell>
          <cell r="DX74">
            <v>0</v>
          </cell>
          <cell r="DY74">
            <v>0</v>
          </cell>
          <cell r="DZ74">
            <v>0</v>
          </cell>
          <cell r="EA74">
            <v>0</v>
          </cell>
          <cell r="EB74">
            <v>0</v>
          </cell>
          <cell r="EC74">
            <v>0</v>
          </cell>
          <cell r="ED74">
            <v>0</v>
          </cell>
          <cell r="EE74">
            <v>0</v>
          </cell>
          <cell r="EF74">
            <v>0</v>
          </cell>
          <cell r="EG74">
            <v>0</v>
          </cell>
          <cell r="EH74">
            <v>0</v>
          </cell>
          <cell r="EI74">
            <v>0</v>
          </cell>
          <cell r="EJ74">
            <v>0</v>
          </cell>
          <cell r="EK74">
            <v>0</v>
          </cell>
          <cell r="EL74">
            <v>0</v>
          </cell>
          <cell r="EM74">
            <v>0</v>
          </cell>
          <cell r="EN74">
            <v>1</v>
          </cell>
          <cell r="EO74">
            <v>0</v>
          </cell>
          <cell r="EP74">
            <v>0</v>
          </cell>
          <cell r="EQ74">
            <v>0</v>
          </cell>
          <cell r="ER74">
            <v>0</v>
          </cell>
          <cell r="ES74">
            <v>0</v>
          </cell>
          <cell r="ET74">
            <v>0</v>
          </cell>
        </row>
        <row r="75">
          <cell r="A75">
            <v>0</v>
          </cell>
          <cell r="B75">
            <v>0</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O75"/>
          <cell r="AP75"/>
          <cell r="AQ75"/>
          <cell r="AR75"/>
          <cell r="AS75"/>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V75"/>
          <cell r="BW75"/>
          <cell r="BX75"/>
          <cell r="BY75"/>
          <cell r="BZ75"/>
          <cell r="CA75">
            <v>0</v>
          </cell>
          <cell r="CB75">
            <v>0</v>
          </cell>
          <cell r="CC75">
            <v>0</v>
          </cell>
          <cell r="CD75">
            <v>0</v>
          </cell>
          <cell r="CE75">
            <v>0</v>
          </cell>
          <cell r="CF75">
            <v>0</v>
          </cell>
          <cell r="CG75">
            <v>0</v>
          </cell>
          <cell r="CH75">
            <v>0</v>
          </cell>
          <cell r="CI75">
            <v>0</v>
          </cell>
          <cell r="CJ75">
            <v>0</v>
          </cell>
          <cell r="CK75">
            <v>0</v>
          </cell>
          <cell r="CL75">
            <v>0</v>
          </cell>
          <cell r="CM75">
            <v>0</v>
          </cell>
          <cell r="CN75">
            <v>0</v>
          </cell>
          <cell r="CO75">
            <v>0</v>
          </cell>
          <cell r="CP75">
            <v>0</v>
          </cell>
          <cell r="DF75">
            <v>0</v>
          </cell>
          <cell r="DG75">
            <v>0</v>
          </cell>
          <cell r="DH75">
            <v>0</v>
          </cell>
          <cell r="DI75">
            <v>0</v>
          </cell>
          <cell r="DJ75">
            <v>0</v>
          </cell>
          <cell r="DK75">
            <v>0</v>
          </cell>
          <cell r="DL75">
            <v>0</v>
          </cell>
          <cell r="DM75">
            <v>0</v>
          </cell>
          <cell r="DN75">
            <v>0</v>
          </cell>
          <cell r="DS75">
            <v>0</v>
          </cell>
          <cell r="DX75">
            <v>0</v>
          </cell>
          <cell r="DY75">
            <v>0</v>
          </cell>
          <cell r="DZ75">
            <v>0</v>
          </cell>
          <cell r="EA75">
            <v>0</v>
          </cell>
          <cell r="EB75">
            <v>0</v>
          </cell>
          <cell r="EC75">
            <v>0</v>
          </cell>
          <cell r="ED75">
            <v>0</v>
          </cell>
          <cell r="EE75">
            <v>0</v>
          </cell>
          <cell r="EF75">
            <v>0</v>
          </cell>
          <cell r="EG75">
            <v>0</v>
          </cell>
          <cell r="EH75">
            <v>0</v>
          </cell>
          <cell r="EI75">
            <v>0</v>
          </cell>
          <cell r="EJ75">
            <v>0</v>
          </cell>
          <cell r="EK75">
            <v>0</v>
          </cell>
          <cell r="EL75">
            <v>0</v>
          </cell>
          <cell r="EM75">
            <v>0</v>
          </cell>
          <cell r="EN75">
            <v>0</v>
          </cell>
          <cell r="EO75">
            <v>0</v>
          </cell>
          <cell r="EP75">
            <v>0</v>
          </cell>
          <cell r="EQ75">
            <v>0</v>
          </cell>
          <cell r="ER75">
            <v>0</v>
          </cell>
          <cell r="ES75">
            <v>0</v>
          </cell>
          <cell r="ET75">
            <v>0</v>
          </cell>
        </row>
        <row r="76">
          <cell r="A76">
            <v>0</v>
          </cell>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V76">
            <v>0</v>
          </cell>
          <cell r="BW76">
            <v>0</v>
          </cell>
          <cell r="BX76">
            <v>0</v>
          </cell>
          <cell r="BY76">
            <v>0</v>
          </cell>
          <cell r="BZ76">
            <v>0</v>
          </cell>
          <cell r="CA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DF76">
            <v>0</v>
          </cell>
          <cell r="DG76">
            <v>0</v>
          </cell>
          <cell r="DH76">
            <v>0</v>
          </cell>
          <cell r="DI76">
            <v>0</v>
          </cell>
          <cell r="DJ76">
            <v>0</v>
          </cell>
          <cell r="DK76">
            <v>0</v>
          </cell>
          <cell r="DL76">
            <v>0</v>
          </cell>
          <cell r="DM76">
            <v>0</v>
          </cell>
          <cell r="DN76">
            <v>0</v>
          </cell>
          <cell r="DS76">
            <v>0</v>
          </cell>
          <cell r="DX76">
            <v>0</v>
          </cell>
          <cell r="DY76">
            <v>0</v>
          </cell>
          <cell r="DZ76">
            <v>0</v>
          </cell>
          <cell r="EA76">
            <v>0</v>
          </cell>
          <cell r="EB76">
            <v>0</v>
          </cell>
          <cell r="EC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row>
        <row r="77">
          <cell r="A77">
            <v>0</v>
          </cell>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V77">
            <v>0</v>
          </cell>
          <cell r="BW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DF77">
            <v>0</v>
          </cell>
          <cell r="DG77">
            <v>0</v>
          </cell>
          <cell r="DH77">
            <v>0</v>
          </cell>
          <cell r="DI77">
            <v>0</v>
          </cell>
          <cell r="DJ77">
            <v>0</v>
          </cell>
          <cell r="DK77">
            <v>0</v>
          </cell>
          <cell r="DL77">
            <v>0</v>
          </cell>
          <cell r="DM77">
            <v>0</v>
          </cell>
          <cell r="DN77">
            <v>0</v>
          </cell>
          <cell r="DS77">
            <v>0</v>
          </cell>
          <cell r="DX77">
            <v>0</v>
          </cell>
          <cell r="DY77">
            <v>0</v>
          </cell>
          <cell r="DZ77">
            <v>0</v>
          </cell>
          <cell r="EA77">
            <v>0</v>
          </cell>
          <cell r="EB77">
            <v>0</v>
          </cell>
          <cell r="EC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row>
        <row r="78">
          <cell r="A78">
            <v>0</v>
          </cell>
          <cell r="B78">
            <v>0</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V78">
            <v>0</v>
          </cell>
          <cell r="BW78">
            <v>0</v>
          </cell>
          <cell r="BX78">
            <v>0</v>
          </cell>
          <cell r="BY78">
            <v>0</v>
          </cell>
          <cell r="BZ78">
            <v>0</v>
          </cell>
          <cell r="CA78">
            <v>0</v>
          </cell>
          <cell r="CB78">
            <v>0</v>
          </cell>
          <cell r="CC78">
            <v>0</v>
          </cell>
          <cell r="CD78">
            <v>0</v>
          </cell>
          <cell r="CE78">
            <v>0</v>
          </cell>
          <cell r="CF78">
            <v>0</v>
          </cell>
          <cell r="CG78">
            <v>0</v>
          </cell>
          <cell r="CH78">
            <v>0</v>
          </cell>
          <cell r="CI78">
            <v>0</v>
          </cell>
          <cell r="CJ78">
            <v>0</v>
          </cell>
          <cell r="CK78">
            <v>0</v>
          </cell>
          <cell r="CL78">
            <v>0</v>
          </cell>
          <cell r="CM78">
            <v>0</v>
          </cell>
          <cell r="CN78">
            <v>0</v>
          </cell>
          <cell r="CO78">
            <v>0</v>
          </cell>
          <cell r="CP78">
            <v>0</v>
          </cell>
          <cell r="DF78">
            <v>0</v>
          </cell>
          <cell r="DG78">
            <v>0</v>
          </cell>
          <cell r="DH78">
            <v>0</v>
          </cell>
          <cell r="DI78">
            <v>0</v>
          </cell>
          <cell r="DJ78">
            <v>0</v>
          </cell>
          <cell r="DK78">
            <v>0</v>
          </cell>
          <cell r="DL78">
            <v>0</v>
          </cell>
          <cell r="DM78">
            <v>0</v>
          </cell>
          <cell r="DN78">
            <v>0</v>
          </cell>
          <cell r="DS78">
            <v>0</v>
          </cell>
          <cell r="DX78">
            <v>0</v>
          </cell>
          <cell r="DY78">
            <v>0</v>
          </cell>
          <cell r="DZ78">
            <v>0</v>
          </cell>
          <cell r="EA78">
            <v>0</v>
          </cell>
          <cell r="EB78">
            <v>0</v>
          </cell>
          <cell r="EC78">
            <v>0</v>
          </cell>
          <cell r="ED78">
            <v>0</v>
          </cell>
          <cell r="EE78">
            <v>0</v>
          </cell>
          <cell r="EF78">
            <v>0</v>
          </cell>
          <cell r="EG78">
            <v>0</v>
          </cell>
          <cell r="EH78">
            <v>0</v>
          </cell>
          <cell r="EI78">
            <v>0</v>
          </cell>
          <cell r="EJ78">
            <v>0</v>
          </cell>
          <cell r="EK78">
            <v>0</v>
          </cell>
          <cell r="EL78">
            <v>0</v>
          </cell>
          <cell r="EM78">
            <v>0</v>
          </cell>
          <cell r="EN78">
            <v>0</v>
          </cell>
          <cell r="EO78">
            <v>0</v>
          </cell>
          <cell r="EP78">
            <v>0</v>
          </cell>
          <cell r="EQ78">
            <v>0</v>
          </cell>
          <cell r="ER78">
            <v>0</v>
          </cell>
          <cell r="ES78">
            <v>0</v>
          </cell>
          <cell r="ET78">
            <v>0</v>
          </cell>
        </row>
        <row r="79">
          <cell r="A79">
            <v>0</v>
          </cell>
          <cell r="B79">
            <v>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V79">
            <v>0</v>
          </cell>
          <cell r="BW79">
            <v>0</v>
          </cell>
          <cell r="BX79">
            <v>0</v>
          </cell>
          <cell r="BY79">
            <v>0</v>
          </cell>
          <cell r="BZ79">
            <v>0</v>
          </cell>
          <cell r="CA79">
            <v>0</v>
          </cell>
          <cell r="CB79">
            <v>0</v>
          </cell>
          <cell r="CC79">
            <v>0</v>
          </cell>
          <cell r="CD79">
            <v>0</v>
          </cell>
          <cell r="CE79">
            <v>0</v>
          </cell>
          <cell r="CF79">
            <v>0</v>
          </cell>
          <cell r="CG79">
            <v>0</v>
          </cell>
          <cell r="CH79">
            <v>0</v>
          </cell>
          <cell r="CI79">
            <v>0</v>
          </cell>
          <cell r="CJ79">
            <v>0</v>
          </cell>
          <cell r="CK79">
            <v>0</v>
          </cell>
          <cell r="CL79">
            <v>0</v>
          </cell>
          <cell r="CM79">
            <v>0</v>
          </cell>
          <cell r="CN79">
            <v>0</v>
          </cell>
          <cell r="CO79">
            <v>0</v>
          </cell>
          <cell r="CP79">
            <v>0</v>
          </cell>
          <cell r="DF79">
            <v>0</v>
          </cell>
          <cell r="DG79">
            <v>0</v>
          </cell>
          <cell r="DH79">
            <v>0</v>
          </cell>
          <cell r="DI79">
            <v>0</v>
          </cell>
          <cell r="DJ79">
            <v>0</v>
          </cell>
          <cell r="DK79">
            <v>0</v>
          </cell>
          <cell r="DL79">
            <v>0</v>
          </cell>
          <cell r="DM79">
            <v>0</v>
          </cell>
          <cell r="DN79">
            <v>0</v>
          </cell>
          <cell r="DS79">
            <v>0</v>
          </cell>
          <cell r="DX79">
            <v>0</v>
          </cell>
          <cell r="DY79">
            <v>0</v>
          </cell>
          <cell r="DZ79">
            <v>0</v>
          </cell>
          <cell r="EA79">
            <v>0</v>
          </cell>
          <cell r="EB79">
            <v>0</v>
          </cell>
          <cell r="EC79">
            <v>0</v>
          </cell>
          <cell r="ED79">
            <v>0</v>
          </cell>
          <cell r="EE79">
            <v>0</v>
          </cell>
          <cell r="EF79">
            <v>0</v>
          </cell>
          <cell r="EG79">
            <v>0</v>
          </cell>
          <cell r="EH79">
            <v>0</v>
          </cell>
          <cell r="EI79">
            <v>0</v>
          </cell>
          <cell r="EJ79">
            <v>0</v>
          </cell>
          <cell r="EK79">
            <v>0</v>
          </cell>
          <cell r="EL79">
            <v>0</v>
          </cell>
          <cell r="EM79">
            <v>0</v>
          </cell>
          <cell r="EN79">
            <v>0</v>
          </cell>
          <cell r="EO79">
            <v>0</v>
          </cell>
          <cell r="EP79">
            <v>0</v>
          </cell>
          <cell r="EQ79">
            <v>0</v>
          </cell>
          <cell r="ER79">
            <v>0</v>
          </cell>
          <cell r="ES79">
            <v>0</v>
          </cell>
          <cell r="ET79">
            <v>0</v>
          </cell>
        </row>
        <row r="80">
          <cell r="A80">
            <v>0</v>
          </cell>
          <cell r="B80">
            <v>0</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V80">
            <v>0</v>
          </cell>
          <cell r="BW80">
            <v>0</v>
          </cell>
          <cell r="BX80">
            <v>0</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DF80">
            <v>0</v>
          </cell>
          <cell r="DG80">
            <v>0</v>
          </cell>
          <cell r="DH80">
            <v>0</v>
          </cell>
          <cell r="DI80">
            <v>0</v>
          </cell>
          <cell r="DJ80">
            <v>0</v>
          </cell>
          <cell r="DK80">
            <v>0</v>
          </cell>
          <cell r="DL80">
            <v>0</v>
          </cell>
          <cell r="DM80">
            <v>0</v>
          </cell>
          <cell r="DN80">
            <v>0</v>
          </cell>
          <cell r="DS80">
            <v>0</v>
          </cell>
          <cell r="DX80">
            <v>0</v>
          </cell>
          <cell r="DY80">
            <v>0</v>
          </cell>
          <cell r="DZ80">
            <v>0</v>
          </cell>
          <cell r="EA80">
            <v>0</v>
          </cell>
          <cell r="EB80">
            <v>0</v>
          </cell>
          <cell r="EC80">
            <v>0</v>
          </cell>
          <cell r="ED80">
            <v>0</v>
          </cell>
          <cell r="EE80">
            <v>0</v>
          </cell>
          <cell r="EF80">
            <v>0</v>
          </cell>
          <cell r="EG80">
            <v>0</v>
          </cell>
          <cell r="EH80">
            <v>0</v>
          </cell>
          <cell r="EI80">
            <v>0</v>
          </cell>
          <cell r="EJ80">
            <v>0</v>
          </cell>
          <cell r="EK80">
            <v>0</v>
          </cell>
          <cell r="EL80">
            <v>0</v>
          </cell>
          <cell r="EM80">
            <v>0</v>
          </cell>
          <cell r="EN80">
            <v>0</v>
          </cell>
          <cell r="EO80">
            <v>0</v>
          </cell>
          <cell r="EP80">
            <v>0</v>
          </cell>
          <cell r="EQ80">
            <v>0</v>
          </cell>
          <cell r="ER80">
            <v>0</v>
          </cell>
          <cell r="ES80">
            <v>0</v>
          </cell>
          <cell r="ET80">
            <v>0</v>
          </cell>
        </row>
        <row r="81">
          <cell r="A81">
            <v>0</v>
          </cell>
          <cell r="B81">
            <v>0</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V81">
            <v>0</v>
          </cell>
          <cell r="BW81">
            <v>0</v>
          </cell>
          <cell r="BX81">
            <v>0</v>
          </cell>
          <cell r="BY81">
            <v>0</v>
          </cell>
          <cell r="BZ81">
            <v>0</v>
          </cell>
          <cell r="CA81">
            <v>0</v>
          </cell>
          <cell r="CB81">
            <v>0</v>
          </cell>
          <cell r="CC81">
            <v>0</v>
          </cell>
          <cell r="CD81">
            <v>0</v>
          </cell>
          <cell r="CE81">
            <v>0</v>
          </cell>
          <cell r="CF81">
            <v>0</v>
          </cell>
          <cell r="CG81">
            <v>0</v>
          </cell>
          <cell r="CH81">
            <v>0</v>
          </cell>
          <cell r="CI81">
            <v>0</v>
          </cell>
          <cell r="CJ81">
            <v>0</v>
          </cell>
          <cell r="CK81">
            <v>0</v>
          </cell>
          <cell r="CL81">
            <v>0</v>
          </cell>
          <cell r="CM81">
            <v>0</v>
          </cell>
          <cell r="CN81">
            <v>0</v>
          </cell>
          <cell r="CO81">
            <v>0</v>
          </cell>
          <cell r="CP81">
            <v>0</v>
          </cell>
          <cell r="DF81">
            <v>0</v>
          </cell>
          <cell r="DG81">
            <v>0</v>
          </cell>
          <cell r="DH81">
            <v>0</v>
          </cell>
          <cell r="DI81">
            <v>0</v>
          </cell>
          <cell r="DJ81">
            <v>0</v>
          </cell>
          <cell r="DK81">
            <v>0</v>
          </cell>
          <cell r="DL81">
            <v>0</v>
          </cell>
          <cell r="DM81">
            <v>0</v>
          </cell>
          <cell r="DN81">
            <v>0</v>
          </cell>
          <cell r="DS81">
            <v>0</v>
          </cell>
          <cell r="DX81">
            <v>0</v>
          </cell>
          <cell r="DY81">
            <v>0</v>
          </cell>
          <cell r="DZ81">
            <v>0</v>
          </cell>
          <cell r="EA81">
            <v>0</v>
          </cell>
          <cell r="EB81">
            <v>0</v>
          </cell>
          <cell r="EC81">
            <v>0</v>
          </cell>
          <cell r="ED81">
            <v>0</v>
          </cell>
          <cell r="EE81">
            <v>0</v>
          </cell>
          <cell r="EF81">
            <v>0</v>
          </cell>
          <cell r="EG81">
            <v>0</v>
          </cell>
          <cell r="EH81">
            <v>0</v>
          </cell>
          <cell r="EI81">
            <v>0</v>
          </cell>
          <cell r="EJ81">
            <v>0</v>
          </cell>
          <cell r="EK81">
            <v>0</v>
          </cell>
          <cell r="EL81">
            <v>0</v>
          </cell>
          <cell r="EM81">
            <v>0</v>
          </cell>
          <cell r="EN81">
            <v>0</v>
          </cell>
          <cell r="EO81">
            <v>0</v>
          </cell>
          <cell r="EP81">
            <v>0</v>
          </cell>
          <cell r="EQ81">
            <v>0</v>
          </cell>
          <cell r="ER81">
            <v>0</v>
          </cell>
          <cell r="ES81">
            <v>0</v>
          </cell>
          <cell r="ET81">
            <v>0</v>
          </cell>
        </row>
        <row r="82">
          <cell r="A82">
            <v>0</v>
          </cell>
          <cell r="B82">
            <v>0</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V82">
            <v>0</v>
          </cell>
          <cell r="BW82">
            <v>0</v>
          </cell>
          <cell r="BX82">
            <v>0</v>
          </cell>
          <cell r="BY82">
            <v>0</v>
          </cell>
          <cell r="BZ82">
            <v>0</v>
          </cell>
          <cell r="CA82">
            <v>0</v>
          </cell>
          <cell r="CB82">
            <v>0</v>
          </cell>
          <cell r="CC82">
            <v>0</v>
          </cell>
          <cell r="CD82">
            <v>0</v>
          </cell>
          <cell r="CE82">
            <v>0</v>
          </cell>
          <cell r="CF82">
            <v>0</v>
          </cell>
          <cell r="CG82">
            <v>0</v>
          </cell>
          <cell r="CH82">
            <v>0</v>
          </cell>
          <cell r="CI82">
            <v>0</v>
          </cell>
          <cell r="CJ82">
            <v>0</v>
          </cell>
          <cell r="CK82">
            <v>0</v>
          </cell>
          <cell r="CL82">
            <v>0</v>
          </cell>
          <cell r="CM82">
            <v>0</v>
          </cell>
          <cell r="CN82">
            <v>0</v>
          </cell>
          <cell r="CO82">
            <v>0</v>
          </cell>
          <cell r="CP82">
            <v>0</v>
          </cell>
          <cell r="DF82">
            <v>0</v>
          </cell>
          <cell r="DG82">
            <v>0</v>
          </cell>
          <cell r="DH82">
            <v>0</v>
          </cell>
          <cell r="DI82">
            <v>0</v>
          </cell>
          <cell r="DJ82">
            <v>0</v>
          </cell>
          <cell r="DK82">
            <v>0</v>
          </cell>
          <cell r="DL82">
            <v>0</v>
          </cell>
          <cell r="DM82">
            <v>0</v>
          </cell>
          <cell r="DN82">
            <v>0</v>
          </cell>
          <cell r="DS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0</v>
          </cell>
          <cell r="EM82">
            <v>0</v>
          </cell>
          <cell r="EN82">
            <v>0</v>
          </cell>
          <cell r="EO82">
            <v>0</v>
          </cell>
          <cell r="EP82">
            <v>0</v>
          </cell>
          <cell r="EQ82">
            <v>0</v>
          </cell>
          <cell r="ER82">
            <v>0</v>
          </cell>
          <cell r="ES82">
            <v>0</v>
          </cell>
          <cell r="ET82">
            <v>0</v>
          </cell>
        </row>
        <row r="83">
          <cell r="A83">
            <v>0</v>
          </cell>
          <cell r="B83">
            <v>0</v>
          </cell>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v>
          </cell>
          <cell r="CJ83">
            <v>0</v>
          </cell>
          <cell r="CK83">
            <v>0</v>
          </cell>
          <cell r="CL83">
            <v>0</v>
          </cell>
          <cell r="CM83">
            <v>0</v>
          </cell>
          <cell r="CN83">
            <v>0</v>
          </cell>
          <cell r="CO83">
            <v>0</v>
          </cell>
          <cell r="CP83">
            <v>0</v>
          </cell>
          <cell r="DF83">
            <v>0</v>
          </cell>
          <cell r="DG83">
            <v>0</v>
          </cell>
          <cell r="DH83">
            <v>0</v>
          </cell>
          <cell r="DI83">
            <v>0</v>
          </cell>
          <cell r="DJ83">
            <v>0</v>
          </cell>
          <cell r="DK83">
            <v>0</v>
          </cell>
          <cell r="DL83">
            <v>0</v>
          </cell>
          <cell r="DM83">
            <v>0</v>
          </cell>
          <cell r="DN83">
            <v>0</v>
          </cell>
          <cell r="DS83">
            <v>0</v>
          </cell>
          <cell r="DX83">
            <v>0</v>
          </cell>
          <cell r="DY83">
            <v>0</v>
          </cell>
          <cell r="DZ83">
            <v>0</v>
          </cell>
          <cell r="EA83">
            <v>0</v>
          </cell>
          <cell r="EB83">
            <v>0</v>
          </cell>
          <cell r="EC83">
            <v>0</v>
          </cell>
          <cell r="ED83">
            <v>0</v>
          </cell>
          <cell r="EE83">
            <v>0</v>
          </cell>
          <cell r="EF83">
            <v>0</v>
          </cell>
          <cell r="EG83">
            <v>0</v>
          </cell>
          <cell r="EH83">
            <v>0</v>
          </cell>
          <cell r="EI83">
            <v>0</v>
          </cell>
          <cell r="EJ83">
            <v>0</v>
          </cell>
          <cell r="EK83">
            <v>0</v>
          </cell>
          <cell r="EL83">
            <v>0</v>
          </cell>
          <cell r="EM83">
            <v>0</v>
          </cell>
          <cell r="EN83">
            <v>0</v>
          </cell>
          <cell r="EO83">
            <v>0</v>
          </cell>
          <cell r="EP83">
            <v>0</v>
          </cell>
          <cell r="EQ83">
            <v>0</v>
          </cell>
          <cell r="ER83">
            <v>0</v>
          </cell>
          <cell r="ES83">
            <v>0</v>
          </cell>
          <cell r="ET83">
            <v>0</v>
          </cell>
        </row>
        <row r="84">
          <cell r="A84" t="str">
            <v>M6.8</v>
          </cell>
          <cell r="B84" t="str">
            <v>Mairie de Montady</v>
          </cell>
          <cell r="C84">
            <v>0</v>
          </cell>
          <cell r="D84" t="str">
            <v>Avenue</v>
          </cell>
          <cell r="E84" t="str">
            <v>des Platanes</v>
          </cell>
          <cell r="F84" t="str">
            <v>34310</v>
          </cell>
          <cell r="G84" t="str">
            <v>Montady</v>
          </cell>
          <cell r="H84">
            <v>0</v>
          </cell>
          <cell r="I84">
            <v>1</v>
          </cell>
          <cell r="J84">
            <v>0</v>
          </cell>
          <cell r="K84">
            <v>0</v>
          </cell>
          <cell r="L84">
            <v>1</v>
          </cell>
          <cell r="M84">
            <v>0</v>
          </cell>
          <cell r="N84">
            <v>0</v>
          </cell>
          <cell r="O84">
            <v>0</v>
          </cell>
          <cell r="P84">
            <v>1</v>
          </cell>
          <cell r="Q84">
            <v>0</v>
          </cell>
          <cell r="R84">
            <v>360</v>
          </cell>
          <cell r="S84">
            <v>2</v>
          </cell>
          <cell r="T84">
            <v>720</v>
          </cell>
          <cell r="U84">
            <v>52</v>
          </cell>
          <cell r="V84">
            <v>37440</v>
          </cell>
          <cell r="W84">
            <v>404.35200000000003</v>
          </cell>
          <cell r="X84">
            <v>243.35999999999999</v>
          </cell>
          <cell r="Y84">
            <v>647.71199999999999</v>
          </cell>
          <cell r="Z84">
            <v>12</v>
          </cell>
          <cell r="AA84">
            <v>51.816960000000002</v>
          </cell>
          <cell r="AB84">
            <v>711.52895999999998</v>
          </cell>
          <cell r="AC84">
            <v>7430</v>
          </cell>
          <cell r="AD84">
            <v>608940</v>
          </cell>
          <cell r="AE84">
            <v>10534.662</v>
          </cell>
          <cell r="AF84">
            <v>288</v>
          </cell>
          <cell r="AG84">
            <v>842.77296000000013</v>
          </cell>
          <cell r="AH84">
            <v>11665.434959999999</v>
          </cell>
          <cell r="AI84">
            <v>5</v>
          </cell>
          <cell r="AJ84">
            <v>4</v>
          </cell>
          <cell r="AK84">
            <v>7</v>
          </cell>
          <cell r="AL84">
            <v>2</v>
          </cell>
          <cell r="AM84">
            <v>1</v>
          </cell>
          <cell r="AN84">
            <v>2</v>
          </cell>
          <cell r="AO84"/>
          <cell r="AP84"/>
          <cell r="AQ84"/>
          <cell r="AR84">
            <v>1</v>
          </cell>
          <cell r="AS84"/>
          <cell r="AT84">
            <v>0</v>
          </cell>
          <cell r="AU84">
            <v>0</v>
          </cell>
          <cell r="AV84">
            <v>0</v>
          </cell>
          <cell r="AW84">
            <v>0</v>
          </cell>
          <cell r="AX84">
            <v>0</v>
          </cell>
          <cell r="AY84">
            <v>0</v>
          </cell>
          <cell r="AZ84">
            <v>1</v>
          </cell>
          <cell r="BA84">
            <v>0</v>
          </cell>
          <cell r="BB84">
            <v>52</v>
          </cell>
          <cell r="BC84">
            <v>0</v>
          </cell>
          <cell r="BD84">
            <v>0</v>
          </cell>
          <cell r="BE84">
            <v>0</v>
          </cell>
          <cell r="BF84">
            <v>0</v>
          </cell>
          <cell r="BG84">
            <v>0</v>
          </cell>
          <cell r="BH84">
            <v>0</v>
          </cell>
          <cell r="BI84">
            <v>0</v>
          </cell>
          <cell r="BJ84">
            <v>120</v>
          </cell>
          <cell r="BK84">
            <v>5640</v>
          </cell>
          <cell r="BL84">
            <v>0</v>
          </cell>
          <cell r="BM84">
            <v>0</v>
          </cell>
          <cell r="BN84">
            <v>0</v>
          </cell>
          <cell r="BO84">
            <v>0</v>
          </cell>
          <cell r="BP84">
            <v>1</v>
          </cell>
          <cell r="BQ84">
            <v>0</v>
          </cell>
          <cell r="BR84">
            <v>0</v>
          </cell>
          <cell r="BS84">
            <v>1</v>
          </cell>
          <cell r="BT84">
            <v>0</v>
          </cell>
          <cell r="BU84">
            <v>0</v>
          </cell>
          <cell r="BV84"/>
          <cell r="BW84"/>
          <cell r="BX84"/>
          <cell r="BY84">
            <v>1</v>
          </cell>
          <cell r="BZ84"/>
          <cell r="CA84">
            <v>0</v>
          </cell>
          <cell r="CB84">
            <v>0</v>
          </cell>
          <cell r="CC84">
            <v>0</v>
          </cell>
          <cell r="CD84">
            <v>0</v>
          </cell>
          <cell r="CE84">
            <v>0</v>
          </cell>
          <cell r="CF84">
            <v>0</v>
          </cell>
          <cell r="CG84">
            <v>1</v>
          </cell>
          <cell r="CH84">
            <v>0</v>
          </cell>
          <cell r="CI84">
            <v>52</v>
          </cell>
          <cell r="CJ84">
            <v>0</v>
          </cell>
          <cell r="CK84">
            <v>0</v>
          </cell>
          <cell r="CL84">
            <v>0</v>
          </cell>
          <cell r="CM84">
            <v>0</v>
          </cell>
          <cell r="CN84">
            <v>0</v>
          </cell>
          <cell r="CO84">
            <v>0</v>
          </cell>
          <cell r="CP84">
            <v>0</v>
          </cell>
          <cell r="CQ84">
            <v>2430</v>
          </cell>
          <cell r="CR84">
            <v>35670</v>
          </cell>
          <cell r="CS84">
            <v>0</v>
          </cell>
          <cell r="CT84">
            <v>0</v>
          </cell>
          <cell r="CU84">
            <v>0</v>
          </cell>
          <cell r="CV84">
            <v>0</v>
          </cell>
          <cell r="CW84">
            <v>1</v>
          </cell>
          <cell r="CX84">
            <v>0</v>
          </cell>
          <cell r="CY84">
            <v>3</v>
          </cell>
          <cell r="CZ84">
            <v>1</v>
          </cell>
          <cell r="DA84">
            <v>0</v>
          </cell>
          <cell r="DB84">
            <v>3</v>
          </cell>
          <cell r="DC84">
            <v>16640</v>
          </cell>
          <cell r="DD84">
            <v>11665.434959999999</v>
          </cell>
          <cell r="DE84">
            <v>650250</v>
          </cell>
          <cell r="DF84" t="str">
            <v>Mairie de Montady</v>
          </cell>
          <cell r="DG84">
            <v>0</v>
          </cell>
          <cell r="DH84" t="str">
            <v>Avenue</v>
          </cell>
          <cell r="DI84" t="str">
            <v>des Platanes</v>
          </cell>
          <cell r="DJ84" t="str">
            <v>34310</v>
          </cell>
          <cell r="DK84" t="str">
            <v>Montady</v>
          </cell>
          <cell r="DL84">
            <v>0</v>
          </cell>
          <cell r="DM84">
            <v>0</v>
          </cell>
          <cell r="DN84">
            <v>711.52895999999998</v>
          </cell>
          <cell r="DO84">
            <v>11665.434959999999</v>
          </cell>
          <cell r="DP84">
            <v>11665.434959999999</v>
          </cell>
          <cell r="DQ84">
            <v>0</v>
          </cell>
          <cell r="DR84">
            <v>11665.434959999999</v>
          </cell>
          <cell r="DS84" t="str">
            <v>oui</v>
          </cell>
          <cell r="DT84">
            <v>11665.434959999999</v>
          </cell>
          <cell r="DU84">
            <v>0</v>
          </cell>
          <cell r="DV84">
            <v>0</v>
          </cell>
          <cell r="DW84">
            <v>11665.434959999999</v>
          </cell>
          <cell r="DX84">
            <v>34161</v>
          </cell>
          <cell r="DY84">
            <v>0</v>
          </cell>
          <cell r="DZ84">
            <v>213401615</v>
          </cell>
          <cell r="EA84">
            <v>0</v>
          </cell>
          <cell r="EB84" t="str">
            <v>Mairie</v>
          </cell>
          <cell r="EC84" t="str">
            <v>Monsieur CASTAN</v>
          </cell>
          <cell r="ED84" t="str">
            <v>Maire</v>
          </cell>
          <cell r="EE84" t="str">
            <v>04 67 90 50 87</v>
          </cell>
          <cell r="EF84" t="str">
            <v>04 67 90 66 22</v>
          </cell>
          <cell r="EG84" t="str">
            <v>mairie@montady.com</v>
          </cell>
          <cell r="EH84">
            <v>0</v>
          </cell>
          <cell r="EI84">
            <v>0</v>
          </cell>
          <cell r="EJ84">
            <v>0</v>
          </cell>
          <cell r="EK84">
            <v>0</v>
          </cell>
          <cell r="EL84">
            <v>0</v>
          </cell>
          <cell r="EM84">
            <v>1</v>
          </cell>
          <cell r="EN84">
            <v>0</v>
          </cell>
          <cell r="EO84">
            <v>0</v>
          </cell>
          <cell r="EP84">
            <v>0</v>
          </cell>
          <cell r="EQ84">
            <v>0</v>
          </cell>
          <cell r="ER84">
            <v>0</v>
          </cell>
          <cell r="ES84">
            <v>0</v>
          </cell>
          <cell r="ET84">
            <v>0</v>
          </cell>
        </row>
        <row r="85">
          <cell r="A85" t="str">
            <v>M6.8</v>
          </cell>
          <cell r="B85" t="str">
            <v>groupe scolaire</v>
          </cell>
          <cell r="C85">
            <v>0</v>
          </cell>
          <cell r="D85" t="str">
            <v>Avenue</v>
          </cell>
          <cell r="E85" t="str">
            <v>des Platanes</v>
          </cell>
          <cell r="F85" t="str">
            <v>34310</v>
          </cell>
          <cell r="G85" t="str">
            <v>Montady</v>
          </cell>
          <cell r="H85">
            <v>0</v>
          </cell>
          <cell r="I85">
            <v>1</v>
          </cell>
          <cell r="J85">
            <v>0</v>
          </cell>
          <cell r="K85">
            <v>0</v>
          </cell>
          <cell r="L85">
            <v>1</v>
          </cell>
          <cell r="M85">
            <v>0</v>
          </cell>
          <cell r="N85">
            <v>0</v>
          </cell>
          <cell r="O85">
            <v>0</v>
          </cell>
          <cell r="P85">
            <v>0</v>
          </cell>
          <cell r="Q85">
            <v>2</v>
          </cell>
          <cell r="R85">
            <v>1540</v>
          </cell>
          <cell r="S85">
            <v>2</v>
          </cell>
          <cell r="T85">
            <v>3080</v>
          </cell>
          <cell r="U85">
            <v>36</v>
          </cell>
          <cell r="V85">
            <v>110880</v>
          </cell>
          <cell r="W85">
            <v>1197.5040000000001</v>
          </cell>
          <cell r="X85">
            <v>720.71999999999991</v>
          </cell>
          <cell r="Y85">
            <v>1918.2239999999999</v>
          </cell>
          <cell r="Z85">
            <v>60</v>
          </cell>
          <cell r="AA85">
            <v>153.45792</v>
          </cell>
          <cell r="AB85">
            <v>2131.68192</v>
          </cell>
          <cell r="AO85"/>
          <cell r="AP85"/>
          <cell r="AQ85"/>
          <cell r="AR85">
            <v>1</v>
          </cell>
          <cell r="AS85"/>
          <cell r="AT85">
            <v>0</v>
          </cell>
          <cell r="AU85">
            <v>0</v>
          </cell>
          <cell r="AV85">
            <v>0</v>
          </cell>
          <cell r="AW85">
            <v>0</v>
          </cell>
          <cell r="AX85">
            <v>0</v>
          </cell>
          <cell r="AY85">
            <v>0</v>
          </cell>
          <cell r="AZ85">
            <v>1</v>
          </cell>
          <cell r="BA85">
            <v>0</v>
          </cell>
          <cell r="BB85">
            <v>36</v>
          </cell>
          <cell r="BC85">
            <v>0</v>
          </cell>
          <cell r="BD85">
            <v>0</v>
          </cell>
          <cell r="BE85">
            <v>0</v>
          </cell>
          <cell r="BF85">
            <v>0</v>
          </cell>
          <cell r="BG85">
            <v>0</v>
          </cell>
          <cell r="BH85">
            <v>0</v>
          </cell>
          <cell r="BI85">
            <v>0</v>
          </cell>
          <cell r="BV85"/>
          <cell r="BW85"/>
          <cell r="BX85"/>
          <cell r="BY85">
            <v>1</v>
          </cell>
          <cell r="BZ85"/>
          <cell r="CA85">
            <v>0</v>
          </cell>
          <cell r="CB85">
            <v>0</v>
          </cell>
          <cell r="CC85">
            <v>0</v>
          </cell>
          <cell r="CD85">
            <v>0</v>
          </cell>
          <cell r="CE85">
            <v>0</v>
          </cell>
          <cell r="CF85">
            <v>0</v>
          </cell>
          <cell r="CG85">
            <v>1</v>
          </cell>
          <cell r="CH85">
            <v>0</v>
          </cell>
          <cell r="CI85">
            <v>36</v>
          </cell>
          <cell r="CJ85">
            <v>0</v>
          </cell>
          <cell r="CK85">
            <v>0</v>
          </cell>
          <cell r="CL85">
            <v>0</v>
          </cell>
          <cell r="CM85">
            <v>0</v>
          </cell>
          <cell r="CN85">
            <v>0</v>
          </cell>
          <cell r="CO85">
            <v>0</v>
          </cell>
          <cell r="CP85">
            <v>0</v>
          </cell>
          <cell r="DF85">
            <v>0</v>
          </cell>
          <cell r="DG85">
            <v>0</v>
          </cell>
          <cell r="DH85">
            <v>0</v>
          </cell>
          <cell r="DI85">
            <v>0</v>
          </cell>
          <cell r="DJ85">
            <v>0</v>
          </cell>
          <cell r="DK85">
            <v>0</v>
          </cell>
          <cell r="DL85">
            <v>0</v>
          </cell>
          <cell r="DM85">
            <v>0</v>
          </cell>
          <cell r="DN85">
            <v>2131.68192</v>
          </cell>
          <cell r="DS85">
            <v>0</v>
          </cell>
          <cell r="DX85">
            <v>0</v>
          </cell>
          <cell r="DY85">
            <v>0</v>
          </cell>
          <cell r="DZ85">
            <v>0</v>
          </cell>
          <cell r="EA85">
            <v>0</v>
          </cell>
          <cell r="EB85">
            <v>0</v>
          </cell>
          <cell r="EC85" t="str">
            <v>Monsieur DIE Guillaume</v>
          </cell>
          <cell r="ED85" t="str">
            <v>Resp. services techniques</v>
          </cell>
          <cell r="EE85" t="str">
            <v>06 01 88 63 08</v>
          </cell>
          <cell r="EF85">
            <v>0</v>
          </cell>
          <cell r="EG85" t="str">
            <v>servicestechniques.montady@gmail.com</v>
          </cell>
          <cell r="EH85">
            <v>0</v>
          </cell>
          <cell r="EI85">
            <v>0</v>
          </cell>
          <cell r="EJ85">
            <v>0</v>
          </cell>
          <cell r="EK85">
            <v>0</v>
          </cell>
          <cell r="EL85">
            <v>0</v>
          </cell>
          <cell r="EM85">
            <v>0</v>
          </cell>
          <cell r="EN85">
            <v>2</v>
          </cell>
          <cell r="EO85">
            <v>0</v>
          </cell>
          <cell r="EP85">
            <v>0</v>
          </cell>
          <cell r="EQ85">
            <v>0</v>
          </cell>
          <cell r="ER85">
            <v>0</v>
          </cell>
          <cell r="ES85">
            <v>0</v>
          </cell>
          <cell r="ET85">
            <v>0</v>
          </cell>
        </row>
        <row r="86">
          <cell r="A86" t="str">
            <v>M6.8</v>
          </cell>
          <cell r="B86" t="str">
            <v>crèche halte garderie</v>
          </cell>
          <cell r="C86">
            <v>0</v>
          </cell>
          <cell r="D86" t="str">
            <v>Avenue</v>
          </cell>
          <cell r="E86" t="str">
            <v>des Platanes</v>
          </cell>
          <cell r="F86" t="str">
            <v>34310</v>
          </cell>
          <cell r="G86" t="str">
            <v>Montady</v>
          </cell>
          <cell r="H86">
            <v>0</v>
          </cell>
          <cell r="I86">
            <v>1</v>
          </cell>
          <cell r="J86">
            <v>0</v>
          </cell>
          <cell r="K86">
            <v>0</v>
          </cell>
          <cell r="L86">
            <v>1</v>
          </cell>
          <cell r="M86">
            <v>0</v>
          </cell>
          <cell r="N86">
            <v>0</v>
          </cell>
          <cell r="O86">
            <v>0</v>
          </cell>
          <cell r="P86">
            <v>1</v>
          </cell>
          <cell r="Q86">
            <v>0</v>
          </cell>
          <cell r="R86">
            <v>360</v>
          </cell>
          <cell r="S86">
            <v>2</v>
          </cell>
          <cell r="T86">
            <v>720</v>
          </cell>
          <cell r="U86">
            <v>47</v>
          </cell>
          <cell r="V86">
            <v>33840</v>
          </cell>
          <cell r="W86">
            <v>365.47200000000004</v>
          </cell>
          <cell r="X86">
            <v>219.95999999999998</v>
          </cell>
          <cell r="Y86">
            <v>585.43200000000002</v>
          </cell>
          <cell r="Z86">
            <v>12</v>
          </cell>
          <cell r="AA86">
            <v>46.834560000000003</v>
          </cell>
          <cell r="AB86">
            <v>644.26656000000003</v>
          </cell>
          <cell r="AO86"/>
          <cell r="AP86"/>
          <cell r="AQ86"/>
          <cell r="AR86">
            <v>1</v>
          </cell>
          <cell r="AS86"/>
          <cell r="AT86">
            <v>0</v>
          </cell>
          <cell r="AU86">
            <v>0</v>
          </cell>
          <cell r="AV86">
            <v>1</v>
          </cell>
          <cell r="AW86">
            <v>0</v>
          </cell>
          <cell r="AX86">
            <v>0</v>
          </cell>
          <cell r="AY86">
            <v>120</v>
          </cell>
          <cell r="AZ86">
            <v>1</v>
          </cell>
          <cell r="BA86">
            <v>120</v>
          </cell>
          <cell r="BB86">
            <v>47</v>
          </cell>
          <cell r="BC86">
            <v>5640</v>
          </cell>
          <cell r="BD86">
            <v>0</v>
          </cell>
          <cell r="BE86">
            <v>0</v>
          </cell>
          <cell r="BF86">
            <v>0</v>
          </cell>
          <cell r="BG86">
            <v>0</v>
          </cell>
          <cell r="BH86">
            <v>0</v>
          </cell>
          <cell r="BI86">
            <v>0</v>
          </cell>
          <cell r="BV86"/>
          <cell r="BW86"/>
          <cell r="BX86"/>
          <cell r="BY86">
            <v>1</v>
          </cell>
          <cell r="BZ86"/>
          <cell r="CA86">
            <v>0</v>
          </cell>
          <cell r="CB86">
            <v>0</v>
          </cell>
          <cell r="CC86">
            <v>1</v>
          </cell>
          <cell r="CD86">
            <v>0</v>
          </cell>
          <cell r="CE86">
            <v>0</v>
          </cell>
          <cell r="CF86">
            <v>120</v>
          </cell>
          <cell r="CG86">
            <v>1</v>
          </cell>
          <cell r="CH86">
            <v>120</v>
          </cell>
          <cell r="CI86">
            <v>47</v>
          </cell>
          <cell r="CJ86">
            <v>5640</v>
          </cell>
          <cell r="CK86">
            <v>0</v>
          </cell>
          <cell r="CL86">
            <v>0</v>
          </cell>
          <cell r="CM86">
            <v>0</v>
          </cell>
          <cell r="CN86">
            <v>0</v>
          </cell>
          <cell r="CO86">
            <v>0</v>
          </cell>
          <cell r="CP86">
            <v>0</v>
          </cell>
          <cell r="DF86">
            <v>0</v>
          </cell>
          <cell r="DG86">
            <v>0</v>
          </cell>
          <cell r="DH86">
            <v>0</v>
          </cell>
          <cell r="DI86">
            <v>0</v>
          </cell>
          <cell r="DJ86">
            <v>0</v>
          </cell>
          <cell r="DK86">
            <v>0</v>
          </cell>
          <cell r="DL86">
            <v>0</v>
          </cell>
          <cell r="DM86">
            <v>0</v>
          </cell>
          <cell r="DN86">
            <v>644.26656000000003</v>
          </cell>
          <cell r="DS86">
            <v>0</v>
          </cell>
          <cell r="DX86">
            <v>0</v>
          </cell>
          <cell r="DY86">
            <v>0</v>
          </cell>
          <cell r="DZ86">
            <v>0</v>
          </cell>
          <cell r="EA86">
            <v>0</v>
          </cell>
          <cell r="EB86">
            <v>0</v>
          </cell>
          <cell r="EC86" t="str">
            <v>Madame LAPALU Cécile</v>
          </cell>
          <cell r="ED86" t="str">
            <v>DGS</v>
          </cell>
          <cell r="EE86">
            <v>0</v>
          </cell>
          <cell r="EF86">
            <v>0</v>
          </cell>
          <cell r="EG86" t="str">
            <v>dgs@montady.com</v>
          </cell>
          <cell r="EH86">
            <v>0</v>
          </cell>
          <cell r="EI86">
            <v>0</v>
          </cell>
          <cell r="EJ86">
            <v>0</v>
          </cell>
          <cell r="EK86">
            <v>0</v>
          </cell>
          <cell r="EL86">
            <v>0</v>
          </cell>
          <cell r="EM86">
            <v>1</v>
          </cell>
          <cell r="EN86">
            <v>0</v>
          </cell>
          <cell r="EO86">
            <v>1</v>
          </cell>
          <cell r="EP86">
            <v>0</v>
          </cell>
          <cell r="EQ86">
            <v>0</v>
          </cell>
          <cell r="ER86">
            <v>1</v>
          </cell>
          <cell r="ES86">
            <v>0</v>
          </cell>
          <cell r="ET86">
            <v>0</v>
          </cell>
        </row>
        <row r="87">
          <cell r="A87" t="str">
            <v>M6.8</v>
          </cell>
          <cell r="B87" t="str">
            <v>salle Polyvalente</v>
          </cell>
          <cell r="C87">
            <v>0</v>
          </cell>
          <cell r="D87" t="str">
            <v>Avenue</v>
          </cell>
          <cell r="E87" t="str">
            <v>des Platanes</v>
          </cell>
          <cell r="F87" t="str">
            <v>34310</v>
          </cell>
          <cell r="G87" t="str">
            <v>Montady</v>
          </cell>
          <cell r="H87">
            <v>0</v>
          </cell>
          <cell r="I87">
            <v>1</v>
          </cell>
          <cell r="J87">
            <v>0</v>
          </cell>
          <cell r="K87">
            <v>0</v>
          </cell>
          <cell r="L87">
            <v>1</v>
          </cell>
          <cell r="M87">
            <v>0</v>
          </cell>
          <cell r="N87">
            <v>0</v>
          </cell>
          <cell r="O87">
            <v>0</v>
          </cell>
          <cell r="P87">
            <v>1</v>
          </cell>
          <cell r="Q87">
            <v>2</v>
          </cell>
          <cell r="R87">
            <v>1900</v>
          </cell>
          <cell r="S87">
            <v>2</v>
          </cell>
          <cell r="T87">
            <v>3800</v>
          </cell>
          <cell r="U87">
            <v>52</v>
          </cell>
          <cell r="V87">
            <v>197600</v>
          </cell>
          <cell r="W87">
            <v>2134.08</v>
          </cell>
          <cell r="X87">
            <v>1284.3999999999999</v>
          </cell>
          <cell r="Y87">
            <v>3418.48</v>
          </cell>
          <cell r="Z87">
            <v>72</v>
          </cell>
          <cell r="AA87">
            <v>273.47840000000002</v>
          </cell>
          <cell r="AB87">
            <v>3763.9584</v>
          </cell>
          <cell r="AO87"/>
          <cell r="AP87"/>
          <cell r="AQ87"/>
          <cell r="AR87">
            <v>1</v>
          </cell>
          <cell r="AS87"/>
          <cell r="AT87">
            <v>0</v>
          </cell>
          <cell r="AU87">
            <v>0</v>
          </cell>
          <cell r="AV87">
            <v>0</v>
          </cell>
          <cell r="AW87">
            <v>0</v>
          </cell>
          <cell r="AX87">
            <v>0</v>
          </cell>
          <cell r="AY87">
            <v>0</v>
          </cell>
          <cell r="AZ87">
            <v>1</v>
          </cell>
          <cell r="BA87">
            <v>0</v>
          </cell>
          <cell r="BB87">
            <v>52</v>
          </cell>
          <cell r="BC87">
            <v>0</v>
          </cell>
          <cell r="BD87">
            <v>0</v>
          </cell>
          <cell r="BE87">
            <v>0</v>
          </cell>
          <cell r="BF87">
            <v>0</v>
          </cell>
          <cell r="BG87">
            <v>0</v>
          </cell>
          <cell r="BH87">
            <v>0</v>
          </cell>
          <cell r="BI87">
            <v>0</v>
          </cell>
          <cell r="BV87"/>
          <cell r="BW87"/>
          <cell r="BX87"/>
          <cell r="BY87">
            <v>1</v>
          </cell>
          <cell r="BZ87"/>
          <cell r="CA87">
            <v>0</v>
          </cell>
          <cell r="CB87">
            <v>0</v>
          </cell>
          <cell r="CC87">
            <v>0</v>
          </cell>
          <cell r="CD87">
            <v>0</v>
          </cell>
          <cell r="CE87">
            <v>0</v>
          </cell>
          <cell r="CF87">
            <v>0</v>
          </cell>
          <cell r="CG87">
            <v>1</v>
          </cell>
          <cell r="CH87">
            <v>0</v>
          </cell>
          <cell r="CI87">
            <v>52</v>
          </cell>
          <cell r="CJ87">
            <v>0</v>
          </cell>
          <cell r="CK87">
            <v>0</v>
          </cell>
          <cell r="CL87">
            <v>0</v>
          </cell>
          <cell r="CM87">
            <v>0</v>
          </cell>
          <cell r="CN87">
            <v>0</v>
          </cell>
          <cell r="CO87">
            <v>0</v>
          </cell>
          <cell r="CP87">
            <v>0</v>
          </cell>
          <cell r="DF87">
            <v>0</v>
          </cell>
          <cell r="DG87">
            <v>0</v>
          </cell>
          <cell r="DH87">
            <v>0</v>
          </cell>
          <cell r="DI87">
            <v>0</v>
          </cell>
          <cell r="DJ87">
            <v>0</v>
          </cell>
          <cell r="DK87">
            <v>0</v>
          </cell>
          <cell r="DL87">
            <v>0</v>
          </cell>
          <cell r="DM87">
            <v>0</v>
          </cell>
          <cell r="DN87">
            <v>3763.9584</v>
          </cell>
          <cell r="DS87">
            <v>0</v>
          </cell>
          <cell r="DX87">
            <v>0</v>
          </cell>
          <cell r="DY87">
            <v>0</v>
          </cell>
          <cell r="DZ87">
            <v>0</v>
          </cell>
          <cell r="EA87">
            <v>0</v>
          </cell>
          <cell r="EB87">
            <v>0</v>
          </cell>
          <cell r="EC87">
            <v>0</v>
          </cell>
          <cell r="ED87" t="str">
            <v>Directrice Groupe scolaire</v>
          </cell>
          <cell r="EE87" t="str">
            <v>04 67 90 53 25</v>
          </cell>
          <cell r="EF87">
            <v>0</v>
          </cell>
          <cell r="EG87">
            <v>0</v>
          </cell>
          <cell r="EH87">
            <v>0</v>
          </cell>
          <cell r="EI87">
            <v>0</v>
          </cell>
          <cell r="EJ87">
            <v>0</v>
          </cell>
          <cell r="EK87">
            <v>0</v>
          </cell>
          <cell r="EL87">
            <v>0</v>
          </cell>
          <cell r="EM87">
            <v>1</v>
          </cell>
          <cell r="EN87">
            <v>2</v>
          </cell>
          <cell r="EO87">
            <v>0</v>
          </cell>
          <cell r="EP87">
            <v>0</v>
          </cell>
          <cell r="EQ87">
            <v>0</v>
          </cell>
          <cell r="ER87">
            <v>0</v>
          </cell>
          <cell r="ES87">
            <v>0</v>
          </cell>
          <cell r="ET87">
            <v>0</v>
          </cell>
        </row>
        <row r="88">
          <cell r="A88" t="str">
            <v>M6.8</v>
          </cell>
          <cell r="B88" t="str">
            <v xml:space="preserve">cantine du Groupe scolaire </v>
          </cell>
          <cell r="C88">
            <v>0</v>
          </cell>
          <cell r="D88" t="str">
            <v>Avenue</v>
          </cell>
          <cell r="E88" t="str">
            <v>des Platanes</v>
          </cell>
          <cell r="F88" t="str">
            <v>34310</v>
          </cell>
          <cell r="G88" t="str">
            <v>Montady</v>
          </cell>
          <cell r="H88">
            <v>0</v>
          </cell>
          <cell r="I88">
            <v>1</v>
          </cell>
          <cell r="J88">
            <v>0</v>
          </cell>
          <cell r="K88">
            <v>0</v>
          </cell>
          <cell r="L88">
            <v>1</v>
          </cell>
          <cell r="M88">
            <v>0</v>
          </cell>
          <cell r="N88">
            <v>0</v>
          </cell>
          <cell r="O88">
            <v>0</v>
          </cell>
          <cell r="P88">
            <v>0</v>
          </cell>
          <cell r="Q88">
            <v>1</v>
          </cell>
          <cell r="R88">
            <v>770</v>
          </cell>
          <cell r="S88">
            <v>2</v>
          </cell>
          <cell r="T88">
            <v>1540</v>
          </cell>
          <cell r="U88">
            <v>13</v>
          </cell>
          <cell r="V88">
            <v>20020</v>
          </cell>
          <cell r="W88">
            <v>216.21600000000001</v>
          </cell>
          <cell r="X88">
            <v>130.13</v>
          </cell>
          <cell r="Y88">
            <v>346.346</v>
          </cell>
          <cell r="Z88">
            <v>30</v>
          </cell>
          <cell r="AA88">
            <v>27.70768</v>
          </cell>
          <cell r="AB88">
            <v>404.05367999999999</v>
          </cell>
          <cell r="AO88"/>
          <cell r="AP88"/>
          <cell r="AQ88"/>
          <cell r="AR88">
            <v>1</v>
          </cell>
          <cell r="AS88"/>
          <cell r="AT88">
            <v>0</v>
          </cell>
          <cell r="AU88">
            <v>0</v>
          </cell>
          <cell r="AV88">
            <v>0</v>
          </cell>
          <cell r="AW88">
            <v>0</v>
          </cell>
          <cell r="AX88">
            <v>0</v>
          </cell>
          <cell r="AY88">
            <v>0</v>
          </cell>
          <cell r="AZ88">
            <v>1</v>
          </cell>
          <cell r="BA88">
            <v>0</v>
          </cell>
          <cell r="BB88">
            <v>13</v>
          </cell>
          <cell r="BC88">
            <v>0</v>
          </cell>
          <cell r="BD88">
            <v>0</v>
          </cell>
          <cell r="BE88">
            <v>0</v>
          </cell>
          <cell r="BF88">
            <v>0</v>
          </cell>
          <cell r="BG88">
            <v>0</v>
          </cell>
          <cell r="BH88">
            <v>0</v>
          </cell>
          <cell r="BI88">
            <v>0</v>
          </cell>
          <cell r="BV88"/>
          <cell r="BW88"/>
          <cell r="BX88"/>
          <cell r="BY88">
            <v>1</v>
          </cell>
          <cell r="BZ88"/>
          <cell r="CA88">
            <v>0</v>
          </cell>
          <cell r="CB88">
            <v>0</v>
          </cell>
          <cell r="CC88">
            <v>0</v>
          </cell>
          <cell r="CD88">
            <v>0</v>
          </cell>
          <cell r="CE88">
            <v>3</v>
          </cell>
          <cell r="CF88">
            <v>2310</v>
          </cell>
          <cell r="CG88">
            <v>1</v>
          </cell>
          <cell r="CH88">
            <v>2310</v>
          </cell>
          <cell r="CI88">
            <v>13</v>
          </cell>
          <cell r="CJ88">
            <v>30030</v>
          </cell>
          <cell r="CK88">
            <v>0</v>
          </cell>
          <cell r="CL88">
            <v>0</v>
          </cell>
          <cell r="CM88">
            <v>0</v>
          </cell>
          <cell r="CN88">
            <v>0</v>
          </cell>
          <cell r="CO88">
            <v>0</v>
          </cell>
          <cell r="CP88">
            <v>0</v>
          </cell>
          <cell r="DF88">
            <v>0</v>
          </cell>
          <cell r="DG88">
            <v>0</v>
          </cell>
          <cell r="DH88">
            <v>0</v>
          </cell>
          <cell r="DI88">
            <v>0</v>
          </cell>
          <cell r="DJ88">
            <v>0</v>
          </cell>
          <cell r="DK88">
            <v>0</v>
          </cell>
          <cell r="DL88">
            <v>0</v>
          </cell>
          <cell r="DM88">
            <v>0</v>
          </cell>
          <cell r="DN88">
            <v>404.05367999999999</v>
          </cell>
          <cell r="DS88">
            <v>0</v>
          </cell>
          <cell r="DX88">
            <v>0</v>
          </cell>
          <cell r="DY88">
            <v>0</v>
          </cell>
          <cell r="DZ88">
            <v>0</v>
          </cell>
          <cell r="EA88">
            <v>0</v>
          </cell>
          <cell r="EB88">
            <v>0</v>
          </cell>
          <cell r="EC88">
            <v>0</v>
          </cell>
          <cell r="ED88">
            <v>0</v>
          </cell>
          <cell r="EE88">
            <v>0</v>
          </cell>
          <cell r="EF88">
            <v>0</v>
          </cell>
          <cell r="EG88">
            <v>0</v>
          </cell>
          <cell r="EH88">
            <v>0</v>
          </cell>
          <cell r="EI88">
            <v>0</v>
          </cell>
          <cell r="EJ88">
            <v>0</v>
          </cell>
          <cell r="EK88">
            <v>0</v>
          </cell>
          <cell r="EL88">
            <v>0</v>
          </cell>
          <cell r="EM88">
            <v>0</v>
          </cell>
          <cell r="EN88">
            <v>1</v>
          </cell>
          <cell r="EO88">
            <v>0</v>
          </cell>
          <cell r="EP88">
            <v>0</v>
          </cell>
          <cell r="EQ88">
            <v>0</v>
          </cell>
          <cell r="ER88">
            <v>0</v>
          </cell>
          <cell r="ES88">
            <v>0</v>
          </cell>
          <cell r="ET88">
            <v>0</v>
          </cell>
        </row>
        <row r="89">
          <cell r="A89" t="str">
            <v>M6.8</v>
          </cell>
          <cell r="B89" t="str">
            <v>salle des associations</v>
          </cell>
          <cell r="C89">
            <v>0</v>
          </cell>
          <cell r="D89" t="str">
            <v>Avenue</v>
          </cell>
          <cell r="E89" t="str">
            <v>des Platanes</v>
          </cell>
          <cell r="F89" t="str">
            <v>34310</v>
          </cell>
          <cell r="G89" t="str">
            <v>Montady</v>
          </cell>
          <cell r="H89">
            <v>0</v>
          </cell>
          <cell r="I89">
            <v>1</v>
          </cell>
          <cell r="J89">
            <v>0</v>
          </cell>
          <cell r="K89">
            <v>0</v>
          </cell>
          <cell r="L89">
            <v>1</v>
          </cell>
          <cell r="M89">
            <v>0</v>
          </cell>
          <cell r="N89">
            <v>0</v>
          </cell>
          <cell r="O89">
            <v>1</v>
          </cell>
          <cell r="P89">
            <v>0</v>
          </cell>
          <cell r="Q89">
            <v>0</v>
          </cell>
          <cell r="R89">
            <v>120</v>
          </cell>
          <cell r="S89">
            <v>2</v>
          </cell>
          <cell r="T89">
            <v>240</v>
          </cell>
          <cell r="U89">
            <v>52</v>
          </cell>
          <cell r="V89">
            <v>12480</v>
          </cell>
          <cell r="W89">
            <v>134.78400000000002</v>
          </cell>
          <cell r="X89">
            <v>81.11999999999999</v>
          </cell>
          <cell r="Y89">
            <v>215.904</v>
          </cell>
          <cell r="Z89">
            <v>6</v>
          </cell>
          <cell r="AA89">
            <v>17.272320000000001</v>
          </cell>
          <cell r="AB89">
            <v>239.17632</v>
          </cell>
          <cell r="AO89"/>
          <cell r="AP89"/>
          <cell r="AQ89"/>
          <cell r="AR89">
            <v>1</v>
          </cell>
          <cell r="AS89"/>
          <cell r="AT89">
            <v>0</v>
          </cell>
          <cell r="AU89">
            <v>0</v>
          </cell>
          <cell r="AV89">
            <v>0</v>
          </cell>
          <cell r="AW89">
            <v>0</v>
          </cell>
          <cell r="AX89">
            <v>0</v>
          </cell>
          <cell r="AY89">
            <v>0</v>
          </cell>
          <cell r="AZ89">
            <v>1</v>
          </cell>
          <cell r="BA89">
            <v>0</v>
          </cell>
          <cell r="BB89">
            <v>52</v>
          </cell>
          <cell r="BC89">
            <v>0</v>
          </cell>
          <cell r="BD89">
            <v>0</v>
          </cell>
          <cell r="BE89">
            <v>0</v>
          </cell>
          <cell r="BF89">
            <v>0</v>
          </cell>
          <cell r="BG89">
            <v>0</v>
          </cell>
          <cell r="BH89">
            <v>0</v>
          </cell>
          <cell r="BI89">
            <v>0</v>
          </cell>
          <cell r="BV89"/>
          <cell r="BW89"/>
          <cell r="BX89"/>
          <cell r="BY89">
            <v>1</v>
          </cell>
          <cell r="BZ89"/>
          <cell r="CA89">
            <v>0</v>
          </cell>
          <cell r="CB89">
            <v>0</v>
          </cell>
          <cell r="CC89">
            <v>0</v>
          </cell>
          <cell r="CD89">
            <v>0</v>
          </cell>
          <cell r="CE89">
            <v>0</v>
          </cell>
          <cell r="CF89">
            <v>0</v>
          </cell>
          <cell r="CG89">
            <v>1</v>
          </cell>
          <cell r="CH89">
            <v>0</v>
          </cell>
          <cell r="CI89">
            <v>52</v>
          </cell>
          <cell r="CJ89">
            <v>0</v>
          </cell>
          <cell r="CK89">
            <v>0</v>
          </cell>
          <cell r="CL89">
            <v>0</v>
          </cell>
          <cell r="CM89">
            <v>0</v>
          </cell>
          <cell r="CN89">
            <v>0</v>
          </cell>
          <cell r="CO89">
            <v>0</v>
          </cell>
          <cell r="CP89">
            <v>0</v>
          </cell>
          <cell r="DF89">
            <v>0</v>
          </cell>
          <cell r="DG89">
            <v>0</v>
          </cell>
          <cell r="DH89">
            <v>0</v>
          </cell>
          <cell r="DI89">
            <v>0</v>
          </cell>
          <cell r="DJ89">
            <v>0</v>
          </cell>
          <cell r="DK89">
            <v>0</v>
          </cell>
          <cell r="DL89">
            <v>0</v>
          </cell>
          <cell r="DM89">
            <v>0</v>
          </cell>
          <cell r="DN89">
            <v>239.17632</v>
          </cell>
          <cell r="DS89">
            <v>0</v>
          </cell>
          <cell r="DX89">
            <v>0</v>
          </cell>
          <cell r="DY89">
            <v>0</v>
          </cell>
          <cell r="DZ89">
            <v>0</v>
          </cell>
          <cell r="EA89">
            <v>0</v>
          </cell>
          <cell r="EB89">
            <v>0</v>
          </cell>
          <cell r="EC89">
            <v>0</v>
          </cell>
          <cell r="ED89">
            <v>0</v>
          </cell>
          <cell r="EE89">
            <v>0</v>
          </cell>
          <cell r="EF89">
            <v>0</v>
          </cell>
          <cell r="EG89">
            <v>0</v>
          </cell>
          <cell r="EH89">
            <v>0</v>
          </cell>
          <cell r="EI89">
            <v>0</v>
          </cell>
          <cell r="EJ89">
            <v>0</v>
          </cell>
          <cell r="EK89">
            <v>0</v>
          </cell>
          <cell r="EL89">
            <v>1</v>
          </cell>
          <cell r="EM89">
            <v>0</v>
          </cell>
          <cell r="EN89">
            <v>0</v>
          </cell>
          <cell r="EO89">
            <v>0</v>
          </cell>
          <cell r="EP89">
            <v>0</v>
          </cell>
          <cell r="EQ89">
            <v>0</v>
          </cell>
          <cell r="ER89">
            <v>0</v>
          </cell>
          <cell r="ES89">
            <v>0</v>
          </cell>
          <cell r="ET89">
            <v>0</v>
          </cell>
        </row>
        <row r="90">
          <cell r="A90" t="str">
            <v>M6.8</v>
          </cell>
          <cell r="B90" t="str">
            <v>cour du LCM</v>
          </cell>
          <cell r="C90">
            <v>0</v>
          </cell>
          <cell r="D90" t="str">
            <v>Rue</v>
          </cell>
          <cell r="E90" t="str">
            <v>des Jardins</v>
          </cell>
          <cell r="F90" t="str">
            <v>34310</v>
          </cell>
          <cell r="G90" t="str">
            <v>Montady</v>
          </cell>
          <cell r="H90">
            <v>0</v>
          </cell>
          <cell r="I90">
            <v>1</v>
          </cell>
          <cell r="J90">
            <v>0</v>
          </cell>
          <cell r="K90">
            <v>0</v>
          </cell>
          <cell r="L90">
            <v>1</v>
          </cell>
          <cell r="M90">
            <v>0</v>
          </cell>
          <cell r="N90">
            <v>0</v>
          </cell>
          <cell r="O90">
            <v>1</v>
          </cell>
          <cell r="P90">
            <v>0</v>
          </cell>
          <cell r="Q90">
            <v>0</v>
          </cell>
          <cell r="R90">
            <v>120</v>
          </cell>
          <cell r="S90">
            <v>2</v>
          </cell>
          <cell r="T90">
            <v>240</v>
          </cell>
          <cell r="U90">
            <v>52</v>
          </cell>
          <cell r="V90">
            <v>12480</v>
          </cell>
          <cell r="W90">
            <v>134.78400000000002</v>
          </cell>
          <cell r="X90">
            <v>81.11999999999999</v>
          </cell>
          <cell r="Y90">
            <v>215.904</v>
          </cell>
          <cell r="Z90">
            <v>6</v>
          </cell>
          <cell r="AA90">
            <v>17.272320000000001</v>
          </cell>
          <cell r="AB90">
            <v>239.17632</v>
          </cell>
          <cell r="AO90"/>
          <cell r="AP90"/>
          <cell r="AQ90"/>
          <cell r="AR90">
            <v>1</v>
          </cell>
          <cell r="AS90"/>
          <cell r="AT90">
            <v>0</v>
          </cell>
          <cell r="AU90">
            <v>0</v>
          </cell>
          <cell r="AV90">
            <v>0</v>
          </cell>
          <cell r="AW90">
            <v>0</v>
          </cell>
          <cell r="AX90">
            <v>0</v>
          </cell>
          <cell r="AY90">
            <v>0</v>
          </cell>
          <cell r="AZ90">
            <v>1</v>
          </cell>
          <cell r="BA90">
            <v>0</v>
          </cell>
          <cell r="BB90">
            <v>52</v>
          </cell>
          <cell r="BC90">
            <v>0</v>
          </cell>
          <cell r="BD90">
            <v>0</v>
          </cell>
          <cell r="BE90">
            <v>0</v>
          </cell>
          <cell r="BF90">
            <v>0</v>
          </cell>
          <cell r="BG90">
            <v>0</v>
          </cell>
          <cell r="BH90">
            <v>0</v>
          </cell>
          <cell r="BI90">
            <v>0</v>
          </cell>
          <cell r="BV90"/>
          <cell r="BW90"/>
          <cell r="BX90"/>
          <cell r="BY90">
            <v>1</v>
          </cell>
          <cell r="BZ90"/>
          <cell r="CA90">
            <v>0</v>
          </cell>
          <cell r="CB90">
            <v>0</v>
          </cell>
          <cell r="CC90">
            <v>0</v>
          </cell>
          <cell r="CD90">
            <v>0</v>
          </cell>
          <cell r="CE90">
            <v>0</v>
          </cell>
          <cell r="CF90">
            <v>0</v>
          </cell>
          <cell r="CG90">
            <v>1</v>
          </cell>
          <cell r="CH90">
            <v>0</v>
          </cell>
          <cell r="CI90">
            <v>52</v>
          </cell>
          <cell r="CJ90">
            <v>0</v>
          </cell>
          <cell r="CK90">
            <v>0</v>
          </cell>
          <cell r="CL90">
            <v>0</v>
          </cell>
          <cell r="CM90">
            <v>0</v>
          </cell>
          <cell r="CN90">
            <v>0</v>
          </cell>
          <cell r="CO90">
            <v>0</v>
          </cell>
          <cell r="CP90">
            <v>0</v>
          </cell>
          <cell r="DF90">
            <v>0</v>
          </cell>
          <cell r="DG90">
            <v>0</v>
          </cell>
          <cell r="DH90">
            <v>0</v>
          </cell>
          <cell r="DI90">
            <v>0</v>
          </cell>
          <cell r="DJ90">
            <v>0</v>
          </cell>
          <cell r="DK90">
            <v>0</v>
          </cell>
          <cell r="DL90">
            <v>0</v>
          </cell>
          <cell r="DM90">
            <v>0</v>
          </cell>
          <cell r="DN90">
            <v>239.17632</v>
          </cell>
          <cell r="DS90">
            <v>0</v>
          </cell>
          <cell r="DX90">
            <v>0</v>
          </cell>
          <cell r="DY90">
            <v>0</v>
          </cell>
          <cell r="DZ90">
            <v>0</v>
          </cell>
          <cell r="EA90">
            <v>0</v>
          </cell>
          <cell r="EB90">
            <v>0</v>
          </cell>
          <cell r="EC90">
            <v>0</v>
          </cell>
          <cell r="ED90">
            <v>0</v>
          </cell>
          <cell r="EE90">
            <v>0</v>
          </cell>
          <cell r="EF90">
            <v>0</v>
          </cell>
          <cell r="EG90">
            <v>0</v>
          </cell>
          <cell r="EH90">
            <v>0</v>
          </cell>
          <cell r="EI90">
            <v>0</v>
          </cell>
          <cell r="EJ90">
            <v>0</v>
          </cell>
          <cell r="EK90">
            <v>0</v>
          </cell>
          <cell r="EL90">
            <v>1</v>
          </cell>
          <cell r="EM90">
            <v>0</v>
          </cell>
          <cell r="EN90">
            <v>0</v>
          </cell>
          <cell r="EO90">
            <v>0</v>
          </cell>
          <cell r="EP90">
            <v>0</v>
          </cell>
          <cell r="EQ90">
            <v>0</v>
          </cell>
          <cell r="ER90">
            <v>0</v>
          </cell>
          <cell r="ES90">
            <v>0</v>
          </cell>
          <cell r="ET90">
            <v>0</v>
          </cell>
        </row>
        <row r="91">
          <cell r="A91" t="str">
            <v>M6.8</v>
          </cell>
          <cell r="B91" t="str">
            <v>service technique</v>
          </cell>
          <cell r="C91">
            <v>0</v>
          </cell>
          <cell r="D91">
            <v>0</v>
          </cell>
          <cell r="E91" t="str">
            <v>Zone Artisanale</v>
          </cell>
          <cell r="F91" t="str">
            <v>34310</v>
          </cell>
          <cell r="G91" t="str">
            <v>Montady</v>
          </cell>
          <cell r="H91">
            <v>0</v>
          </cell>
          <cell r="I91">
            <v>1</v>
          </cell>
          <cell r="J91">
            <v>0</v>
          </cell>
          <cell r="K91">
            <v>0</v>
          </cell>
          <cell r="L91">
            <v>1</v>
          </cell>
          <cell r="M91">
            <v>0</v>
          </cell>
          <cell r="N91">
            <v>0</v>
          </cell>
          <cell r="O91">
            <v>1</v>
          </cell>
          <cell r="P91">
            <v>0</v>
          </cell>
          <cell r="Q91">
            <v>0</v>
          </cell>
          <cell r="R91">
            <v>120</v>
          </cell>
          <cell r="S91">
            <v>2</v>
          </cell>
          <cell r="T91">
            <v>240</v>
          </cell>
          <cell r="U91">
            <v>52</v>
          </cell>
          <cell r="V91">
            <v>12480</v>
          </cell>
          <cell r="W91">
            <v>134.78400000000002</v>
          </cell>
          <cell r="X91">
            <v>81.11999999999999</v>
          </cell>
          <cell r="Y91">
            <v>215.904</v>
          </cell>
          <cell r="Z91">
            <v>6</v>
          </cell>
          <cell r="AA91">
            <v>17.272320000000001</v>
          </cell>
          <cell r="AB91">
            <v>239.17632</v>
          </cell>
          <cell r="AO91"/>
          <cell r="AP91"/>
          <cell r="AQ91"/>
          <cell r="AR91">
            <v>1</v>
          </cell>
          <cell r="AS91"/>
          <cell r="AT91">
            <v>0</v>
          </cell>
          <cell r="AU91">
            <v>0</v>
          </cell>
          <cell r="AV91">
            <v>0</v>
          </cell>
          <cell r="AW91">
            <v>0</v>
          </cell>
          <cell r="AX91">
            <v>0</v>
          </cell>
          <cell r="AY91">
            <v>0</v>
          </cell>
          <cell r="AZ91">
            <v>1</v>
          </cell>
          <cell r="BA91">
            <v>0</v>
          </cell>
          <cell r="BB91">
            <v>52</v>
          </cell>
          <cell r="BC91">
            <v>0</v>
          </cell>
          <cell r="BD91">
            <v>0</v>
          </cell>
          <cell r="BE91">
            <v>0</v>
          </cell>
          <cell r="BF91">
            <v>0</v>
          </cell>
          <cell r="BG91">
            <v>0</v>
          </cell>
          <cell r="BH91">
            <v>0</v>
          </cell>
          <cell r="BI91">
            <v>0</v>
          </cell>
          <cell r="BV91"/>
          <cell r="BW91"/>
          <cell r="BX91"/>
          <cell r="BY91">
            <v>1</v>
          </cell>
          <cell r="BZ91"/>
          <cell r="CA91">
            <v>0</v>
          </cell>
          <cell r="CB91">
            <v>0</v>
          </cell>
          <cell r="CC91">
            <v>0</v>
          </cell>
          <cell r="CD91">
            <v>0</v>
          </cell>
          <cell r="CE91">
            <v>0</v>
          </cell>
          <cell r="CF91">
            <v>0</v>
          </cell>
          <cell r="CG91">
            <v>1</v>
          </cell>
          <cell r="CH91">
            <v>0</v>
          </cell>
          <cell r="CI91">
            <v>52</v>
          </cell>
          <cell r="CJ91">
            <v>0</v>
          </cell>
          <cell r="CK91">
            <v>0</v>
          </cell>
          <cell r="CL91">
            <v>0</v>
          </cell>
          <cell r="CM91">
            <v>0</v>
          </cell>
          <cell r="CN91">
            <v>0</v>
          </cell>
          <cell r="CO91">
            <v>0</v>
          </cell>
          <cell r="CP91">
            <v>0</v>
          </cell>
          <cell r="DF91">
            <v>0</v>
          </cell>
          <cell r="DG91">
            <v>0</v>
          </cell>
          <cell r="DH91">
            <v>0</v>
          </cell>
          <cell r="DI91">
            <v>0</v>
          </cell>
          <cell r="DJ91">
            <v>0</v>
          </cell>
          <cell r="DK91">
            <v>0</v>
          </cell>
          <cell r="DL91">
            <v>0</v>
          </cell>
          <cell r="DM91">
            <v>0</v>
          </cell>
          <cell r="DN91">
            <v>239.17632</v>
          </cell>
          <cell r="DS91">
            <v>0</v>
          </cell>
          <cell r="DX91">
            <v>0</v>
          </cell>
          <cell r="DY91">
            <v>0</v>
          </cell>
          <cell r="DZ91">
            <v>0</v>
          </cell>
          <cell r="EA91">
            <v>0</v>
          </cell>
          <cell r="EB91">
            <v>0</v>
          </cell>
          <cell r="EC91" t="str">
            <v>Monsieur BELKOWSKI Serge</v>
          </cell>
          <cell r="ED91" t="str">
            <v>Adj Maire</v>
          </cell>
          <cell r="EE91" t="str">
            <v>06 20 29 63 84</v>
          </cell>
          <cell r="EF91">
            <v>0</v>
          </cell>
          <cell r="EG91" t="str">
            <v>mairie@montady.com</v>
          </cell>
          <cell r="EH91">
            <v>0</v>
          </cell>
          <cell r="EI91">
            <v>0</v>
          </cell>
          <cell r="EJ91">
            <v>0</v>
          </cell>
          <cell r="EK91">
            <v>0</v>
          </cell>
          <cell r="EL91">
            <v>1</v>
          </cell>
          <cell r="EM91">
            <v>0</v>
          </cell>
          <cell r="EN91">
            <v>0</v>
          </cell>
          <cell r="EO91">
            <v>0</v>
          </cell>
          <cell r="EP91">
            <v>0</v>
          </cell>
          <cell r="EQ91">
            <v>0</v>
          </cell>
          <cell r="ER91">
            <v>0</v>
          </cell>
          <cell r="ES91">
            <v>0</v>
          </cell>
          <cell r="ET91">
            <v>0</v>
          </cell>
        </row>
        <row r="92">
          <cell r="A92" t="str">
            <v>M6.8</v>
          </cell>
          <cell r="B92" t="str">
            <v>stade neuf</v>
          </cell>
          <cell r="C92">
            <v>0</v>
          </cell>
          <cell r="D92" t="str">
            <v>Chemin</v>
          </cell>
          <cell r="E92" t="str">
            <v>poissonnier</v>
          </cell>
          <cell r="F92" t="str">
            <v>34310</v>
          </cell>
          <cell r="G92" t="str">
            <v>Montady</v>
          </cell>
          <cell r="H92">
            <v>0</v>
          </cell>
          <cell r="I92">
            <v>1</v>
          </cell>
          <cell r="J92">
            <v>0</v>
          </cell>
          <cell r="K92">
            <v>0</v>
          </cell>
          <cell r="L92">
            <v>1</v>
          </cell>
          <cell r="M92">
            <v>0</v>
          </cell>
          <cell r="N92">
            <v>0</v>
          </cell>
          <cell r="O92">
            <v>2</v>
          </cell>
          <cell r="P92">
            <v>0</v>
          </cell>
          <cell r="Q92">
            <v>0</v>
          </cell>
          <cell r="R92">
            <v>240</v>
          </cell>
          <cell r="S92">
            <v>2</v>
          </cell>
          <cell r="T92">
            <v>480</v>
          </cell>
          <cell r="U92">
            <v>43</v>
          </cell>
          <cell r="V92">
            <v>20640</v>
          </cell>
          <cell r="W92">
            <v>222.91200000000001</v>
          </cell>
          <cell r="X92">
            <v>134.16</v>
          </cell>
          <cell r="Y92">
            <v>357.072</v>
          </cell>
          <cell r="Z92">
            <v>12</v>
          </cell>
          <cell r="AA92">
            <v>28.565760000000001</v>
          </cell>
          <cell r="AB92">
            <v>397.63776000000001</v>
          </cell>
          <cell r="AO92"/>
          <cell r="AP92"/>
          <cell r="AQ92"/>
          <cell r="AR92">
            <v>1</v>
          </cell>
          <cell r="AS92"/>
          <cell r="AT92">
            <v>0</v>
          </cell>
          <cell r="AU92">
            <v>0</v>
          </cell>
          <cell r="AV92">
            <v>0</v>
          </cell>
          <cell r="AW92">
            <v>0</v>
          </cell>
          <cell r="AX92">
            <v>0</v>
          </cell>
          <cell r="AY92">
            <v>0</v>
          </cell>
          <cell r="AZ92">
            <v>1</v>
          </cell>
          <cell r="BA92">
            <v>0</v>
          </cell>
          <cell r="BB92">
            <v>43</v>
          </cell>
          <cell r="BC92">
            <v>0</v>
          </cell>
          <cell r="BD92">
            <v>0</v>
          </cell>
          <cell r="BE92">
            <v>0</v>
          </cell>
          <cell r="BF92">
            <v>0</v>
          </cell>
          <cell r="BG92">
            <v>0</v>
          </cell>
          <cell r="BH92">
            <v>0</v>
          </cell>
          <cell r="BI92">
            <v>0</v>
          </cell>
          <cell r="BV92"/>
          <cell r="BW92"/>
          <cell r="BX92"/>
          <cell r="BY92">
            <v>1</v>
          </cell>
          <cell r="BZ92"/>
          <cell r="CA92">
            <v>0</v>
          </cell>
          <cell r="CB92">
            <v>0</v>
          </cell>
          <cell r="CC92">
            <v>0</v>
          </cell>
          <cell r="CD92">
            <v>0</v>
          </cell>
          <cell r="CE92">
            <v>0</v>
          </cell>
          <cell r="CF92">
            <v>0</v>
          </cell>
          <cell r="CG92">
            <v>1</v>
          </cell>
          <cell r="CH92">
            <v>0</v>
          </cell>
          <cell r="CI92">
            <v>43</v>
          </cell>
          <cell r="CJ92">
            <v>0</v>
          </cell>
          <cell r="CK92">
            <v>0</v>
          </cell>
          <cell r="CL92">
            <v>0</v>
          </cell>
          <cell r="CM92">
            <v>0</v>
          </cell>
          <cell r="CN92">
            <v>0</v>
          </cell>
          <cell r="CO92">
            <v>0</v>
          </cell>
          <cell r="CP92">
            <v>0</v>
          </cell>
          <cell r="DF92">
            <v>0</v>
          </cell>
          <cell r="DG92">
            <v>0</v>
          </cell>
          <cell r="DH92">
            <v>0</v>
          </cell>
          <cell r="DI92">
            <v>0</v>
          </cell>
          <cell r="DJ92">
            <v>0</v>
          </cell>
          <cell r="DK92">
            <v>0</v>
          </cell>
          <cell r="DL92">
            <v>0</v>
          </cell>
          <cell r="DM92">
            <v>0</v>
          </cell>
          <cell r="DN92">
            <v>397.63776000000001</v>
          </cell>
          <cell r="DS92">
            <v>0</v>
          </cell>
          <cell r="DX92">
            <v>0</v>
          </cell>
          <cell r="DY92">
            <v>0</v>
          </cell>
          <cell r="DZ92">
            <v>0</v>
          </cell>
          <cell r="EA92">
            <v>0</v>
          </cell>
          <cell r="EB92">
            <v>0</v>
          </cell>
          <cell r="EC92">
            <v>0</v>
          </cell>
          <cell r="ED92">
            <v>0</v>
          </cell>
          <cell r="EE92">
            <v>0</v>
          </cell>
          <cell r="EF92">
            <v>0</v>
          </cell>
          <cell r="EG92">
            <v>0</v>
          </cell>
          <cell r="EH92">
            <v>0</v>
          </cell>
          <cell r="EI92">
            <v>0</v>
          </cell>
          <cell r="EJ92">
            <v>0</v>
          </cell>
          <cell r="EK92">
            <v>0</v>
          </cell>
          <cell r="EL92">
            <v>2</v>
          </cell>
          <cell r="EM92">
            <v>0</v>
          </cell>
          <cell r="EN92">
            <v>0</v>
          </cell>
          <cell r="EO92">
            <v>0</v>
          </cell>
          <cell r="EP92">
            <v>0</v>
          </cell>
          <cell r="EQ92">
            <v>0</v>
          </cell>
          <cell r="ER92">
            <v>0</v>
          </cell>
          <cell r="ES92">
            <v>0</v>
          </cell>
          <cell r="ET92">
            <v>0</v>
          </cell>
        </row>
        <row r="93">
          <cell r="A93" t="str">
            <v>M6.8</v>
          </cell>
          <cell r="B93" t="str">
            <v>ancien stade</v>
          </cell>
          <cell r="C93">
            <v>0</v>
          </cell>
          <cell r="D93" t="str">
            <v>Route</v>
          </cell>
          <cell r="E93" t="str">
            <v>de Capestang</v>
          </cell>
          <cell r="F93" t="str">
            <v>34310</v>
          </cell>
          <cell r="G93" t="str">
            <v>Montady</v>
          </cell>
          <cell r="H93">
            <v>0</v>
          </cell>
          <cell r="I93">
            <v>1</v>
          </cell>
          <cell r="J93">
            <v>0</v>
          </cell>
          <cell r="K93">
            <v>0</v>
          </cell>
          <cell r="L93">
            <v>1</v>
          </cell>
          <cell r="M93">
            <v>0</v>
          </cell>
          <cell r="N93">
            <v>0</v>
          </cell>
          <cell r="O93">
            <v>0</v>
          </cell>
          <cell r="P93">
            <v>1</v>
          </cell>
          <cell r="Q93">
            <v>0</v>
          </cell>
          <cell r="R93">
            <v>360</v>
          </cell>
          <cell r="S93">
            <v>2</v>
          </cell>
          <cell r="T93">
            <v>720</v>
          </cell>
          <cell r="U93">
            <v>43</v>
          </cell>
          <cell r="V93">
            <v>30960</v>
          </cell>
          <cell r="W93">
            <v>334.36799999999999</v>
          </cell>
          <cell r="X93">
            <v>201.23999999999998</v>
          </cell>
          <cell r="Y93">
            <v>535.60799999999995</v>
          </cell>
          <cell r="Z93">
            <v>12</v>
          </cell>
          <cell r="AA93">
            <v>42.848639999999996</v>
          </cell>
          <cell r="AB93">
            <v>590.45663999999999</v>
          </cell>
          <cell r="AO93"/>
          <cell r="AP93"/>
          <cell r="AQ93"/>
          <cell r="AR93">
            <v>1</v>
          </cell>
          <cell r="AS93"/>
          <cell r="AT93">
            <v>0</v>
          </cell>
          <cell r="AU93">
            <v>0</v>
          </cell>
          <cell r="AV93">
            <v>0</v>
          </cell>
          <cell r="AW93">
            <v>0</v>
          </cell>
          <cell r="AX93">
            <v>0</v>
          </cell>
          <cell r="AY93">
            <v>0</v>
          </cell>
          <cell r="AZ93">
            <v>1</v>
          </cell>
          <cell r="BA93">
            <v>0</v>
          </cell>
          <cell r="BB93">
            <v>43</v>
          </cell>
          <cell r="BC93">
            <v>0</v>
          </cell>
          <cell r="BD93">
            <v>0</v>
          </cell>
          <cell r="BE93">
            <v>0</v>
          </cell>
          <cell r="BF93">
            <v>0</v>
          </cell>
          <cell r="BG93">
            <v>0</v>
          </cell>
          <cell r="BH93">
            <v>0</v>
          </cell>
          <cell r="BI93">
            <v>0</v>
          </cell>
          <cell r="BV93"/>
          <cell r="BW93"/>
          <cell r="BX93"/>
          <cell r="BY93">
            <v>1</v>
          </cell>
          <cell r="BZ93"/>
          <cell r="CA93">
            <v>0</v>
          </cell>
          <cell r="CB93">
            <v>0</v>
          </cell>
          <cell r="CC93">
            <v>0</v>
          </cell>
          <cell r="CD93">
            <v>0</v>
          </cell>
          <cell r="CE93">
            <v>0</v>
          </cell>
          <cell r="CF93">
            <v>0</v>
          </cell>
          <cell r="CG93">
            <v>1</v>
          </cell>
          <cell r="CH93">
            <v>0</v>
          </cell>
          <cell r="CI93">
            <v>43</v>
          </cell>
          <cell r="CJ93">
            <v>0</v>
          </cell>
          <cell r="CK93">
            <v>0</v>
          </cell>
          <cell r="CL93">
            <v>0</v>
          </cell>
          <cell r="CM93">
            <v>0</v>
          </cell>
          <cell r="CN93">
            <v>0</v>
          </cell>
          <cell r="CO93">
            <v>0</v>
          </cell>
          <cell r="CP93">
            <v>0</v>
          </cell>
          <cell r="DF93">
            <v>0</v>
          </cell>
          <cell r="DG93">
            <v>0</v>
          </cell>
          <cell r="DH93">
            <v>0</v>
          </cell>
          <cell r="DI93">
            <v>0</v>
          </cell>
          <cell r="DJ93">
            <v>0</v>
          </cell>
          <cell r="DK93">
            <v>0</v>
          </cell>
          <cell r="DL93">
            <v>0</v>
          </cell>
          <cell r="DM93">
            <v>0</v>
          </cell>
          <cell r="DN93">
            <v>590.45663999999999</v>
          </cell>
          <cell r="DS93">
            <v>0</v>
          </cell>
          <cell r="DX93">
            <v>0</v>
          </cell>
          <cell r="DY93">
            <v>0</v>
          </cell>
          <cell r="DZ93">
            <v>0</v>
          </cell>
          <cell r="EA93">
            <v>0</v>
          </cell>
          <cell r="EB93">
            <v>0</v>
          </cell>
          <cell r="EC93">
            <v>0</v>
          </cell>
          <cell r="ED93">
            <v>0</v>
          </cell>
          <cell r="EE93">
            <v>0</v>
          </cell>
          <cell r="EF93">
            <v>0</v>
          </cell>
          <cell r="EG93">
            <v>0</v>
          </cell>
          <cell r="EH93">
            <v>0</v>
          </cell>
          <cell r="EI93">
            <v>0</v>
          </cell>
          <cell r="EJ93">
            <v>0</v>
          </cell>
          <cell r="EK93">
            <v>0</v>
          </cell>
          <cell r="EL93">
            <v>0</v>
          </cell>
          <cell r="EM93">
            <v>1</v>
          </cell>
          <cell r="EN93">
            <v>0</v>
          </cell>
          <cell r="EO93">
            <v>0</v>
          </cell>
          <cell r="EP93">
            <v>0</v>
          </cell>
          <cell r="EQ93">
            <v>0</v>
          </cell>
          <cell r="ER93">
            <v>0</v>
          </cell>
          <cell r="ES93">
            <v>0</v>
          </cell>
          <cell r="ET93">
            <v>0</v>
          </cell>
        </row>
        <row r="94">
          <cell r="A94" t="str">
            <v>M6.8</v>
          </cell>
          <cell r="B94" t="str">
            <v>banque alimentaire</v>
          </cell>
          <cell r="C94">
            <v>0</v>
          </cell>
          <cell r="D94" t="str">
            <v>Plaine</v>
          </cell>
          <cell r="E94" t="str">
            <v>des Astres</v>
          </cell>
          <cell r="F94">
            <v>0</v>
          </cell>
          <cell r="G94" t="str">
            <v>Montady</v>
          </cell>
          <cell r="H94">
            <v>0</v>
          </cell>
          <cell r="I94">
            <v>1</v>
          </cell>
          <cell r="J94">
            <v>0</v>
          </cell>
          <cell r="K94">
            <v>0</v>
          </cell>
          <cell r="L94">
            <v>1</v>
          </cell>
          <cell r="M94">
            <v>0</v>
          </cell>
          <cell r="N94">
            <v>0</v>
          </cell>
          <cell r="O94">
            <v>0</v>
          </cell>
          <cell r="P94">
            <v>0</v>
          </cell>
          <cell r="Q94">
            <v>1</v>
          </cell>
          <cell r="R94">
            <v>770</v>
          </cell>
          <cell r="S94">
            <v>2</v>
          </cell>
          <cell r="T94">
            <v>1540</v>
          </cell>
          <cell r="U94">
            <v>52</v>
          </cell>
          <cell r="V94">
            <v>80080</v>
          </cell>
          <cell r="W94">
            <v>864.86400000000003</v>
          </cell>
          <cell r="X94">
            <v>520.52</v>
          </cell>
          <cell r="Y94">
            <v>1385.384</v>
          </cell>
          <cell r="Z94">
            <v>30</v>
          </cell>
          <cell r="AA94">
            <v>110.83072</v>
          </cell>
          <cell r="AB94">
            <v>1526.2147199999999</v>
          </cell>
          <cell r="AO94">
            <v>0</v>
          </cell>
          <cell r="AP94">
            <v>0</v>
          </cell>
          <cell r="AQ94">
            <v>0</v>
          </cell>
          <cell r="AR94">
            <v>1</v>
          </cell>
          <cell r="AS94">
            <v>0</v>
          </cell>
          <cell r="AT94">
            <v>0</v>
          </cell>
          <cell r="AU94">
            <v>0</v>
          </cell>
          <cell r="AV94">
            <v>0</v>
          </cell>
          <cell r="AW94">
            <v>0</v>
          </cell>
          <cell r="AX94">
            <v>0</v>
          </cell>
          <cell r="AY94">
            <v>0</v>
          </cell>
          <cell r="AZ94">
            <v>1</v>
          </cell>
          <cell r="BA94">
            <v>0</v>
          </cell>
          <cell r="BB94">
            <v>52</v>
          </cell>
          <cell r="BC94">
            <v>0</v>
          </cell>
          <cell r="BD94">
            <v>0</v>
          </cell>
          <cell r="BE94">
            <v>0</v>
          </cell>
          <cell r="BF94">
            <v>0</v>
          </cell>
          <cell r="BG94">
            <v>0</v>
          </cell>
          <cell r="BH94">
            <v>0</v>
          </cell>
          <cell r="BI94">
            <v>0</v>
          </cell>
          <cell r="BV94">
            <v>0</v>
          </cell>
          <cell r="BW94">
            <v>0</v>
          </cell>
          <cell r="BX94">
            <v>0</v>
          </cell>
          <cell r="BY94">
            <v>1</v>
          </cell>
          <cell r="BZ94">
            <v>0</v>
          </cell>
          <cell r="CA94">
            <v>0</v>
          </cell>
          <cell r="CB94">
            <v>0</v>
          </cell>
          <cell r="CC94">
            <v>0</v>
          </cell>
          <cell r="CD94">
            <v>0</v>
          </cell>
          <cell r="CE94">
            <v>0</v>
          </cell>
          <cell r="CF94">
            <v>0</v>
          </cell>
          <cell r="CG94">
            <v>1</v>
          </cell>
          <cell r="CH94">
            <v>0</v>
          </cell>
          <cell r="CI94">
            <v>52</v>
          </cell>
          <cell r="CJ94">
            <v>0</v>
          </cell>
          <cell r="CK94">
            <v>0</v>
          </cell>
          <cell r="CL94">
            <v>0</v>
          </cell>
          <cell r="CM94">
            <v>0</v>
          </cell>
          <cell r="CN94">
            <v>0</v>
          </cell>
          <cell r="CO94">
            <v>0</v>
          </cell>
          <cell r="CP94">
            <v>0</v>
          </cell>
          <cell r="DF94">
            <v>0</v>
          </cell>
          <cell r="DG94">
            <v>0</v>
          </cell>
          <cell r="DH94">
            <v>0</v>
          </cell>
          <cell r="DI94">
            <v>0</v>
          </cell>
          <cell r="DJ94">
            <v>0</v>
          </cell>
          <cell r="DK94">
            <v>0</v>
          </cell>
          <cell r="DL94">
            <v>0</v>
          </cell>
          <cell r="DM94">
            <v>0</v>
          </cell>
          <cell r="DN94">
            <v>1526.2147199999999</v>
          </cell>
          <cell r="DS94">
            <v>0</v>
          </cell>
          <cell r="DX94">
            <v>0</v>
          </cell>
          <cell r="DY94">
            <v>0</v>
          </cell>
          <cell r="DZ94">
            <v>0</v>
          </cell>
          <cell r="EA94">
            <v>0</v>
          </cell>
          <cell r="EB94">
            <v>0</v>
          </cell>
          <cell r="EC94">
            <v>0</v>
          </cell>
          <cell r="ED94">
            <v>0</v>
          </cell>
          <cell r="EE94">
            <v>0</v>
          </cell>
          <cell r="EF94">
            <v>0</v>
          </cell>
          <cell r="EG94">
            <v>0</v>
          </cell>
          <cell r="EH94">
            <v>0</v>
          </cell>
          <cell r="EI94">
            <v>0</v>
          </cell>
          <cell r="EJ94">
            <v>0</v>
          </cell>
          <cell r="EK94">
            <v>0</v>
          </cell>
          <cell r="EL94">
            <v>0</v>
          </cell>
          <cell r="EM94">
            <v>0</v>
          </cell>
          <cell r="EN94">
            <v>0</v>
          </cell>
          <cell r="EO94">
            <v>0</v>
          </cell>
          <cell r="EP94">
            <v>0</v>
          </cell>
          <cell r="EQ94">
            <v>0</v>
          </cell>
          <cell r="ER94">
            <v>0</v>
          </cell>
          <cell r="ES94">
            <v>0</v>
          </cell>
          <cell r="ET94">
            <v>0</v>
          </cell>
        </row>
        <row r="95">
          <cell r="A95" t="str">
            <v>M6.8</v>
          </cell>
          <cell r="B95" t="str">
            <v>les Restos du cœur</v>
          </cell>
          <cell r="C95">
            <v>0</v>
          </cell>
          <cell r="D95" t="str">
            <v>Avenue</v>
          </cell>
          <cell r="E95" t="str">
            <v>des Platanes</v>
          </cell>
          <cell r="F95">
            <v>0</v>
          </cell>
          <cell r="G95" t="str">
            <v>Montady</v>
          </cell>
          <cell r="H95">
            <v>0</v>
          </cell>
          <cell r="I95">
            <v>1</v>
          </cell>
          <cell r="J95">
            <v>0</v>
          </cell>
          <cell r="K95">
            <v>0</v>
          </cell>
          <cell r="L95">
            <v>0</v>
          </cell>
          <cell r="M95">
            <v>0</v>
          </cell>
          <cell r="N95">
            <v>0</v>
          </cell>
          <cell r="O95">
            <v>0</v>
          </cell>
          <cell r="P95">
            <v>0</v>
          </cell>
          <cell r="Q95">
            <v>1</v>
          </cell>
          <cell r="R95">
            <v>770</v>
          </cell>
          <cell r="S95">
            <v>1</v>
          </cell>
          <cell r="T95">
            <v>770</v>
          </cell>
          <cell r="U95">
            <v>52</v>
          </cell>
          <cell r="V95">
            <v>40040</v>
          </cell>
          <cell r="W95">
            <v>432.43200000000002</v>
          </cell>
          <cell r="X95">
            <v>260.26</v>
          </cell>
          <cell r="Y95">
            <v>692.69200000000001</v>
          </cell>
          <cell r="Z95">
            <v>30</v>
          </cell>
          <cell r="AA95">
            <v>55.41536</v>
          </cell>
          <cell r="AB95">
            <v>778.10735999999997</v>
          </cell>
          <cell r="AO95"/>
          <cell r="AP95"/>
          <cell r="AQ95"/>
          <cell r="AR95">
            <v>1</v>
          </cell>
          <cell r="AS95"/>
          <cell r="AT95">
            <v>0</v>
          </cell>
          <cell r="AU95">
            <v>0</v>
          </cell>
          <cell r="AV95">
            <v>0</v>
          </cell>
          <cell r="AW95">
            <v>0</v>
          </cell>
          <cell r="AX95">
            <v>0</v>
          </cell>
          <cell r="AY95">
            <v>0</v>
          </cell>
          <cell r="AZ95">
            <v>1</v>
          </cell>
          <cell r="BA95">
            <v>0</v>
          </cell>
          <cell r="BB95">
            <v>52</v>
          </cell>
          <cell r="BC95">
            <v>0</v>
          </cell>
          <cell r="BD95">
            <v>0</v>
          </cell>
          <cell r="BE95">
            <v>0</v>
          </cell>
          <cell r="BF95">
            <v>0</v>
          </cell>
          <cell r="BG95">
            <v>0</v>
          </cell>
          <cell r="BH95">
            <v>0</v>
          </cell>
          <cell r="BI95">
            <v>0</v>
          </cell>
          <cell r="BV95"/>
          <cell r="BW95"/>
          <cell r="BX95"/>
          <cell r="BY95">
            <v>1</v>
          </cell>
          <cell r="BZ95"/>
          <cell r="CA95">
            <v>0</v>
          </cell>
          <cell r="CB95">
            <v>0</v>
          </cell>
          <cell r="CC95">
            <v>0</v>
          </cell>
          <cell r="CD95">
            <v>0</v>
          </cell>
          <cell r="CE95">
            <v>0</v>
          </cell>
          <cell r="CF95">
            <v>0</v>
          </cell>
          <cell r="CG95">
            <v>1</v>
          </cell>
          <cell r="CH95">
            <v>0</v>
          </cell>
          <cell r="CI95">
            <v>52</v>
          </cell>
          <cell r="CJ95">
            <v>0</v>
          </cell>
          <cell r="CK95">
            <v>0</v>
          </cell>
          <cell r="CL95">
            <v>0</v>
          </cell>
          <cell r="CM95">
            <v>0</v>
          </cell>
          <cell r="CN95">
            <v>0</v>
          </cell>
          <cell r="CO95">
            <v>0</v>
          </cell>
          <cell r="CP95">
            <v>0</v>
          </cell>
          <cell r="DF95">
            <v>0</v>
          </cell>
          <cell r="DG95">
            <v>0</v>
          </cell>
          <cell r="DH95">
            <v>0</v>
          </cell>
          <cell r="DI95">
            <v>0</v>
          </cell>
          <cell r="DJ95">
            <v>0</v>
          </cell>
          <cell r="DK95">
            <v>0</v>
          </cell>
          <cell r="DL95">
            <v>0</v>
          </cell>
          <cell r="DM95">
            <v>0</v>
          </cell>
          <cell r="DN95">
            <v>778.10735999999997</v>
          </cell>
          <cell r="DS95">
            <v>0</v>
          </cell>
          <cell r="DX95">
            <v>0</v>
          </cell>
          <cell r="DY95">
            <v>0</v>
          </cell>
          <cell r="DZ95">
            <v>0</v>
          </cell>
          <cell r="EA95">
            <v>0</v>
          </cell>
          <cell r="EB95">
            <v>0</v>
          </cell>
          <cell r="EC95">
            <v>0</v>
          </cell>
          <cell r="ED95">
            <v>0</v>
          </cell>
          <cell r="EE95">
            <v>0</v>
          </cell>
          <cell r="EF95">
            <v>0</v>
          </cell>
          <cell r="EG95">
            <v>0</v>
          </cell>
          <cell r="EH95">
            <v>0</v>
          </cell>
          <cell r="EI95">
            <v>0</v>
          </cell>
          <cell r="EJ95">
            <v>0</v>
          </cell>
          <cell r="EK95">
            <v>0</v>
          </cell>
          <cell r="EL95">
            <v>0</v>
          </cell>
          <cell r="EM95">
            <v>0</v>
          </cell>
          <cell r="EN95">
            <v>0</v>
          </cell>
          <cell r="EO95">
            <v>0</v>
          </cell>
          <cell r="EP95">
            <v>0</v>
          </cell>
          <cell r="EQ95">
            <v>0</v>
          </cell>
          <cell r="ER95">
            <v>0</v>
          </cell>
          <cell r="ES95">
            <v>0</v>
          </cell>
          <cell r="ET95">
            <v>0</v>
          </cell>
        </row>
        <row r="96">
          <cell r="A96">
            <v>0</v>
          </cell>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O96"/>
          <cell r="AP96"/>
          <cell r="AQ96"/>
          <cell r="AR96"/>
          <cell r="AS96"/>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V96"/>
          <cell r="BW96"/>
          <cell r="BX96"/>
          <cell r="BY96"/>
          <cell r="BZ96"/>
          <cell r="CA96">
            <v>0</v>
          </cell>
          <cell r="CB96">
            <v>0</v>
          </cell>
          <cell r="CC96">
            <v>0</v>
          </cell>
          <cell r="CD96">
            <v>0</v>
          </cell>
          <cell r="CE96">
            <v>0</v>
          </cell>
          <cell r="CF96">
            <v>0</v>
          </cell>
          <cell r="CG96">
            <v>0</v>
          </cell>
          <cell r="CH96">
            <v>0</v>
          </cell>
          <cell r="CI96">
            <v>0</v>
          </cell>
          <cell r="CJ96">
            <v>0</v>
          </cell>
          <cell r="CK96">
            <v>0</v>
          </cell>
          <cell r="CL96">
            <v>0</v>
          </cell>
          <cell r="CM96">
            <v>0</v>
          </cell>
          <cell r="CN96">
            <v>0</v>
          </cell>
          <cell r="CO96">
            <v>0</v>
          </cell>
          <cell r="CP96">
            <v>0</v>
          </cell>
          <cell r="DF96">
            <v>0</v>
          </cell>
          <cell r="DG96">
            <v>0</v>
          </cell>
          <cell r="DH96">
            <v>0</v>
          </cell>
          <cell r="DI96">
            <v>0</v>
          </cell>
          <cell r="DJ96">
            <v>0</v>
          </cell>
          <cell r="DK96">
            <v>0</v>
          </cell>
          <cell r="DL96">
            <v>0</v>
          </cell>
          <cell r="DM96">
            <v>0</v>
          </cell>
          <cell r="DN96">
            <v>0</v>
          </cell>
          <cell r="DS96">
            <v>0</v>
          </cell>
          <cell r="DX96">
            <v>0</v>
          </cell>
          <cell r="DY96">
            <v>0</v>
          </cell>
          <cell r="DZ96">
            <v>0</v>
          </cell>
          <cell r="EA96">
            <v>0</v>
          </cell>
          <cell r="EB96">
            <v>0</v>
          </cell>
          <cell r="EC96">
            <v>0</v>
          </cell>
          <cell r="ED96">
            <v>0</v>
          </cell>
          <cell r="EE96">
            <v>0</v>
          </cell>
          <cell r="EF96">
            <v>0</v>
          </cell>
          <cell r="EG96">
            <v>0</v>
          </cell>
          <cell r="EH96">
            <v>0</v>
          </cell>
          <cell r="EI96">
            <v>0</v>
          </cell>
          <cell r="EJ96">
            <v>0</v>
          </cell>
          <cell r="EK96">
            <v>0</v>
          </cell>
          <cell r="EL96">
            <v>0</v>
          </cell>
          <cell r="EM96">
            <v>0</v>
          </cell>
          <cell r="EN96">
            <v>0</v>
          </cell>
          <cell r="EO96">
            <v>0</v>
          </cell>
          <cell r="EP96">
            <v>0</v>
          </cell>
          <cell r="EQ96">
            <v>0</v>
          </cell>
          <cell r="ER96">
            <v>0</v>
          </cell>
          <cell r="ES96">
            <v>0</v>
          </cell>
          <cell r="ET96">
            <v>0</v>
          </cell>
        </row>
        <row r="97">
          <cell r="A97">
            <v>0</v>
          </cell>
          <cell r="B97">
            <v>0</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O97"/>
          <cell r="AP97"/>
          <cell r="AQ97"/>
          <cell r="AR97"/>
          <cell r="AS97"/>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V97"/>
          <cell r="BW97"/>
          <cell r="BX97"/>
          <cell r="BY97"/>
          <cell r="BZ97"/>
          <cell r="CA97">
            <v>0</v>
          </cell>
          <cell r="CB97">
            <v>0</v>
          </cell>
          <cell r="CC97">
            <v>0</v>
          </cell>
          <cell r="CD97">
            <v>0</v>
          </cell>
          <cell r="CE97">
            <v>0</v>
          </cell>
          <cell r="CF97">
            <v>0</v>
          </cell>
          <cell r="CG97">
            <v>0</v>
          </cell>
          <cell r="CH97">
            <v>0</v>
          </cell>
          <cell r="CI97">
            <v>0</v>
          </cell>
          <cell r="CJ97">
            <v>0</v>
          </cell>
          <cell r="CK97">
            <v>0</v>
          </cell>
          <cell r="CL97">
            <v>0</v>
          </cell>
          <cell r="CM97">
            <v>0</v>
          </cell>
          <cell r="CN97">
            <v>0</v>
          </cell>
          <cell r="CO97">
            <v>0</v>
          </cell>
          <cell r="CP97">
            <v>0</v>
          </cell>
          <cell r="DF97">
            <v>0</v>
          </cell>
          <cell r="DG97">
            <v>0</v>
          </cell>
          <cell r="DH97">
            <v>0</v>
          </cell>
          <cell r="DI97">
            <v>0</v>
          </cell>
          <cell r="DJ97">
            <v>0</v>
          </cell>
          <cell r="DK97">
            <v>0</v>
          </cell>
          <cell r="DL97">
            <v>0</v>
          </cell>
          <cell r="DM97">
            <v>0</v>
          </cell>
          <cell r="DN97">
            <v>0</v>
          </cell>
          <cell r="DS97">
            <v>0</v>
          </cell>
          <cell r="DX97">
            <v>0</v>
          </cell>
          <cell r="DY97">
            <v>0</v>
          </cell>
          <cell r="DZ97">
            <v>0</v>
          </cell>
          <cell r="EA97">
            <v>0</v>
          </cell>
          <cell r="EB97">
            <v>0</v>
          </cell>
          <cell r="EC97">
            <v>0</v>
          </cell>
          <cell r="ED97">
            <v>0</v>
          </cell>
          <cell r="EE97">
            <v>0</v>
          </cell>
          <cell r="EF97">
            <v>0</v>
          </cell>
          <cell r="EG97">
            <v>0</v>
          </cell>
          <cell r="EH97">
            <v>0</v>
          </cell>
          <cell r="EI97">
            <v>0</v>
          </cell>
          <cell r="EJ97">
            <v>0</v>
          </cell>
          <cell r="EK97">
            <v>0</v>
          </cell>
          <cell r="EL97">
            <v>0</v>
          </cell>
          <cell r="EM97">
            <v>0</v>
          </cell>
          <cell r="EN97">
            <v>0</v>
          </cell>
          <cell r="EO97">
            <v>0</v>
          </cell>
          <cell r="EP97">
            <v>0</v>
          </cell>
          <cell r="EQ97">
            <v>0</v>
          </cell>
          <cell r="ER97">
            <v>0</v>
          </cell>
          <cell r="ES97">
            <v>0</v>
          </cell>
          <cell r="ET97">
            <v>0</v>
          </cell>
        </row>
        <row r="98">
          <cell r="A98">
            <v>0</v>
          </cell>
          <cell r="B98">
            <v>0</v>
          </cell>
          <cell r="C98">
            <v>0</v>
          </cell>
          <cell r="D98">
            <v>0</v>
          </cell>
          <cell r="E98">
            <v>0</v>
          </cell>
          <cell r="F98">
            <v>0</v>
          </cell>
          <cell r="G98">
            <v>0</v>
          </cell>
          <cell r="H98">
            <v>0</v>
          </cell>
          <cell r="I98">
            <v>0</v>
          </cell>
          <cell r="J98" t="str">
            <v xml:space="preserve"> </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O98"/>
          <cell r="AP98"/>
          <cell r="AQ98"/>
          <cell r="AR98"/>
          <cell r="AS98"/>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V98"/>
          <cell r="BW98"/>
          <cell r="BX98"/>
          <cell r="BY98"/>
          <cell r="BZ98"/>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DF98">
            <v>0</v>
          </cell>
          <cell r="DG98">
            <v>0</v>
          </cell>
          <cell r="DH98">
            <v>0</v>
          </cell>
          <cell r="DI98">
            <v>0</v>
          </cell>
          <cell r="DJ98">
            <v>0</v>
          </cell>
          <cell r="DK98">
            <v>0</v>
          </cell>
          <cell r="DL98">
            <v>0</v>
          </cell>
          <cell r="DM98">
            <v>0</v>
          </cell>
          <cell r="DN98">
            <v>0</v>
          </cell>
          <cell r="DS98">
            <v>0</v>
          </cell>
          <cell r="DX98">
            <v>0</v>
          </cell>
          <cell r="DY98">
            <v>0</v>
          </cell>
          <cell r="DZ98">
            <v>0</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v>0</v>
          </cell>
          <cell r="ES98">
            <v>0</v>
          </cell>
          <cell r="ET98">
            <v>0</v>
          </cell>
        </row>
        <row r="99">
          <cell r="A99">
            <v>0</v>
          </cell>
          <cell r="B99">
            <v>0</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O99"/>
          <cell r="AP99"/>
          <cell r="AQ99"/>
          <cell r="AR99"/>
          <cell r="AS99"/>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V99"/>
          <cell r="BW99"/>
          <cell r="BX99"/>
          <cell r="BY99"/>
          <cell r="BZ99"/>
          <cell r="CA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DF99">
            <v>0</v>
          </cell>
          <cell r="DG99">
            <v>0</v>
          </cell>
          <cell r="DH99">
            <v>0</v>
          </cell>
          <cell r="DI99">
            <v>0</v>
          </cell>
          <cell r="DJ99">
            <v>0</v>
          </cell>
          <cell r="DK99">
            <v>0</v>
          </cell>
          <cell r="DL99">
            <v>0</v>
          </cell>
          <cell r="DM99">
            <v>0</v>
          </cell>
          <cell r="DN99">
            <v>0</v>
          </cell>
          <cell r="DS99">
            <v>0</v>
          </cell>
          <cell r="DX99">
            <v>0</v>
          </cell>
          <cell r="DY99">
            <v>0</v>
          </cell>
          <cell r="DZ99">
            <v>0</v>
          </cell>
          <cell r="EA99">
            <v>0</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row>
        <row r="100">
          <cell r="A100" t="str">
            <v>M7.9</v>
          </cell>
          <cell r="B100" t="str">
            <v>Mairie de Nissan-lez-Ensérune</v>
          </cell>
          <cell r="C100">
            <v>0</v>
          </cell>
          <cell r="D100" t="str">
            <v>Place</v>
          </cell>
          <cell r="E100" t="str">
            <v>de la République</v>
          </cell>
          <cell r="F100" t="str">
            <v>34440</v>
          </cell>
          <cell r="G100" t="str">
            <v>Nissan-lez-Ensérune</v>
          </cell>
          <cell r="H100">
            <v>0</v>
          </cell>
          <cell r="I100">
            <v>0</v>
          </cell>
          <cell r="J100">
            <v>1</v>
          </cell>
          <cell r="K100">
            <v>0</v>
          </cell>
          <cell r="L100">
            <v>0</v>
          </cell>
          <cell r="M100">
            <v>1</v>
          </cell>
          <cell r="N100">
            <v>0</v>
          </cell>
          <cell r="O100">
            <v>2</v>
          </cell>
          <cell r="P100">
            <v>0</v>
          </cell>
          <cell r="Q100">
            <v>0</v>
          </cell>
          <cell r="R100">
            <v>240</v>
          </cell>
          <cell r="S100">
            <v>2</v>
          </cell>
          <cell r="T100">
            <v>480</v>
          </cell>
          <cell r="U100">
            <v>52</v>
          </cell>
          <cell r="V100">
            <v>24960</v>
          </cell>
          <cell r="W100">
            <v>269.56800000000004</v>
          </cell>
          <cell r="X100">
            <v>162.23999999999998</v>
          </cell>
          <cell r="Y100">
            <v>431.80799999999999</v>
          </cell>
          <cell r="Z100">
            <v>12</v>
          </cell>
          <cell r="AA100">
            <v>34.544640000000001</v>
          </cell>
          <cell r="AB100">
            <v>478.35264000000001</v>
          </cell>
          <cell r="AC100">
            <v>13680</v>
          </cell>
          <cell r="AD100">
            <v>770040</v>
          </cell>
          <cell r="AE100">
            <v>13321.692000000001</v>
          </cell>
          <cell r="AF100">
            <v>516</v>
          </cell>
          <cell r="AG100">
            <v>1065.7353600000001</v>
          </cell>
          <cell r="AH100">
            <v>14903.427360000001</v>
          </cell>
          <cell r="AI100">
            <v>4</v>
          </cell>
          <cell r="AJ100">
            <v>11</v>
          </cell>
          <cell r="AK100">
            <v>12</v>
          </cell>
          <cell r="AL100">
            <v>2</v>
          </cell>
          <cell r="AM100">
            <v>4</v>
          </cell>
          <cell r="AN100">
            <v>4</v>
          </cell>
          <cell r="AO100"/>
          <cell r="AP100"/>
          <cell r="AQ100">
            <v>1</v>
          </cell>
          <cell r="AR100"/>
          <cell r="AS100"/>
          <cell r="AT100">
            <v>0</v>
          </cell>
          <cell r="AU100">
            <v>0</v>
          </cell>
          <cell r="AV100">
            <v>0</v>
          </cell>
          <cell r="AW100">
            <v>0</v>
          </cell>
          <cell r="AX100">
            <v>0</v>
          </cell>
          <cell r="AY100">
            <v>0</v>
          </cell>
          <cell r="AZ100">
            <v>1</v>
          </cell>
          <cell r="BA100">
            <v>0</v>
          </cell>
          <cell r="BB100">
            <v>52</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cell r="BW100"/>
          <cell r="BX100">
            <v>1</v>
          </cell>
          <cell r="BY100"/>
          <cell r="BZ100"/>
          <cell r="CA100">
            <v>0</v>
          </cell>
          <cell r="CB100">
            <v>0</v>
          </cell>
          <cell r="CC100">
            <v>0</v>
          </cell>
          <cell r="CD100">
            <v>0</v>
          </cell>
          <cell r="CE100">
            <v>0</v>
          </cell>
          <cell r="CF100">
            <v>0</v>
          </cell>
          <cell r="CG100">
            <v>1</v>
          </cell>
          <cell r="CH100">
            <v>0</v>
          </cell>
          <cell r="CI100">
            <v>52</v>
          </cell>
          <cell r="CJ100">
            <v>0</v>
          </cell>
          <cell r="CK100">
            <v>0</v>
          </cell>
          <cell r="CL100">
            <v>0</v>
          </cell>
          <cell r="CM100">
            <v>0</v>
          </cell>
          <cell r="CN100">
            <v>0</v>
          </cell>
          <cell r="CO100">
            <v>0</v>
          </cell>
          <cell r="CP100">
            <v>0</v>
          </cell>
          <cell r="CQ100">
            <v>1660</v>
          </cell>
          <cell r="CR100">
            <v>72080</v>
          </cell>
          <cell r="CS100">
            <v>0</v>
          </cell>
          <cell r="CT100">
            <v>0</v>
          </cell>
          <cell r="CU100">
            <v>0</v>
          </cell>
          <cell r="CV100">
            <v>0</v>
          </cell>
          <cell r="CW100">
            <v>1</v>
          </cell>
          <cell r="CX100">
            <v>0</v>
          </cell>
          <cell r="CY100">
            <v>2</v>
          </cell>
          <cell r="CZ100">
            <v>1</v>
          </cell>
          <cell r="DA100">
            <v>0</v>
          </cell>
          <cell r="DB100">
            <v>1</v>
          </cell>
          <cell r="DC100">
            <v>20340</v>
          </cell>
          <cell r="DD100">
            <v>14903.427360000001</v>
          </cell>
          <cell r="DE100">
            <v>842120</v>
          </cell>
          <cell r="DF100" t="str">
            <v>Mairie de Nissan-lez-Ensérune</v>
          </cell>
          <cell r="DG100">
            <v>0</v>
          </cell>
          <cell r="DH100" t="str">
            <v>Place</v>
          </cell>
          <cell r="DI100" t="str">
            <v>de la République</v>
          </cell>
          <cell r="DJ100" t="str">
            <v>34440</v>
          </cell>
          <cell r="DK100" t="str">
            <v>Nissan-lez-Ensérune</v>
          </cell>
          <cell r="DL100">
            <v>0</v>
          </cell>
          <cell r="DM100">
            <v>0</v>
          </cell>
          <cell r="DN100">
            <v>478.35264000000001</v>
          </cell>
          <cell r="DO100">
            <v>14903.427360000001</v>
          </cell>
          <cell r="DP100">
            <v>14903.427360000001</v>
          </cell>
          <cell r="DQ100">
            <v>0</v>
          </cell>
          <cell r="DR100">
            <v>14903.427360000001</v>
          </cell>
          <cell r="DS100" t="str">
            <v>oui</v>
          </cell>
          <cell r="DT100">
            <v>14903.427360000001</v>
          </cell>
          <cell r="DU100">
            <v>43108</v>
          </cell>
          <cell r="DV100">
            <v>14903.427360000001</v>
          </cell>
          <cell r="DW100">
            <v>0</v>
          </cell>
          <cell r="DX100">
            <v>34183</v>
          </cell>
          <cell r="DY100">
            <v>0</v>
          </cell>
          <cell r="DZ100">
            <v>213401839</v>
          </cell>
          <cell r="EA100">
            <v>0</v>
          </cell>
          <cell r="EB100" t="str">
            <v>Mairie</v>
          </cell>
          <cell r="EC100" t="str">
            <v>Monsieur CROS Pierre</v>
          </cell>
          <cell r="ED100" t="str">
            <v>Maire</v>
          </cell>
          <cell r="EE100" t="str">
            <v>04 67 11 84 82</v>
          </cell>
          <cell r="EF100" t="str">
            <v>04 67 37 63 00</v>
          </cell>
          <cell r="EG100" t="str">
            <v>c.papon@nissanlezenserune.com</v>
          </cell>
          <cell r="EH100">
            <v>0</v>
          </cell>
          <cell r="EI100">
            <v>0</v>
          </cell>
          <cell r="EJ100">
            <v>0</v>
          </cell>
          <cell r="EK100">
            <v>82</v>
          </cell>
          <cell r="EL100">
            <v>2</v>
          </cell>
          <cell r="EM100">
            <v>0</v>
          </cell>
          <cell r="EN100">
            <v>0</v>
          </cell>
          <cell r="EO100">
            <v>0</v>
          </cell>
          <cell r="EP100">
            <v>0</v>
          </cell>
          <cell r="EQ100">
            <v>0</v>
          </cell>
          <cell r="ER100">
            <v>0</v>
          </cell>
          <cell r="ES100">
            <v>0</v>
          </cell>
          <cell r="ET100">
            <v>0</v>
          </cell>
        </row>
        <row r="101">
          <cell r="A101" t="str">
            <v>M7.9</v>
          </cell>
          <cell r="B101" t="str">
            <v>Groupe Scolaire Primaire</v>
          </cell>
          <cell r="C101">
            <v>0</v>
          </cell>
          <cell r="D101" t="str">
            <v>Avenue</v>
          </cell>
          <cell r="E101" t="str">
            <v>de la laïcité</v>
          </cell>
          <cell r="F101" t="str">
            <v>34440</v>
          </cell>
          <cell r="G101" t="str">
            <v>Nissan-lez-Ensérune</v>
          </cell>
          <cell r="H101">
            <v>0</v>
          </cell>
          <cell r="I101">
            <v>0</v>
          </cell>
          <cell r="J101">
            <v>1</v>
          </cell>
          <cell r="K101">
            <v>0</v>
          </cell>
          <cell r="L101">
            <v>0</v>
          </cell>
          <cell r="M101">
            <v>1</v>
          </cell>
          <cell r="N101">
            <v>0</v>
          </cell>
          <cell r="O101">
            <v>0</v>
          </cell>
          <cell r="P101">
            <v>4</v>
          </cell>
          <cell r="Q101">
            <v>1</v>
          </cell>
          <cell r="R101">
            <v>2210</v>
          </cell>
          <cell r="S101">
            <v>2</v>
          </cell>
          <cell r="T101">
            <v>4420</v>
          </cell>
          <cell r="U101">
            <v>36</v>
          </cell>
          <cell r="V101">
            <v>159120</v>
          </cell>
          <cell r="W101">
            <v>1718.4960000000001</v>
          </cell>
          <cell r="X101">
            <v>1034.28</v>
          </cell>
          <cell r="Y101">
            <v>2752.7759999999998</v>
          </cell>
          <cell r="Z101">
            <v>78</v>
          </cell>
          <cell r="AA101">
            <v>220.22208000000001</v>
          </cell>
          <cell r="AB101">
            <v>3050.9980799999998</v>
          </cell>
          <cell r="AO101"/>
          <cell r="AP101"/>
          <cell r="AQ101">
            <v>1</v>
          </cell>
          <cell r="AR101"/>
          <cell r="AS101"/>
          <cell r="AT101">
            <v>0</v>
          </cell>
          <cell r="AU101">
            <v>0</v>
          </cell>
          <cell r="AV101">
            <v>0</v>
          </cell>
          <cell r="AW101">
            <v>0</v>
          </cell>
          <cell r="AX101">
            <v>0</v>
          </cell>
          <cell r="AY101">
            <v>0</v>
          </cell>
          <cell r="AZ101">
            <v>1</v>
          </cell>
          <cell r="BA101">
            <v>0</v>
          </cell>
          <cell r="BB101">
            <v>36</v>
          </cell>
          <cell r="BC101">
            <v>0</v>
          </cell>
          <cell r="BD101">
            <v>0</v>
          </cell>
          <cell r="BE101">
            <v>0</v>
          </cell>
          <cell r="BF101">
            <v>0</v>
          </cell>
          <cell r="BG101">
            <v>0</v>
          </cell>
          <cell r="BH101">
            <v>0</v>
          </cell>
          <cell r="BI101">
            <v>0</v>
          </cell>
          <cell r="BV101"/>
          <cell r="BW101"/>
          <cell r="BX101">
            <v>1</v>
          </cell>
          <cell r="BY101"/>
          <cell r="BZ101"/>
          <cell r="CA101">
            <v>0</v>
          </cell>
          <cell r="CB101">
            <v>0</v>
          </cell>
          <cell r="CC101">
            <v>1</v>
          </cell>
          <cell r="CD101">
            <v>0</v>
          </cell>
          <cell r="CE101">
            <v>1</v>
          </cell>
          <cell r="CF101">
            <v>890</v>
          </cell>
          <cell r="CG101">
            <v>1</v>
          </cell>
          <cell r="CH101">
            <v>890</v>
          </cell>
          <cell r="CI101">
            <v>36</v>
          </cell>
          <cell r="CJ101">
            <v>32040</v>
          </cell>
          <cell r="CK101">
            <v>0</v>
          </cell>
          <cell r="CL101">
            <v>0</v>
          </cell>
          <cell r="CM101">
            <v>0</v>
          </cell>
          <cell r="CN101">
            <v>0</v>
          </cell>
          <cell r="CO101">
            <v>0</v>
          </cell>
          <cell r="CP101">
            <v>0</v>
          </cell>
          <cell r="DF101">
            <v>0</v>
          </cell>
          <cell r="DG101">
            <v>0</v>
          </cell>
          <cell r="DH101">
            <v>0</v>
          </cell>
          <cell r="DI101">
            <v>0</v>
          </cell>
          <cell r="DJ101">
            <v>0</v>
          </cell>
          <cell r="DK101">
            <v>0</v>
          </cell>
          <cell r="DL101">
            <v>0</v>
          </cell>
          <cell r="DM101">
            <v>0</v>
          </cell>
          <cell r="DN101">
            <v>3050.9980799999998</v>
          </cell>
          <cell r="DS101">
            <v>0</v>
          </cell>
          <cell r="DX101">
            <v>0</v>
          </cell>
          <cell r="DY101">
            <v>0</v>
          </cell>
          <cell r="DZ101">
            <v>0</v>
          </cell>
          <cell r="EA101">
            <v>0</v>
          </cell>
          <cell r="EB101">
            <v>0</v>
          </cell>
          <cell r="EC101" t="str">
            <v>Madame MARCO Géraldine</v>
          </cell>
          <cell r="ED101" t="str">
            <v>DGS</v>
          </cell>
          <cell r="EE101">
            <v>0</v>
          </cell>
          <cell r="EF101">
            <v>0</v>
          </cell>
          <cell r="EG101" t="str">
            <v>dgs@nissanlezenserune.com</v>
          </cell>
          <cell r="EH101">
            <v>0</v>
          </cell>
          <cell r="EI101">
            <v>0</v>
          </cell>
          <cell r="EJ101">
            <v>0</v>
          </cell>
          <cell r="EK101">
            <v>0</v>
          </cell>
          <cell r="EL101">
            <v>0</v>
          </cell>
          <cell r="EM101">
            <v>1</v>
          </cell>
          <cell r="EN101">
            <v>1</v>
          </cell>
          <cell r="EO101">
            <v>2</v>
          </cell>
          <cell r="EP101">
            <v>0</v>
          </cell>
          <cell r="EQ101">
            <v>0</v>
          </cell>
          <cell r="ER101">
            <v>1</v>
          </cell>
          <cell r="ES101">
            <v>0</v>
          </cell>
          <cell r="ET101">
            <v>0</v>
          </cell>
        </row>
        <row r="102">
          <cell r="A102" t="str">
            <v>M7.9</v>
          </cell>
          <cell r="B102" t="str">
            <v>Foyer rural</v>
          </cell>
          <cell r="C102">
            <v>0</v>
          </cell>
          <cell r="D102" t="str">
            <v xml:space="preserve">Place </v>
          </cell>
          <cell r="E102" t="str">
            <v>Emile Barthe</v>
          </cell>
          <cell r="F102" t="str">
            <v>34440</v>
          </cell>
          <cell r="G102" t="str">
            <v>Nissan-lez-Ensérune</v>
          </cell>
          <cell r="H102">
            <v>0</v>
          </cell>
          <cell r="I102">
            <v>0</v>
          </cell>
          <cell r="J102">
            <v>1</v>
          </cell>
          <cell r="K102">
            <v>0</v>
          </cell>
          <cell r="L102">
            <v>0</v>
          </cell>
          <cell r="M102">
            <v>1</v>
          </cell>
          <cell r="N102">
            <v>0</v>
          </cell>
          <cell r="O102">
            <v>1</v>
          </cell>
          <cell r="P102">
            <v>0</v>
          </cell>
          <cell r="Q102">
            <v>0</v>
          </cell>
          <cell r="R102">
            <v>120</v>
          </cell>
          <cell r="S102">
            <v>2</v>
          </cell>
          <cell r="T102">
            <v>240</v>
          </cell>
          <cell r="U102">
            <v>52</v>
          </cell>
          <cell r="V102">
            <v>12480</v>
          </cell>
          <cell r="W102">
            <v>134.78400000000002</v>
          </cell>
          <cell r="X102">
            <v>81.11999999999999</v>
          </cell>
          <cell r="Y102">
            <v>215.904</v>
          </cell>
          <cell r="Z102">
            <v>6</v>
          </cell>
          <cell r="AA102">
            <v>17.272320000000001</v>
          </cell>
          <cell r="AB102">
            <v>239.17632</v>
          </cell>
          <cell r="AO102"/>
          <cell r="AP102"/>
          <cell r="AQ102">
            <v>1</v>
          </cell>
          <cell r="AR102"/>
          <cell r="AS102"/>
          <cell r="AT102">
            <v>0</v>
          </cell>
          <cell r="AU102">
            <v>0</v>
          </cell>
          <cell r="AV102">
            <v>0</v>
          </cell>
          <cell r="AW102">
            <v>0</v>
          </cell>
          <cell r="AX102">
            <v>0</v>
          </cell>
          <cell r="AY102">
            <v>0</v>
          </cell>
          <cell r="AZ102">
            <v>1</v>
          </cell>
          <cell r="BA102">
            <v>0</v>
          </cell>
          <cell r="BB102">
            <v>52</v>
          </cell>
          <cell r="BC102">
            <v>0</v>
          </cell>
          <cell r="BD102">
            <v>0</v>
          </cell>
          <cell r="BE102">
            <v>0</v>
          </cell>
          <cell r="BF102">
            <v>0</v>
          </cell>
          <cell r="BG102">
            <v>0</v>
          </cell>
          <cell r="BH102">
            <v>0</v>
          </cell>
          <cell r="BI102">
            <v>0</v>
          </cell>
          <cell r="BV102"/>
          <cell r="BW102"/>
          <cell r="BX102">
            <v>1</v>
          </cell>
          <cell r="BY102"/>
          <cell r="BZ102"/>
          <cell r="CA102">
            <v>0</v>
          </cell>
          <cell r="CB102">
            <v>0</v>
          </cell>
          <cell r="CC102">
            <v>0</v>
          </cell>
          <cell r="CD102">
            <v>0</v>
          </cell>
          <cell r="CE102">
            <v>0</v>
          </cell>
          <cell r="CF102">
            <v>0</v>
          </cell>
          <cell r="CG102">
            <v>1</v>
          </cell>
          <cell r="CH102">
            <v>0</v>
          </cell>
          <cell r="CI102">
            <v>52</v>
          </cell>
          <cell r="CJ102">
            <v>0</v>
          </cell>
          <cell r="CK102">
            <v>0</v>
          </cell>
          <cell r="CL102">
            <v>0</v>
          </cell>
          <cell r="CM102">
            <v>0</v>
          </cell>
          <cell r="CN102">
            <v>0</v>
          </cell>
          <cell r="CO102">
            <v>0</v>
          </cell>
          <cell r="CP102">
            <v>0</v>
          </cell>
          <cell r="DF102">
            <v>0</v>
          </cell>
          <cell r="DG102">
            <v>0</v>
          </cell>
          <cell r="DH102">
            <v>0</v>
          </cell>
          <cell r="DI102">
            <v>0</v>
          </cell>
          <cell r="DJ102">
            <v>0</v>
          </cell>
          <cell r="DK102">
            <v>0</v>
          </cell>
          <cell r="DL102">
            <v>0</v>
          </cell>
          <cell r="DM102">
            <v>0</v>
          </cell>
          <cell r="DN102">
            <v>239.17632</v>
          </cell>
          <cell r="DS102">
            <v>0</v>
          </cell>
          <cell r="DX102">
            <v>0</v>
          </cell>
          <cell r="DY102">
            <v>0</v>
          </cell>
          <cell r="DZ102">
            <v>0</v>
          </cell>
          <cell r="EA102">
            <v>0</v>
          </cell>
          <cell r="EB102">
            <v>0</v>
          </cell>
          <cell r="EC102">
            <v>0</v>
          </cell>
          <cell r="ED102">
            <v>0</v>
          </cell>
          <cell r="EE102">
            <v>0</v>
          </cell>
          <cell r="EF102">
            <v>0</v>
          </cell>
          <cell r="EG102">
            <v>0</v>
          </cell>
          <cell r="EH102">
            <v>0</v>
          </cell>
          <cell r="EI102">
            <v>0</v>
          </cell>
          <cell r="EJ102">
            <v>0</v>
          </cell>
          <cell r="EK102">
            <v>0</v>
          </cell>
          <cell r="EL102">
            <v>1</v>
          </cell>
          <cell r="EM102">
            <v>0</v>
          </cell>
          <cell r="EN102">
            <v>0</v>
          </cell>
          <cell r="EO102">
            <v>3</v>
          </cell>
          <cell r="EP102">
            <v>0</v>
          </cell>
          <cell r="EQ102">
            <v>0</v>
          </cell>
          <cell r="ER102">
            <v>1</v>
          </cell>
          <cell r="ES102">
            <v>0</v>
          </cell>
          <cell r="ET102">
            <v>0</v>
          </cell>
        </row>
        <row r="103">
          <cell r="A103" t="str">
            <v>M7.9</v>
          </cell>
          <cell r="B103" t="str">
            <v>Centre Socio-Culturel</v>
          </cell>
          <cell r="C103">
            <v>0</v>
          </cell>
          <cell r="D103" t="str">
            <v>Avenue</v>
          </cell>
          <cell r="E103" t="str">
            <v>de Lespignan</v>
          </cell>
          <cell r="F103" t="str">
            <v>34440</v>
          </cell>
          <cell r="G103" t="str">
            <v>Nissan-lez-Ensérune</v>
          </cell>
          <cell r="H103">
            <v>0</v>
          </cell>
          <cell r="I103">
            <v>0</v>
          </cell>
          <cell r="J103">
            <v>1</v>
          </cell>
          <cell r="K103">
            <v>0</v>
          </cell>
          <cell r="L103">
            <v>0</v>
          </cell>
          <cell r="M103">
            <v>0</v>
          </cell>
          <cell r="N103">
            <v>0</v>
          </cell>
          <cell r="O103">
            <v>0</v>
          </cell>
          <cell r="P103">
            <v>0</v>
          </cell>
          <cell r="Q103">
            <v>1</v>
          </cell>
          <cell r="R103">
            <v>770</v>
          </cell>
          <cell r="S103">
            <v>1</v>
          </cell>
          <cell r="T103">
            <v>770</v>
          </cell>
          <cell r="U103">
            <v>52</v>
          </cell>
          <cell r="V103">
            <v>40040</v>
          </cell>
          <cell r="W103">
            <v>432.43200000000002</v>
          </cell>
          <cell r="X103">
            <v>260.26</v>
          </cell>
          <cell r="Y103">
            <v>692.69200000000001</v>
          </cell>
          <cell r="Z103">
            <v>30</v>
          </cell>
          <cell r="AA103">
            <v>55.41536</v>
          </cell>
          <cell r="AB103">
            <v>778.10735999999997</v>
          </cell>
          <cell r="AO103"/>
          <cell r="AP103"/>
          <cell r="AQ103">
            <v>1</v>
          </cell>
          <cell r="AR103"/>
          <cell r="AS103"/>
          <cell r="AT103">
            <v>0</v>
          </cell>
          <cell r="AU103">
            <v>0</v>
          </cell>
          <cell r="AV103">
            <v>0</v>
          </cell>
          <cell r="AW103">
            <v>0</v>
          </cell>
          <cell r="AX103">
            <v>0</v>
          </cell>
          <cell r="AY103">
            <v>0</v>
          </cell>
          <cell r="AZ103">
            <v>1</v>
          </cell>
          <cell r="BA103">
            <v>0</v>
          </cell>
          <cell r="BB103">
            <v>52</v>
          </cell>
          <cell r="BC103">
            <v>0</v>
          </cell>
          <cell r="BD103">
            <v>0</v>
          </cell>
          <cell r="BE103">
            <v>0</v>
          </cell>
          <cell r="BF103">
            <v>0</v>
          </cell>
          <cell r="BG103">
            <v>0</v>
          </cell>
          <cell r="BH103">
            <v>0</v>
          </cell>
          <cell r="BI103">
            <v>0</v>
          </cell>
          <cell r="BV103"/>
          <cell r="BW103"/>
          <cell r="BX103">
            <v>1</v>
          </cell>
          <cell r="BY103"/>
          <cell r="BZ103"/>
          <cell r="CA103">
            <v>0</v>
          </cell>
          <cell r="CB103">
            <v>0</v>
          </cell>
          <cell r="CC103">
            <v>0</v>
          </cell>
          <cell r="CD103">
            <v>0</v>
          </cell>
          <cell r="CE103">
            <v>0</v>
          </cell>
          <cell r="CF103">
            <v>0</v>
          </cell>
          <cell r="CG103">
            <v>1</v>
          </cell>
          <cell r="CH103">
            <v>0</v>
          </cell>
          <cell r="CI103">
            <v>52</v>
          </cell>
          <cell r="CJ103">
            <v>0</v>
          </cell>
          <cell r="CK103">
            <v>0</v>
          </cell>
          <cell r="CL103">
            <v>0</v>
          </cell>
          <cell r="CM103">
            <v>0</v>
          </cell>
          <cell r="CN103">
            <v>0</v>
          </cell>
          <cell r="CO103">
            <v>0</v>
          </cell>
          <cell r="CP103">
            <v>0</v>
          </cell>
          <cell r="DF103">
            <v>0</v>
          </cell>
          <cell r="DG103">
            <v>0</v>
          </cell>
          <cell r="DH103">
            <v>0</v>
          </cell>
          <cell r="DI103">
            <v>0</v>
          </cell>
          <cell r="DJ103">
            <v>0</v>
          </cell>
          <cell r="DK103">
            <v>0</v>
          </cell>
          <cell r="DL103">
            <v>0</v>
          </cell>
          <cell r="DM103">
            <v>0</v>
          </cell>
          <cell r="DN103">
            <v>778.10735999999997</v>
          </cell>
          <cell r="DS103">
            <v>0</v>
          </cell>
          <cell r="DX103">
            <v>0</v>
          </cell>
          <cell r="DY103">
            <v>0</v>
          </cell>
          <cell r="DZ103">
            <v>0</v>
          </cell>
          <cell r="EA103">
            <v>0</v>
          </cell>
          <cell r="EB103">
            <v>0</v>
          </cell>
          <cell r="EC103">
            <v>0</v>
          </cell>
          <cell r="ED103">
            <v>0</v>
          </cell>
          <cell r="EE103">
            <v>0</v>
          </cell>
          <cell r="EF103">
            <v>0</v>
          </cell>
          <cell r="EG103">
            <v>0</v>
          </cell>
          <cell r="EH103">
            <v>0</v>
          </cell>
          <cell r="EI103">
            <v>0</v>
          </cell>
          <cell r="EJ103">
            <v>0</v>
          </cell>
          <cell r="EK103">
            <v>0</v>
          </cell>
          <cell r="EL103">
            <v>0</v>
          </cell>
          <cell r="EM103">
            <v>0</v>
          </cell>
          <cell r="EN103">
            <v>1</v>
          </cell>
          <cell r="EO103">
            <v>0</v>
          </cell>
          <cell r="EP103">
            <v>0</v>
          </cell>
          <cell r="EQ103">
            <v>0</v>
          </cell>
          <cell r="ER103">
            <v>0</v>
          </cell>
          <cell r="ES103">
            <v>0</v>
          </cell>
          <cell r="ET103">
            <v>0</v>
          </cell>
        </row>
        <row r="104">
          <cell r="A104" t="str">
            <v>M7.9</v>
          </cell>
          <cell r="B104" t="str">
            <v>service technique</v>
          </cell>
          <cell r="C104">
            <v>0</v>
          </cell>
          <cell r="D104" t="str">
            <v>Rue</v>
          </cell>
          <cell r="E104" t="str">
            <v>de l'Ecole Maternelle</v>
          </cell>
          <cell r="F104" t="str">
            <v>34440</v>
          </cell>
          <cell r="G104" t="str">
            <v>Nissan-lez-Ensérune</v>
          </cell>
          <cell r="H104">
            <v>0</v>
          </cell>
          <cell r="I104">
            <v>0</v>
          </cell>
          <cell r="J104">
            <v>1</v>
          </cell>
          <cell r="K104">
            <v>0</v>
          </cell>
          <cell r="L104">
            <v>0</v>
          </cell>
          <cell r="M104">
            <v>0</v>
          </cell>
          <cell r="N104">
            <v>0</v>
          </cell>
          <cell r="O104">
            <v>0</v>
          </cell>
          <cell r="P104">
            <v>1</v>
          </cell>
          <cell r="Q104">
            <v>0</v>
          </cell>
          <cell r="R104">
            <v>360</v>
          </cell>
          <cell r="S104">
            <v>1</v>
          </cell>
          <cell r="T104">
            <v>360</v>
          </cell>
          <cell r="U104">
            <v>52</v>
          </cell>
          <cell r="V104">
            <v>18720</v>
          </cell>
          <cell r="W104">
            <v>202.17600000000002</v>
          </cell>
          <cell r="X104">
            <v>121.67999999999999</v>
          </cell>
          <cell r="Y104">
            <v>323.85599999999999</v>
          </cell>
          <cell r="Z104">
            <v>12</v>
          </cell>
          <cell r="AA104">
            <v>25.908480000000001</v>
          </cell>
          <cell r="AB104">
            <v>361.76447999999999</v>
          </cell>
          <cell r="AO104"/>
          <cell r="AP104"/>
          <cell r="AQ104">
            <v>1</v>
          </cell>
          <cell r="AR104"/>
          <cell r="AS104"/>
          <cell r="AT104">
            <v>0</v>
          </cell>
          <cell r="AU104">
            <v>0</v>
          </cell>
          <cell r="AV104">
            <v>0</v>
          </cell>
          <cell r="AW104">
            <v>0</v>
          </cell>
          <cell r="AX104">
            <v>0</v>
          </cell>
          <cell r="AY104">
            <v>0</v>
          </cell>
          <cell r="AZ104">
            <v>1</v>
          </cell>
          <cell r="BA104">
            <v>0</v>
          </cell>
          <cell r="BB104">
            <v>52</v>
          </cell>
          <cell r="BC104">
            <v>0</v>
          </cell>
          <cell r="BD104">
            <v>0</v>
          </cell>
          <cell r="BE104">
            <v>0</v>
          </cell>
          <cell r="BF104">
            <v>0</v>
          </cell>
          <cell r="BG104">
            <v>0</v>
          </cell>
          <cell r="BH104">
            <v>0</v>
          </cell>
          <cell r="BI104">
            <v>0</v>
          </cell>
          <cell r="BV104"/>
          <cell r="BW104"/>
          <cell r="BX104">
            <v>1</v>
          </cell>
          <cell r="BY104"/>
          <cell r="BZ104"/>
          <cell r="CA104">
            <v>0</v>
          </cell>
          <cell r="CB104">
            <v>0</v>
          </cell>
          <cell r="CC104">
            <v>0</v>
          </cell>
          <cell r="CD104">
            <v>0</v>
          </cell>
          <cell r="CE104">
            <v>0</v>
          </cell>
          <cell r="CF104">
            <v>0</v>
          </cell>
          <cell r="CG104">
            <v>1</v>
          </cell>
          <cell r="CH104">
            <v>0</v>
          </cell>
          <cell r="CI104">
            <v>52</v>
          </cell>
          <cell r="CJ104">
            <v>0</v>
          </cell>
          <cell r="CK104">
            <v>0</v>
          </cell>
          <cell r="CL104">
            <v>0</v>
          </cell>
          <cell r="CM104">
            <v>0</v>
          </cell>
          <cell r="CN104">
            <v>0</v>
          </cell>
          <cell r="CO104">
            <v>0</v>
          </cell>
          <cell r="CP104">
            <v>0</v>
          </cell>
          <cell r="DF104">
            <v>0</v>
          </cell>
          <cell r="DG104">
            <v>0</v>
          </cell>
          <cell r="DH104">
            <v>0</v>
          </cell>
          <cell r="DI104">
            <v>0</v>
          </cell>
          <cell r="DJ104">
            <v>0</v>
          </cell>
          <cell r="DK104">
            <v>0</v>
          </cell>
          <cell r="DL104">
            <v>0</v>
          </cell>
          <cell r="DM104">
            <v>0</v>
          </cell>
          <cell r="DN104">
            <v>361.76447999999999</v>
          </cell>
          <cell r="DS104">
            <v>0</v>
          </cell>
          <cell r="DX104">
            <v>0</v>
          </cell>
          <cell r="DY104">
            <v>0</v>
          </cell>
          <cell r="DZ104">
            <v>0</v>
          </cell>
          <cell r="EA104">
            <v>0</v>
          </cell>
          <cell r="EB104">
            <v>0</v>
          </cell>
          <cell r="EC104" t="str">
            <v>Monsieur PAGES Gilles</v>
          </cell>
          <cell r="ED104" t="str">
            <v>Responsable S.T.</v>
          </cell>
          <cell r="EE104" t="str">
            <v>06 07 57 60 77</v>
          </cell>
          <cell r="EF104" t="str">
            <v>04 67 37 63 00</v>
          </cell>
          <cell r="EG104" t="str">
            <v>atelier.nissan@orange.fr</v>
          </cell>
          <cell r="EH104">
            <v>0</v>
          </cell>
          <cell r="EI104">
            <v>0</v>
          </cell>
          <cell r="EJ104">
            <v>0</v>
          </cell>
          <cell r="EK104">
            <v>0</v>
          </cell>
          <cell r="EL104">
            <v>0</v>
          </cell>
          <cell r="EM104">
            <v>1</v>
          </cell>
          <cell r="EN104">
            <v>0</v>
          </cell>
          <cell r="EO104">
            <v>0</v>
          </cell>
          <cell r="EP104">
            <v>0</v>
          </cell>
          <cell r="EQ104">
            <v>0</v>
          </cell>
          <cell r="ER104">
            <v>0</v>
          </cell>
          <cell r="ES104">
            <v>0</v>
          </cell>
          <cell r="ET104">
            <v>0</v>
          </cell>
        </row>
        <row r="105">
          <cell r="A105" t="str">
            <v>M7.9</v>
          </cell>
          <cell r="B105" t="str">
            <v>stade Louis Espéluque et boulodrome</v>
          </cell>
          <cell r="C105">
            <v>0</v>
          </cell>
          <cell r="D105" t="str">
            <v>Avenue</v>
          </cell>
          <cell r="E105" t="str">
            <v>du Groupe Scolaire</v>
          </cell>
          <cell r="F105" t="str">
            <v>34440</v>
          </cell>
          <cell r="G105" t="str">
            <v>Nissan-lez-Ensérune</v>
          </cell>
          <cell r="H105">
            <v>0</v>
          </cell>
          <cell r="I105">
            <v>0</v>
          </cell>
          <cell r="J105">
            <v>1</v>
          </cell>
          <cell r="K105">
            <v>0</v>
          </cell>
          <cell r="L105">
            <v>0</v>
          </cell>
          <cell r="M105">
            <v>0</v>
          </cell>
          <cell r="N105">
            <v>0</v>
          </cell>
          <cell r="O105">
            <v>0</v>
          </cell>
          <cell r="P105">
            <v>2</v>
          </cell>
          <cell r="Q105">
            <v>1</v>
          </cell>
          <cell r="R105">
            <v>1490</v>
          </cell>
          <cell r="S105">
            <v>1</v>
          </cell>
          <cell r="T105">
            <v>1490</v>
          </cell>
          <cell r="U105">
            <v>52</v>
          </cell>
          <cell r="V105">
            <v>77480</v>
          </cell>
          <cell r="W105">
            <v>836.78399999999999</v>
          </cell>
          <cell r="X105">
            <v>503.62</v>
          </cell>
          <cell r="Y105">
            <v>1340.404</v>
          </cell>
          <cell r="Z105">
            <v>54</v>
          </cell>
          <cell r="AA105">
            <v>107.23232</v>
          </cell>
          <cell r="AB105">
            <v>1501.6363200000001</v>
          </cell>
          <cell r="AO105"/>
          <cell r="AP105"/>
          <cell r="AQ105">
            <v>1</v>
          </cell>
          <cell r="AR105"/>
          <cell r="AS105"/>
          <cell r="AT105">
            <v>0</v>
          </cell>
          <cell r="AU105">
            <v>0</v>
          </cell>
          <cell r="AV105">
            <v>0</v>
          </cell>
          <cell r="AW105">
            <v>0</v>
          </cell>
          <cell r="AX105">
            <v>0</v>
          </cell>
          <cell r="AY105">
            <v>0</v>
          </cell>
          <cell r="AZ105">
            <v>1</v>
          </cell>
          <cell r="BA105">
            <v>0</v>
          </cell>
          <cell r="BB105">
            <v>52</v>
          </cell>
          <cell r="BC105">
            <v>0</v>
          </cell>
          <cell r="BD105">
            <v>0</v>
          </cell>
          <cell r="BE105">
            <v>0</v>
          </cell>
          <cell r="BF105">
            <v>0</v>
          </cell>
          <cell r="BG105">
            <v>0</v>
          </cell>
          <cell r="BH105">
            <v>0</v>
          </cell>
          <cell r="BI105">
            <v>0</v>
          </cell>
          <cell r="BV105"/>
          <cell r="BW105"/>
          <cell r="BX105">
            <v>1</v>
          </cell>
          <cell r="BY105"/>
          <cell r="BZ105"/>
          <cell r="CA105">
            <v>0</v>
          </cell>
          <cell r="CB105">
            <v>0</v>
          </cell>
          <cell r="CC105">
            <v>0</v>
          </cell>
          <cell r="CD105">
            <v>0</v>
          </cell>
          <cell r="CE105">
            <v>0</v>
          </cell>
          <cell r="CF105">
            <v>0</v>
          </cell>
          <cell r="CG105">
            <v>1</v>
          </cell>
          <cell r="CH105">
            <v>0</v>
          </cell>
          <cell r="CI105">
            <v>52</v>
          </cell>
          <cell r="CJ105">
            <v>0</v>
          </cell>
          <cell r="CK105">
            <v>0</v>
          </cell>
          <cell r="CL105">
            <v>0</v>
          </cell>
          <cell r="CM105">
            <v>0</v>
          </cell>
          <cell r="CN105">
            <v>0</v>
          </cell>
          <cell r="CO105">
            <v>0</v>
          </cell>
          <cell r="CP105">
            <v>0</v>
          </cell>
          <cell r="DF105">
            <v>0</v>
          </cell>
          <cell r="DG105">
            <v>0</v>
          </cell>
          <cell r="DH105">
            <v>0</v>
          </cell>
          <cell r="DI105">
            <v>0</v>
          </cell>
          <cell r="DJ105">
            <v>0</v>
          </cell>
          <cell r="DK105">
            <v>0</v>
          </cell>
          <cell r="DL105">
            <v>0</v>
          </cell>
          <cell r="DM105">
            <v>0</v>
          </cell>
          <cell r="DN105">
            <v>1501.6363200000001</v>
          </cell>
          <cell r="DS105">
            <v>0</v>
          </cell>
          <cell r="DX105">
            <v>0</v>
          </cell>
          <cell r="DY105">
            <v>0</v>
          </cell>
          <cell r="DZ105">
            <v>0</v>
          </cell>
          <cell r="EA105">
            <v>0</v>
          </cell>
          <cell r="EB105">
            <v>0</v>
          </cell>
          <cell r="EC105">
            <v>0</v>
          </cell>
          <cell r="ED105">
            <v>0</v>
          </cell>
          <cell r="EE105">
            <v>0</v>
          </cell>
          <cell r="EF105">
            <v>0</v>
          </cell>
          <cell r="EG105">
            <v>0</v>
          </cell>
          <cell r="EH105">
            <v>0</v>
          </cell>
          <cell r="EI105">
            <v>0</v>
          </cell>
          <cell r="EJ105">
            <v>0</v>
          </cell>
          <cell r="EK105">
            <v>0</v>
          </cell>
          <cell r="EL105">
            <v>0</v>
          </cell>
          <cell r="EM105">
            <v>2</v>
          </cell>
          <cell r="EN105">
            <v>1</v>
          </cell>
          <cell r="EO105">
            <v>0</v>
          </cell>
          <cell r="EP105">
            <v>0</v>
          </cell>
          <cell r="EQ105">
            <v>0</v>
          </cell>
          <cell r="ER105">
            <v>0</v>
          </cell>
          <cell r="ES105">
            <v>0</v>
          </cell>
          <cell r="ET105">
            <v>0</v>
          </cell>
        </row>
        <row r="106">
          <cell r="A106" t="str">
            <v>M7.9</v>
          </cell>
          <cell r="B106" t="str">
            <v>stade René Boussuge (complexe Galabru)</v>
          </cell>
          <cell r="C106">
            <v>0</v>
          </cell>
          <cell r="D106" t="str">
            <v>Route</v>
          </cell>
          <cell r="E106" t="str">
            <v>de Salles</v>
          </cell>
          <cell r="F106" t="str">
            <v>34440</v>
          </cell>
          <cell r="G106" t="str">
            <v>Nissan-lez-Ensérune</v>
          </cell>
          <cell r="H106">
            <v>1</v>
          </cell>
          <cell r="I106">
            <v>0</v>
          </cell>
          <cell r="J106">
            <v>0</v>
          </cell>
          <cell r="K106">
            <v>0</v>
          </cell>
          <cell r="L106">
            <v>0</v>
          </cell>
          <cell r="M106">
            <v>0</v>
          </cell>
          <cell r="N106">
            <v>0</v>
          </cell>
          <cell r="O106">
            <v>0</v>
          </cell>
          <cell r="P106">
            <v>1</v>
          </cell>
          <cell r="Q106">
            <v>0</v>
          </cell>
          <cell r="R106">
            <v>360</v>
          </cell>
          <cell r="S106">
            <v>1</v>
          </cell>
          <cell r="T106">
            <v>360</v>
          </cell>
          <cell r="U106">
            <v>52</v>
          </cell>
          <cell r="V106">
            <v>18720</v>
          </cell>
          <cell r="W106">
            <v>202.17600000000002</v>
          </cell>
          <cell r="X106">
            <v>121.67999999999999</v>
          </cell>
          <cell r="Y106">
            <v>323.85599999999999</v>
          </cell>
          <cell r="Z106">
            <v>12</v>
          </cell>
          <cell r="AA106">
            <v>25.908480000000001</v>
          </cell>
          <cell r="AB106">
            <v>361.76447999999999</v>
          </cell>
          <cell r="AO106"/>
          <cell r="AP106"/>
          <cell r="AQ106">
            <v>1</v>
          </cell>
          <cell r="AR106"/>
          <cell r="AS106"/>
          <cell r="AT106">
            <v>0</v>
          </cell>
          <cell r="AU106">
            <v>0</v>
          </cell>
          <cell r="AV106">
            <v>0</v>
          </cell>
          <cell r="AW106">
            <v>0</v>
          </cell>
          <cell r="AX106">
            <v>0</v>
          </cell>
          <cell r="AY106">
            <v>0</v>
          </cell>
          <cell r="AZ106">
            <v>1</v>
          </cell>
          <cell r="BA106">
            <v>0</v>
          </cell>
          <cell r="BB106">
            <v>52</v>
          </cell>
          <cell r="BC106">
            <v>0</v>
          </cell>
          <cell r="BD106">
            <v>0</v>
          </cell>
          <cell r="BE106">
            <v>0</v>
          </cell>
          <cell r="BF106">
            <v>0</v>
          </cell>
          <cell r="BG106">
            <v>0</v>
          </cell>
          <cell r="BH106">
            <v>0</v>
          </cell>
          <cell r="BI106">
            <v>0</v>
          </cell>
          <cell r="BV106"/>
          <cell r="BW106"/>
          <cell r="BX106">
            <v>1</v>
          </cell>
          <cell r="BY106"/>
          <cell r="BZ106"/>
          <cell r="CA106">
            <v>0</v>
          </cell>
          <cell r="CB106">
            <v>0</v>
          </cell>
          <cell r="CC106">
            <v>0</v>
          </cell>
          <cell r="CD106">
            <v>0</v>
          </cell>
          <cell r="CE106">
            <v>0</v>
          </cell>
          <cell r="CF106">
            <v>0</v>
          </cell>
          <cell r="CG106">
            <v>1</v>
          </cell>
          <cell r="CH106">
            <v>0</v>
          </cell>
          <cell r="CI106">
            <v>52</v>
          </cell>
          <cell r="CJ106">
            <v>0</v>
          </cell>
          <cell r="CK106">
            <v>0</v>
          </cell>
          <cell r="CL106">
            <v>0</v>
          </cell>
          <cell r="CM106">
            <v>0</v>
          </cell>
          <cell r="CN106">
            <v>0</v>
          </cell>
          <cell r="CO106">
            <v>0</v>
          </cell>
          <cell r="CP106">
            <v>0</v>
          </cell>
          <cell r="DF106">
            <v>0</v>
          </cell>
          <cell r="DG106">
            <v>0</v>
          </cell>
          <cell r="DH106">
            <v>0</v>
          </cell>
          <cell r="DI106">
            <v>0</v>
          </cell>
          <cell r="DJ106">
            <v>0</v>
          </cell>
          <cell r="DK106">
            <v>0</v>
          </cell>
          <cell r="DL106">
            <v>0</v>
          </cell>
          <cell r="DM106">
            <v>0</v>
          </cell>
          <cell r="DN106">
            <v>361.76447999999999</v>
          </cell>
          <cell r="DS106">
            <v>0</v>
          </cell>
          <cell r="DX106">
            <v>0</v>
          </cell>
          <cell r="DY106">
            <v>0</v>
          </cell>
          <cell r="DZ106">
            <v>0</v>
          </cell>
          <cell r="EA106">
            <v>0</v>
          </cell>
          <cell r="EB106">
            <v>0</v>
          </cell>
          <cell r="EC106">
            <v>0</v>
          </cell>
          <cell r="ED106">
            <v>0</v>
          </cell>
          <cell r="EE106">
            <v>0</v>
          </cell>
          <cell r="EF106">
            <v>0</v>
          </cell>
          <cell r="EG106">
            <v>0</v>
          </cell>
          <cell r="EH106">
            <v>0</v>
          </cell>
          <cell r="EI106">
            <v>0</v>
          </cell>
          <cell r="EJ106">
            <v>0</v>
          </cell>
          <cell r="EK106">
            <v>0</v>
          </cell>
          <cell r="EL106">
            <v>0</v>
          </cell>
          <cell r="EM106">
            <v>1</v>
          </cell>
          <cell r="EN106">
            <v>0</v>
          </cell>
          <cell r="EO106">
            <v>0</v>
          </cell>
          <cell r="EP106">
            <v>0</v>
          </cell>
          <cell r="EQ106">
            <v>0</v>
          </cell>
          <cell r="ER106">
            <v>0</v>
          </cell>
          <cell r="ES106">
            <v>0</v>
          </cell>
          <cell r="ET106">
            <v>0</v>
          </cell>
        </row>
        <row r="107">
          <cell r="A107" t="str">
            <v>M7.9</v>
          </cell>
          <cell r="B107" t="str">
            <v>Salle Polyvalente (complexe Galabru)</v>
          </cell>
          <cell r="C107">
            <v>0</v>
          </cell>
          <cell r="D107" t="str">
            <v>Route</v>
          </cell>
          <cell r="E107" t="str">
            <v>de Salles</v>
          </cell>
          <cell r="F107" t="str">
            <v>34440</v>
          </cell>
          <cell r="G107" t="str">
            <v>Nissan-lez-Ensérune</v>
          </cell>
          <cell r="H107">
            <v>1</v>
          </cell>
          <cell r="I107">
            <v>0</v>
          </cell>
          <cell r="J107">
            <v>0</v>
          </cell>
          <cell r="K107">
            <v>0</v>
          </cell>
          <cell r="L107">
            <v>0</v>
          </cell>
          <cell r="M107">
            <v>0</v>
          </cell>
          <cell r="N107">
            <v>0</v>
          </cell>
          <cell r="O107">
            <v>0</v>
          </cell>
          <cell r="P107">
            <v>2</v>
          </cell>
          <cell r="Q107">
            <v>4</v>
          </cell>
          <cell r="R107">
            <v>3800</v>
          </cell>
          <cell r="S107">
            <v>1</v>
          </cell>
          <cell r="T107">
            <v>3800</v>
          </cell>
          <cell r="U107">
            <v>52</v>
          </cell>
          <cell r="V107">
            <v>197600</v>
          </cell>
          <cell r="W107">
            <v>2134.08</v>
          </cell>
          <cell r="X107">
            <v>1284.3999999999999</v>
          </cell>
          <cell r="Y107">
            <v>3418.48</v>
          </cell>
          <cell r="Z107">
            <v>144</v>
          </cell>
          <cell r="AA107">
            <v>273.47840000000002</v>
          </cell>
          <cell r="AB107">
            <v>3835.9584</v>
          </cell>
          <cell r="AO107"/>
          <cell r="AP107"/>
          <cell r="AQ107">
            <v>1</v>
          </cell>
          <cell r="AR107"/>
          <cell r="AS107"/>
          <cell r="AT107">
            <v>0</v>
          </cell>
          <cell r="AU107">
            <v>0</v>
          </cell>
          <cell r="AV107">
            <v>0</v>
          </cell>
          <cell r="AW107">
            <v>0</v>
          </cell>
          <cell r="AX107">
            <v>0</v>
          </cell>
          <cell r="AY107">
            <v>0</v>
          </cell>
          <cell r="AZ107">
            <v>1</v>
          </cell>
          <cell r="BA107">
            <v>0</v>
          </cell>
          <cell r="BB107">
            <v>52</v>
          </cell>
          <cell r="BC107">
            <v>0</v>
          </cell>
          <cell r="BD107">
            <v>0</v>
          </cell>
          <cell r="BE107">
            <v>0</v>
          </cell>
          <cell r="BF107">
            <v>0</v>
          </cell>
          <cell r="BG107">
            <v>0</v>
          </cell>
          <cell r="BH107">
            <v>0</v>
          </cell>
          <cell r="BI107">
            <v>0</v>
          </cell>
          <cell r="BV107"/>
          <cell r="BW107"/>
          <cell r="BX107">
            <v>1</v>
          </cell>
          <cell r="BY107"/>
          <cell r="BZ107"/>
          <cell r="CA107">
            <v>0</v>
          </cell>
          <cell r="CB107">
            <v>0</v>
          </cell>
          <cell r="CC107">
            <v>0</v>
          </cell>
          <cell r="CD107">
            <v>0</v>
          </cell>
          <cell r="CE107">
            <v>1</v>
          </cell>
          <cell r="CF107">
            <v>770</v>
          </cell>
          <cell r="CG107">
            <v>1</v>
          </cell>
          <cell r="CH107">
            <v>770</v>
          </cell>
          <cell r="CI107">
            <v>52</v>
          </cell>
          <cell r="CJ107">
            <v>40040</v>
          </cell>
          <cell r="CK107">
            <v>0</v>
          </cell>
          <cell r="CL107">
            <v>0</v>
          </cell>
          <cell r="CM107">
            <v>0</v>
          </cell>
          <cell r="CN107">
            <v>0</v>
          </cell>
          <cell r="CO107">
            <v>0</v>
          </cell>
          <cell r="CP107">
            <v>0</v>
          </cell>
          <cell r="DF107">
            <v>0</v>
          </cell>
          <cell r="DG107">
            <v>0</v>
          </cell>
          <cell r="DH107">
            <v>0</v>
          </cell>
          <cell r="DI107">
            <v>0</v>
          </cell>
          <cell r="DJ107">
            <v>0</v>
          </cell>
          <cell r="DK107">
            <v>0</v>
          </cell>
          <cell r="DL107">
            <v>0</v>
          </cell>
          <cell r="DM107">
            <v>0</v>
          </cell>
          <cell r="DN107">
            <v>3835.9584</v>
          </cell>
          <cell r="DS107">
            <v>0</v>
          </cell>
          <cell r="DX107">
            <v>0</v>
          </cell>
          <cell r="DY107">
            <v>0</v>
          </cell>
          <cell r="DZ107">
            <v>0</v>
          </cell>
          <cell r="EA107">
            <v>0</v>
          </cell>
          <cell r="EB107">
            <v>0</v>
          </cell>
          <cell r="EC107">
            <v>0</v>
          </cell>
          <cell r="ED107">
            <v>0</v>
          </cell>
          <cell r="EE107">
            <v>0</v>
          </cell>
          <cell r="EF107">
            <v>0</v>
          </cell>
          <cell r="EG107">
            <v>0</v>
          </cell>
          <cell r="EH107">
            <v>0</v>
          </cell>
          <cell r="EI107">
            <v>0</v>
          </cell>
          <cell r="EJ107">
            <v>0</v>
          </cell>
          <cell r="EK107">
            <v>0</v>
          </cell>
          <cell r="EL107">
            <v>0</v>
          </cell>
          <cell r="EM107">
            <v>2</v>
          </cell>
          <cell r="EN107">
            <v>3</v>
          </cell>
          <cell r="EO107">
            <v>0</v>
          </cell>
          <cell r="EP107">
            <v>0</v>
          </cell>
          <cell r="EQ107">
            <v>0</v>
          </cell>
          <cell r="ER107">
            <v>0</v>
          </cell>
          <cell r="ES107">
            <v>0</v>
          </cell>
          <cell r="ET107">
            <v>0</v>
          </cell>
        </row>
        <row r="108">
          <cell r="A108" t="str">
            <v>M7.9</v>
          </cell>
          <cell r="B108" t="str">
            <v>Tennis club</v>
          </cell>
          <cell r="C108">
            <v>0</v>
          </cell>
          <cell r="D108" t="str">
            <v xml:space="preserve">boulevard </v>
          </cell>
          <cell r="E108" t="str">
            <v>de Cantaussel</v>
          </cell>
          <cell r="F108" t="str">
            <v>34440</v>
          </cell>
          <cell r="G108" t="str">
            <v>Nissan-lez-Ensérune</v>
          </cell>
          <cell r="H108">
            <v>0</v>
          </cell>
          <cell r="I108">
            <v>0</v>
          </cell>
          <cell r="J108">
            <v>1</v>
          </cell>
          <cell r="K108">
            <v>0</v>
          </cell>
          <cell r="L108">
            <v>0</v>
          </cell>
          <cell r="M108">
            <v>1</v>
          </cell>
          <cell r="N108">
            <v>0</v>
          </cell>
          <cell r="O108">
            <v>1</v>
          </cell>
          <cell r="P108">
            <v>0</v>
          </cell>
          <cell r="Q108">
            <v>0</v>
          </cell>
          <cell r="R108">
            <v>120</v>
          </cell>
          <cell r="S108">
            <v>2</v>
          </cell>
          <cell r="T108">
            <v>240</v>
          </cell>
          <cell r="U108">
            <v>52</v>
          </cell>
          <cell r="V108">
            <v>12480</v>
          </cell>
          <cell r="W108">
            <v>134.78400000000002</v>
          </cell>
          <cell r="X108">
            <v>81.11999999999999</v>
          </cell>
          <cell r="Y108">
            <v>215.904</v>
          </cell>
          <cell r="Z108">
            <v>6</v>
          </cell>
          <cell r="AA108">
            <v>17.272320000000001</v>
          </cell>
          <cell r="AB108">
            <v>239.17632</v>
          </cell>
          <cell r="AO108"/>
          <cell r="AP108"/>
          <cell r="AQ108">
            <v>1</v>
          </cell>
          <cell r="AR108"/>
          <cell r="AS108"/>
          <cell r="AT108">
            <v>0</v>
          </cell>
          <cell r="AU108">
            <v>0</v>
          </cell>
          <cell r="AV108">
            <v>0</v>
          </cell>
          <cell r="AW108">
            <v>0</v>
          </cell>
          <cell r="AX108">
            <v>0</v>
          </cell>
          <cell r="AY108">
            <v>0</v>
          </cell>
          <cell r="AZ108">
            <v>1</v>
          </cell>
          <cell r="BA108">
            <v>0</v>
          </cell>
          <cell r="BB108">
            <v>52</v>
          </cell>
          <cell r="BC108">
            <v>0</v>
          </cell>
          <cell r="BD108">
            <v>0</v>
          </cell>
          <cell r="BE108">
            <v>0</v>
          </cell>
          <cell r="BF108">
            <v>0</v>
          </cell>
          <cell r="BG108">
            <v>0</v>
          </cell>
          <cell r="BH108">
            <v>0</v>
          </cell>
          <cell r="BI108">
            <v>0</v>
          </cell>
          <cell r="BV108"/>
          <cell r="BW108"/>
          <cell r="BX108">
            <v>1</v>
          </cell>
          <cell r="BY108"/>
          <cell r="BZ108"/>
          <cell r="CA108">
            <v>0</v>
          </cell>
          <cell r="CB108">
            <v>0</v>
          </cell>
          <cell r="CC108">
            <v>0</v>
          </cell>
          <cell r="CD108">
            <v>0</v>
          </cell>
          <cell r="CE108">
            <v>0</v>
          </cell>
          <cell r="CF108">
            <v>0</v>
          </cell>
          <cell r="CG108">
            <v>1</v>
          </cell>
          <cell r="CH108">
            <v>0</v>
          </cell>
          <cell r="CI108">
            <v>52</v>
          </cell>
          <cell r="CJ108">
            <v>0</v>
          </cell>
          <cell r="CK108">
            <v>0</v>
          </cell>
          <cell r="CL108">
            <v>0</v>
          </cell>
          <cell r="CM108">
            <v>0</v>
          </cell>
          <cell r="CN108">
            <v>0</v>
          </cell>
          <cell r="CO108">
            <v>0</v>
          </cell>
          <cell r="CP108">
            <v>0</v>
          </cell>
          <cell r="DF108">
            <v>0</v>
          </cell>
          <cell r="DG108">
            <v>0</v>
          </cell>
          <cell r="DH108">
            <v>0</v>
          </cell>
          <cell r="DI108">
            <v>0</v>
          </cell>
          <cell r="DJ108">
            <v>0</v>
          </cell>
          <cell r="DK108">
            <v>0</v>
          </cell>
          <cell r="DL108">
            <v>0</v>
          </cell>
          <cell r="DM108">
            <v>0</v>
          </cell>
          <cell r="DN108">
            <v>239.17632</v>
          </cell>
          <cell r="DS108">
            <v>0</v>
          </cell>
          <cell r="DX108">
            <v>0</v>
          </cell>
          <cell r="DY108">
            <v>0</v>
          </cell>
          <cell r="DZ108">
            <v>0</v>
          </cell>
          <cell r="EA108">
            <v>0</v>
          </cell>
          <cell r="EB108">
            <v>0</v>
          </cell>
          <cell r="EC108">
            <v>0</v>
          </cell>
          <cell r="ED108">
            <v>0</v>
          </cell>
          <cell r="EE108">
            <v>0</v>
          </cell>
          <cell r="EF108">
            <v>0</v>
          </cell>
          <cell r="EG108">
            <v>0</v>
          </cell>
          <cell r="EH108">
            <v>0</v>
          </cell>
          <cell r="EI108">
            <v>0</v>
          </cell>
          <cell r="EJ108">
            <v>0</v>
          </cell>
          <cell r="EK108">
            <v>0</v>
          </cell>
          <cell r="EL108">
            <v>0</v>
          </cell>
          <cell r="EM108">
            <v>0</v>
          </cell>
          <cell r="EN108">
            <v>0</v>
          </cell>
          <cell r="EO108">
            <v>0</v>
          </cell>
          <cell r="EP108">
            <v>0</v>
          </cell>
          <cell r="EQ108">
            <v>0</v>
          </cell>
          <cell r="ER108">
            <v>0</v>
          </cell>
          <cell r="ES108">
            <v>0</v>
          </cell>
          <cell r="ET108">
            <v>0</v>
          </cell>
        </row>
        <row r="109">
          <cell r="A109" t="str">
            <v>M7.9</v>
          </cell>
          <cell r="B109" t="str">
            <v>Salle des associations</v>
          </cell>
          <cell r="C109">
            <v>0</v>
          </cell>
          <cell r="D109" t="str">
            <v xml:space="preserve">Place </v>
          </cell>
          <cell r="E109" t="str">
            <v>Emile Barthe</v>
          </cell>
          <cell r="F109" t="str">
            <v>34440</v>
          </cell>
          <cell r="G109" t="str">
            <v>Nissan-lez-Ensérune</v>
          </cell>
          <cell r="H109">
            <v>0</v>
          </cell>
          <cell r="I109">
            <v>0</v>
          </cell>
          <cell r="J109">
            <v>1</v>
          </cell>
          <cell r="K109">
            <v>0</v>
          </cell>
          <cell r="L109">
            <v>0</v>
          </cell>
          <cell r="M109">
            <v>1</v>
          </cell>
          <cell r="N109">
            <v>0</v>
          </cell>
          <cell r="O109">
            <v>0</v>
          </cell>
          <cell r="P109">
            <v>0</v>
          </cell>
          <cell r="Q109">
            <v>1</v>
          </cell>
          <cell r="R109">
            <v>770</v>
          </cell>
          <cell r="S109">
            <v>2</v>
          </cell>
          <cell r="T109">
            <v>1540</v>
          </cell>
          <cell r="U109">
            <v>52</v>
          </cell>
          <cell r="V109">
            <v>80080</v>
          </cell>
          <cell r="W109">
            <v>864.86400000000003</v>
          </cell>
          <cell r="X109">
            <v>520.52</v>
          </cell>
          <cell r="Y109">
            <v>1385.384</v>
          </cell>
          <cell r="Z109">
            <v>30</v>
          </cell>
          <cell r="AA109">
            <v>110.83072</v>
          </cell>
          <cell r="AB109">
            <v>1526.2147199999999</v>
          </cell>
          <cell r="AO109"/>
          <cell r="AP109"/>
          <cell r="AQ109">
            <v>1</v>
          </cell>
          <cell r="AR109"/>
          <cell r="AS109"/>
          <cell r="AT109">
            <v>0</v>
          </cell>
          <cell r="AU109">
            <v>0</v>
          </cell>
          <cell r="AV109">
            <v>0</v>
          </cell>
          <cell r="AW109">
            <v>0</v>
          </cell>
          <cell r="AX109">
            <v>0</v>
          </cell>
          <cell r="AY109">
            <v>0</v>
          </cell>
          <cell r="AZ109">
            <v>1</v>
          </cell>
          <cell r="BA109">
            <v>0</v>
          </cell>
          <cell r="BB109">
            <v>52</v>
          </cell>
          <cell r="BC109">
            <v>0</v>
          </cell>
          <cell r="BD109">
            <v>0</v>
          </cell>
          <cell r="BE109">
            <v>0</v>
          </cell>
          <cell r="BF109">
            <v>0</v>
          </cell>
          <cell r="BG109">
            <v>0</v>
          </cell>
          <cell r="BH109">
            <v>0</v>
          </cell>
          <cell r="BI109">
            <v>0</v>
          </cell>
          <cell r="BV109"/>
          <cell r="BW109"/>
          <cell r="BX109">
            <v>1</v>
          </cell>
          <cell r="BY109"/>
          <cell r="BZ109"/>
          <cell r="CA109">
            <v>0</v>
          </cell>
          <cell r="CB109">
            <v>0</v>
          </cell>
          <cell r="CC109">
            <v>0</v>
          </cell>
          <cell r="CD109">
            <v>0</v>
          </cell>
          <cell r="CE109">
            <v>0</v>
          </cell>
          <cell r="CF109">
            <v>0</v>
          </cell>
          <cell r="CG109">
            <v>1</v>
          </cell>
          <cell r="CH109">
            <v>0</v>
          </cell>
          <cell r="CI109">
            <v>52</v>
          </cell>
          <cell r="CJ109">
            <v>0</v>
          </cell>
          <cell r="CK109">
            <v>0</v>
          </cell>
          <cell r="CL109">
            <v>0</v>
          </cell>
          <cell r="CM109">
            <v>0</v>
          </cell>
          <cell r="CN109">
            <v>0</v>
          </cell>
          <cell r="CO109">
            <v>0</v>
          </cell>
          <cell r="CP109">
            <v>0</v>
          </cell>
          <cell r="DF109">
            <v>0</v>
          </cell>
          <cell r="DG109">
            <v>0</v>
          </cell>
          <cell r="DH109">
            <v>0</v>
          </cell>
          <cell r="DI109">
            <v>0</v>
          </cell>
          <cell r="DJ109">
            <v>0</v>
          </cell>
          <cell r="DK109">
            <v>0</v>
          </cell>
          <cell r="DL109">
            <v>0</v>
          </cell>
          <cell r="DM109">
            <v>0</v>
          </cell>
          <cell r="DN109">
            <v>1526.2147199999999</v>
          </cell>
          <cell r="DS109">
            <v>0</v>
          </cell>
          <cell r="DX109">
            <v>0</v>
          </cell>
          <cell r="DY109">
            <v>0</v>
          </cell>
          <cell r="DZ109">
            <v>0</v>
          </cell>
          <cell r="EA109">
            <v>0</v>
          </cell>
          <cell r="EB109">
            <v>0</v>
          </cell>
          <cell r="EC109">
            <v>0</v>
          </cell>
          <cell r="ED109">
            <v>0</v>
          </cell>
          <cell r="EE109">
            <v>0</v>
          </cell>
          <cell r="EF109">
            <v>0</v>
          </cell>
          <cell r="EG109">
            <v>0</v>
          </cell>
          <cell r="EH109">
            <v>0</v>
          </cell>
          <cell r="EI109">
            <v>0</v>
          </cell>
          <cell r="EJ109">
            <v>0</v>
          </cell>
          <cell r="EK109">
            <v>0</v>
          </cell>
          <cell r="EL109">
            <v>0</v>
          </cell>
          <cell r="EM109">
            <v>0</v>
          </cell>
          <cell r="EN109">
            <v>1</v>
          </cell>
          <cell r="EO109">
            <v>0</v>
          </cell>
          <cell r="EP109">
            <v>0</v>
          </cell>
          <cell r="EQ109">
            <v>0</v>
          </cell>
          <cell r="ER109">
            <v>0</v>
          </cell>
          <cell r="ES109">
            <v>0</v>
          </cell>
          <cell r="ET109">
            <v>0</v>
          </cell>
        </row>
        <row r="110">
          <cell r="A110" t="str">
            <v>M7.9</v>
          </cell>
          <cell r="B110" t="str">
            <v>Salle des associations</v>
          </cell>
          <cell r="C110">
            <v>0</v>
          </cell>
          <cell r="D110" t="str">
            <v xml:space="preserve">Rue </v>
          </cell>
          <cell r="E110" t="str">
            <v>du Clos</v>
          </cell>
          <cell r="F110" t="str">
            <v>34440</v>
          </cell>
          <cell r="G110" t="str">
            <v>Nissan-lez-Ensérune</v>
          </cell>
          <cell r="H110">
            <v>0</v>
          </cell>
          <cell r="I110">
            <v>0</v>
          </cell>
          <cell r="J110">
            <v>1</v>
          </cell>
          <cell r="K110">
            <v>0</v>
          </cell>
          <cell r="L110">
            <v>0</v>
          </cell>
          <cell r="M110">
            <v>0</v>
          </cell>
          <cell r="N110">
            <v>0</v>
          </cell>
          <cell r="O110">
            <v>0</v>
          </cell>
          <cell r="P110">
            <v>1</v>
          </cell>
          <cell r="Q110">
            <v>0</v>
          </cell>
          <cell r="R110">
            <v>360</v>
          </cell>
          <cell r="S110">
            <v>1</v>
          </cell>
          <cell r="T110">
            <v>360</v>
          </cell>
          <cell r="U110">
            <v>40</v>
          </cell>
          <cell r="V110">
            <v>14400</v>
          </cell>
          <cell r="W110">
            <v>155.52000000000001</v>
          </cell>
          <cell r="X110">
            <v>93.6</v>
          </cell>
          <cell r="Y110">
            <v>249.12</v>
          </cell>
          <cell r="Z110">
            <v>12</v>
          </cell>
          <cell r="AA110">
            <v>19.929600000000001</v>
          </cell>
          <cell r="AB110">
            <v>281.0496</v>
          </cell>
          <cell r="AO110"/>
          <cell r="AP110"/>
          <cell r="AQ110">
            <v>1</v>
          </cell>
          <cell r="AR110"/>
          <cell r="AS110"/>
          <cell r="AT110">
            <v>0</v>
          </cell>
          <cell r="AU110">
            <v>0</v>
          </cell>
          <cell r="AV110">
            <v>0</v>
          </cell>
          <cell r="AW110">
            <v>0</v>
          </cell>
          <cell r="AX110">
            <v>0</v>
          </cell>
          <cell r="AY110">
            <v>0</v>
          </cell>
          <cell r="AZ110">
            <v>1</v>
          </cell>
          <cell r="BA110">
            <v>0</v>
          </cell>
          <cell r="BB110">
            <v>40</v>
          </cell>
          <cell r="BC110">
            <v>0</v>
          </cell>
          <cell r="BD110">
            <v>0</v>
          </cell>
          <cell r="BE110">
            <v>0</v>
          </cell>
          <cell r="BF110">
            <v>0</v>
          </cell>
          <cell r="BG110">
            <v>0</v>
          </cell>
          <cell r="BH110">
            <v>0</v>
          </cell>
          <cell r="BI110">
            <v>0</v>
          </cell>
          <cell r="BV110"/>
          <cell r="BW110"/>
          <cell r="BX110">
            <v>1</v>
          </cell>
          <cell r="BY110"/>
          <cell r="BZ110"/>
          <cell r="CA110">
            <v>0</v>
          </cell>
          <cell r="CB110">
            <v>0</v>
          </cell>
          <cell r="CC110">
            <v>0</v>
          </cell>
          <cell r="CD110">
            <v>0</v>
          </cell>
          <cell r="CE110">
            <v>0</v>
          </cell>
          <cell r="CF110">
            <v>0</v>
          </cell>
          <cell r="CG110">
            <v>1</v>
          </cell>
          <cell r="CH110">
            <v>0</v>
          </cell>
          <cell r="CI110">
            <v>40</v>
          </cell>
          <cell r="CJ110">
            <v>0</v>
          </cell>
          <cell r="CK110">
            <v>0</v>
          </cell>
          <cell r="CL110">
            <v>0</v>
          </cell>
          <cell r="CM110">
            <v>0</v>
          </cell>
          <cell r="CN110">
            <v>0</v>
          </cell>
          <cell r="CO110">
            <v>0</v>
          </cell>
          <cell r="CP110">
            <v>0</v>
          </cell>
          <cell r="DF110">
            <v>0</v>
          </cell>
          <cell r="DG110">
            <v>0</v>
          </cell>
          <cell r="DH110">
            <v>0</v>
          </cell>
          <cell r="DI110">
            <v>0</v>
          </cell>
          <cell r="DJ110">
            <v>0</v>
          </cell>
          <cell r="DK110">
            <v>0</v>
          </cell>
          <cell r="DL110">
            <v>0</v>
          </cell>
          <cell r="DM110">
            <v>0</v>
          </cell>
          <cell r="DN110">
            <v>281.0496</v>
          </cell>
          <cell r="DS110">
            <v>0</v>
          </cell>
          <cell r="DX110">
            <v>0</v>
          </cell>
          <cell r="DY110">
            <v>0</v>
          </cell>
          <cell r="DZ110">
            <v>0</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v>0</v>
          </cell>
          <cell r="ES110">
            <v>0</v>
          </cell>
          <cell r="ET110">
            <v>0</v>
          </cell>
        </row>
        <row r="111">
          <cell r="A111" t="str">
            <v>M7.9</v>
          </cell>
          <cell r="B111" t="str">
            <v xml:space="preserve">Aire de Repos </v>
          </cell>
          <cell r="C111">
            <v>0</v>
          </cell>
          <cell r="D111" t="str">
            <v xml:space="preserve">Route </v>
          </cell>
          <cell r="E111" t="str">
            <v>Départementale 609</v>
          </cell>
          <cell r="F111" t="str">
            <v>34440</v>
          </cell>
          <cell r="G111" t="str">
            <v>Nissan-lez-Ensérune</v>
          </cell>
          <cell r="H111">
            <v>0</v>
          </cell>
          <cell r="I111">
            <v>0</v>
          </cell>
          <cell r="J111">
            <v>1</v>
          </cell>
          <cell r="K111">
            <v>0</v>
          </cell>
          <cell r="L111">
            <v>0</v>
          </cell>
          <cell r="M111">
            <v>0</v>
          </cell>
          <cell r="N111">
            <v>0</v>
          </cell>
          <cell r="O111">
            <v>0</v>
          </cell>
          <cell r="P111">
            <v>0</v>
          </cell>
          <cell r="Q111">
            <v>2</v>
          </cell>
          <cell r="R111">
            <v>1540</v>
          </cell>
          <cell r="S111">
            <v>1</v>
          </cell>
          <cell r="T111">
            <v>1540</v>
          </cell>
          <cell r="U111">
            <v>30</v>
          </cell>
          <cell r="V111">
            <v>46200</v>
          </cell>
          <cell r="W111">
            <v>498.96000000000004</v>
          </cell>
          <cell r="X111">
            <v>300.3</v>
          </cell>
          <cell r="Y111">
            <v>799.26</v>
          </cell>
          <cell r="Z111">
            <v>60</v>
          </cell>
          <cell r="AA111">
            <v>63.940800000000003</v>
          </cell>
          <cell r="AB111">
            <v>923.20079999999996</v>
          </cell>
          <cell r="AO111"/>
          <cell r="AP111"/>
          <cell r="AQ111">
            <v>1</v>
          </cell>
          <cell r="AR111"/>
          <cell r="AS111"/>
          <cell r="AT111">
            <v>0</v>
          </cell>
          <cell r="AU111">
            <v>0</v>
          </cell>
          <cell r="AV111">
            <v>0</v>
          </cell>
          <cell r="AW111">
            <v>0</v>
          </cell>
          <cell r="AX111">
            <v>0</v>
          </cell>
          <cell r="AY111">
            <v>0</v>
          </cell>
          <cell r="AZ111">
            <v>1</v>
          </cell>
          <cell r="BA111">
            <v>0</v>
          </cell>
          <cell r="BB111">
            <v>30</v>
          </cell>
          <cell r="BC111">
            <v>0</v>
          </cell>
          <cell r="BD111">
            <v>0</v>
          </cell>
          <cell r="BE111">
            <v>0</v>
          </cell>
          <cell r="BF111">
            <v>0</v>
          </cell>
          <cell r="BG111">
            <v>0</v>
          </cell>
          <cell r="BH111">
            <v>0</v>
          </cell>
          <cell r="BI111">
            <v>0</v>
          </cell>
          <cell r="BV111"/>
          <cell r="BW111"/>
          <cell r="BX111">
            <v>1</v>
          </cell>
          <cell r="BY111"/>
          <cell r="BZ111"/>
          <cell r="CA111">
            <v>0</v>
          </cell>
          <cell r="CB111">
            <v>0</v>
          </cell>
          <cell r="CC111">
            <v>0</v>
          </cell>
          <cell r="CD111">
            <v>0</v>
          </cell>
          <cell r="CE111">
            <v>0</v>
          </cell>
          <cell r="CF111">
            <v>0</v>
          </cell>
          <cell r="CG111">
            <v>1</v>
          </cell>
          <cell r="CH111">
            <v>0</v>
          </cell>
          <cell r="CI111">
            <v>30</v>
          </cell>
          <cell r="CJ111">
            <v>0</v>
          </cell>
          <cell r="CK111">
            <v>0</v>
          </cell>
          <cell r="CL111">
            <v>0</v>
          </cell>
          <cell r="CM111">
            <v>0</v>
          </cell>
          <cell r="CN111">
            <v>0</v>
          </cell>
          <cell r="CO111">
            <v>0</v>
          </cell>
          <cell r="CP111">
            <v>0</v>
          </cell>
          <cell r="DF111">
            <v>0</v>
          </cell>
          <cell r="DG111">
            <v>0</v>
          </cell>
          <cell r="DH111">
            <v>0</v>
          </cell>
          <cell r="DI111">
            <v>0</v>
          </cell>
          <cell r="DJ111">
            <v>0</v>
          </cell>
          <cell r="DK111">
            <v>0</v>
          </cell>
          <cell r="DL111">
            <v>0</v>
          </cell>
          <cell r="DM111">
            <v>0</v>
          </cell>
          <cell r="DN111">
            <v>923.20079999999996</v>
          </cell>
          <cell r="DS111">
            <v>0</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0</v>
          </cell>
          <cell r="ES111">
            <v>0</v>
          </cell>
          <cell r="ET111">
            <v>0</v>
          </cell>
        </row>
        <row r="112">
          <cell r="A112" t="str">
            <v>M7.9</v>
          </cell>
          <cell r="B112" t="str">
            <v xml:space="preserve">Aire de Repos </v>
          </cell>
          <cell r="C112">
            <v>0</v>
          </cell>
          <cell r="D112" t="str">
            <v xml:space="preserve">Route </v>
          </cell>
          <cell r="E112" t="str">
            <v>Départementale 609</v>
          </cell>
          <cell r="F112" t="str">
            <v>34440</v>
          </cell>
          <cell r="G112" t="str">
            <v>Nissan-lez-Ensérune</v>
          </cell>
          <cell r="H112">
            <v>0</v>
          </cell>
          <cell r="I112">
            <v>0</v>
          </cell>
          <cell r="J112">
            <v>1</v>
          </cell>
          <cell r="K112">
            <v>0</v>
          </cell>
          <cell r="L112">
            <v>0</v>
          </cell>
          <cell r="M112">
            <v>1</v>
          </cell>
          <cell r="N112">
            <v>0</v>
          </cell>
          <cell r="O112">
            <v>0</v>
          </cell>
          <cell r="P112">
            <v>0</v>
          </cell>
          <cell r="Q112">
            <v>2</v>
          </cell>
          <cell r="R112">
            <v>1540</v>
          </cell>
          <cell r="S112">
            <v>2</v>
          </cell>
          <cell r="T112">
            <v>3080</v>
          </cell>
          <cell r="U112">
            <v>22</v>
          </cell>
          <cell r="V112">
            <v>67760</v>
          </cell>
          <cell r="W112">
            <v>731.80799999999999</v>
          </cell>
          <cell r="X112">
            <v>440.44</v>
          </cell>
          <cell r="Y112">
            <v>1172.248</v>
          </cell>
          <cell r="Z112">
            <v>60</v>
          </cell>
          <cell r="AA112">
            <v>93.779840000000007</v>
          </cell>
          <cell r="AB112">
            <v>1326.02784</v>
          </cell>
          <cell r="AO112"/>
          <cell r="AP112"/>
          <cell r="AQ112">
            <v>1</v>
          </cell>
          <cell r="AR112"/>
          <cell r="AS112"/>
          <cell r="AT112">
            <v>0</v>
          </cell>
          <cell r="AU112">
            <v>0</v>
          </cell>
          <cell r="AV112">
            <v>0</v>
          </cell>
          <cell r="AW112">
            <v>0</v>
          </cell>
          <cell r="AX112">
            <v>0</v>
          </cell>
          <cell r="AY112">
            <v>0</v>
          </cell>
          <cell r="AZ112">
            <v>1</v>
          </cell>
          <cell r="BA112">
            <v>0</v>
          </cell>
          <cell r="BB112">
            <v>22</v>
          </cell>
          <cell r="BC112">
            <v>0</v>
          </cell>
          <cell r="BD112">
            <v>0</v>
          </cell>
          <cell r="BE112">
            <v>0</v>
          </cell>
          <cell r="BF112">
            <v>0</v>
          </cell>
          <cell r="BG112">
            <v>0</v>
          </cell>
          <cell r="BH112">
            <v>0</v>
          </cell>
          <cell r="BI112">
            <v>0</v>
          </cell>
          <cell r="BV112"/>
          <cell r="BW112"/>
          <cell r="BX112">
            <v>1</v>
          </cell>
          <cell r="BY112"/>
          <cell r="BZ112"/>
          <cell r="CA112">
            <v>0</v>
          </cell>
          <cell r="CB112">
            <v>0</v>
          </cell>
          <cell r="CC112">
            <v>0</v>
          </cell>
          <cell r="CD112">
            <v>0</v>
          </cell>
          <cell r="CE112">
            <v>0</v>
          </cell>
          <cell r="CF112">
            <v>0</v>
          </cell>
          <cell r="CG112">
            <v>1</v>
          </cell>
          <cell r="CH112">
            <v>0</v>
          </cell>
          <cell r="CI112">
            <v>22</v>
          </cell>
          <cell r="CJ112">
            <v>0</v>
          </cell>
          <cell r="CK112">
            <v>0</v>
          </cell>
          <cell r="CL112">
            <v>0</v>
          </cell>
          <cell r="CM112">
            <v>0</v>
          </cell>
          <cell r="CN112">
            <v>0</v>
          </cell>
          <cell r="CO112">
            <v>0</v>
          </cell>
          <cell r="CP112">
            <v>0</v>
          </cell>
          <cell r="DF112">
            <v>0</v>
          </cell>
          <cell r="DG112">
            <v>0</v>
          </cell>
          <cell r="DH112">
            <v>0</v>
          </cell>
          <cell r="DI112">
            <v>0</v>
          </cell>
          <cell r="DJ112">
            <v>0</v>
          </cell>
          <cell r="DK112">
            <v>0</v>
          </cell>
          <cell r="DL112">
            <v>0</v>
          </cell>
          <cell r="DM112">
            <v>0</v>
          </cell>
          <cell r="DN112">
            <v>1326.02784</v>
          </cell>
          <cell r="DS112">
            <v>0</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K112">
            <v>0</v>
          </cell>
          <cell r="EL112">
            <v>0</v>
          </cell>
          <cell r="EM112">
            <v>0</v>
          </cell>
          <cell r="EN112">
            <v>0</v>
          </cell>
          <cell r="EO112">
            <v>0</v>
          </cell>
          <cell r="EP112">
            <v>0</v>
          </cell>
          <cell r="EQ112">
            <v>0</v>
          </cell>
          <cell r="ER112">
            <v>0</v>
          </cell>
          <cell r="ES112">
            <v>0</v>
          </cell>
          <cell r="ET112">
            <v>0</v>
          </cell>
        </row>
        <row r="113">
          <cell r="A113">
            <v>0</v>
          </cell>
          <cell r="B113">
            <v>0</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V113">
            <v>0</v>
          </cell>
          <cell r="BW113">
            <v>0</v>
          </cell>
          <cell r="BX113">
            <v>0</v>
          </cell>
          <cell r="BY113">
            <v>0</v>
          </cell>
          <cell r="BZ113">
            <v>0</v>
          </cell>
          <cell r="CA113">
            <v>0</v>
          </cell>
          <cell r="CB113">
            <v>0</v>
          </cell>
          <cell r="CC113">
            <v>0</v>
          </cell>
          <cell r="CD113">
            <v>0</v>
          </cell>
          <cell r="CE113">
            <v>0</v>
          </cell>
          <cell r="CF113">
            <v>0</v>
          </cell>
          <cell r="CG113">
            <v>0</v>
          </cell>
          <cell r="CH113">
            <v>0</v>
          </cell>
          <cell r="CI113">
            <v>0</v>
          </cell>
          <cell r="CJ113">
            <v>0</v>
          </cell>
          <cell r="CK113">
            <v>0</v>
          </cell>
          <cell r="CL113">
            <v>0</v>
          </cell>
          <cell r="CM113">
            <v>0</v>
          </cell>
          <cell r="CN113">
            <v>0</v>
          </cell>
          <cell r="CO113">
            <v>0</v>
          </cell>
          <cell r="CP113">
            <v>0</v>
          </cell>
          <cell r="DF113">
            <v>0</v>
          </cell>
          <cell r="DG113">
            <v>0</v>
          </cell>
          <cell r="DH113">
            <v>0</v>
          </cell>
          <cell r="DI113">
            <v>0</v>
          </cell>
          <cell r="DJ113">
            <v>0</v>
          </cell>
          <cell r="DK113">
            <v>0</v>
          </cell>
          <cell r="DL113">
            <v>0</v>
          </cell>
          <cell r="DM113">
            <v>0</v>
          </cell>
          <cell r="DN113">
            <v>0</v>
          </cell>
          <cell r="DS113">
            <v>0</v>
          </cell>
          <cell r="DX113">
            <v>0</v>
          </cell>
          <cell r="DY113">
            <v>0</v>
          </cell>
          <cell r="DZ113">
            <v>0</v>
          </cell>
          <cell r="EA113">
            <v>0</v>
          </cell>
          <cell r="EB113">
            <v>0</v>
          </cell>
          <cell r="EC113">
            <v>0</v>
          </cell>
          <cell r="ED113">
            <v>0</v>
          </cell>
          <cell r="EE113">
            <v>0</v>
          </cell>
          <cell r="EF113">
            <v>0</v>
          </cell>
          <cell r="EG113">
            <v>0</v>
          </cell>
          <cell r="EH113">
            <v>0</v>
          </cell>
          <cell r="EI113">
            <v>0</v>
          </cell>
          <cell r="EJ113">
            <v>0</v>
          </cell>
          <cell r="EK113">
            <v>0</v>
          </cell>
          <cell r="EL113">
            <v>0</v>
          </cell>
          <cell r="EM113">
            <v>0</v>
          </cell>
          <cell r="EN113">
            <v>0</v>
          </cell>
          <cell r="EO113">
            <v>0</v>
          </cell>
          <cell r="EP113">
            <v>0</v>
          </cell>
          <cell r="EQ113">
            <v>0</v>
          </cell>
          <cell r="ER113">
            <v>0</v>
          </cell>
          <cell r="ES113">
            <v>0</v>
          </cell>
          <cell r="ET113">
            <v>0</v>
          </cell>
        </row>
        <row r="114">
          <cell r="A114">
            <v>0</v>
          </cell>
          <cell r="B114">
            <v>0</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O114"/>
          <cell r="AP114"/>
          <cell r="AQ114"/>
          <cell r="AR114"/>
          <cell r="AS114"/>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V114"/>
          <cell r="BW114"/>
          <cell r="BX114"/>
          <cell r="BY114"/>
          <cell r="BZ114"/>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v>
          </cell>
          <cell r="CO114">
            <v>0</v>
          </cell>
          <cell r="CP114">
            <v>0</v>
          </cell>
          <cell r="DF114">
            <v>0</v>
          </cell>
          <cell r="DG114">
            <v>0</v>
          </cell>
          <cell r="DH114">
            <v>0</v>
          </cell>
          <cell r="DI114">
            <v>0</v>
          </cell>
          <cell r="DJ114">
            <v>0</v>
          </cell>
          <cell r="DK114">
            <v>0</v>
          </cell>
          <cell r="DL114">
            <v>0</v>
          </cell>
          <cell r="DM114">
            <v>0</v>
          </cell>
          <cell r="DN114">
            <v>0</v>
          </cell>
          <cell r="DS114">
            <v>0</v>
          </cell>
          <cell r="DX114">
            <v>0</v>
          </cell>
          <cell r="DY114">
            <v>0</v>
          </cell>
          <cell r="DZ114">
            <v>0</v>
          </cell>
          <cell r="EA114">
            <v>0</v>
          </cell>
          <cell r="EB114">
            <v>0</v>
          </cell>
          <cell r="EC114">
            <v>0</v>
          </cell>
          <cell r="ED114">
            <v>0</v>
          </cell>
          <cell r="EE114">
            <v>0</v>
          </cell>
          <cell r="EF114">
            <v>0</v>
          </cell>
          <cell r="EG114">
            <v>0</v>
          </cell>
          <cell r="EH114">
            <v>0</v>
          </cell>
          <cell r="EI114">
            <v>0</v>
          </cell>
          <cell r="EJ114">
            <v>0</v>
          </cell>
          <cell r="EK114">
            <v>0</v>
          </cell>
          <cell r="EL114">
            <v>0</v>
          </cell>
          <cell r="EM114">
            <v>0</v>
          </cell>
          <cell r="EN114">
            <v>0</v>
          </cell>
          <cell r="EO114">
            <v>0</v>
          </cell>
          <cell r="EP114">
            <v>0</v>
          </cell>
          <cell r="EQ114">
            <v>0</v>
          </cell>
          <cell r="ER114">
            <v>0</v>
          </cell>
          <cell r="ES114">
            <v>0</v>
          </cell>
          <cell r="ET114">
            <v>0</v>
          </cell>
        </row>
        <row r="115">
          <cell r="A115" t="str">
            <v>M8.9</v>
          </cell>
          <cell r="B115" t="str">
            <v>Mairie de Vendres</v>
          </cell>
          <cell r="C115">
            <v>1</v>
          </cell>
          <cell r="D115" t="str">
            <v>Place</v>
          </cell>
          <cell r="E115" t="str">
            <v>du 14 juillet</v>
          </cell>
          <cell r="F115" t="str">
            <v>34350</v>
          </cell>
          <cell r="G115" t="str">
            <v>Vendres</v>
          </cell>
          <cell r="H115">
            <v>0</v>
          </cell>
          <cell r="I115">
            <v>0</v>
          </cell>
          <cell r="J115">
            <v>0</v>
          </cell>
          <cell r="K115">
            <v>0</v>
          </cell>
          <cell r="L115">
            <v>0</v>
          </cell>
          <cell r="M115">
            <v>0</v>
          </cell>
          <cell r="N115">
            <v>0</v>
          </cell>
          <cell r="O115">
            <v>0</v>
          </cell>
          <cell r="P115">
            <v>0</v>
          </cell>
          <cell r="Q115">
            <v>0</v>
          </cell>
          <cell r="R115">
            <v>0</v>
          </cell>
          <cell r="S115">
            <v>0</v>
          </cell>
          <cell r="T115">
            <v>0</v>
          </cell>
          <cell r="U115">
            <v>52</v>
          </cell>
          <cell r="V115">
            <v>0</v>
          </cell>
          <cell r="W115">
            <v>0</v>
          </cell>
          <cell r="X115">
            <v>0</v>
          </cell>
          <cell r="Y115">
            <v>0</v>
          </cell>
          <cell r="Z115">
            <v>0</v>
          </cell>
          <cell r="AA115">
            <v>0</v>
          </cell>
          <cell r="AB115">
            <v>0</v>
          </cell>
          <cell r="AC115">
            <v>24300</v>
          </cell>
          <cell r="AD115">
            <v>592140</v>
          </cell>
          <cell r="AE115">
            <v>10244.022000000001</v>
          </cell>
          <cell r="AF115">
            <v>816</v>
          </cell>
          <cell r="AG115">
            <v>819.52175999999997</v>
          </cell>
          <cell r="AH115">
            <v>11879.543759999999</v>
          </cell>
          <cell r="AI115">
            <v>4</v>
          </cell>
          <cell r="AJ115">
            <v>2</v>
          </cell>
          <cell r="AK115">
            <v>15</v>
          </cell>
          <cell r="AL115">
            <v>0</v>
          </cell>
          <cell r="AM115">
            <v>0</v>
          </cell>
          <cell r="AN115">
            <v>15</v>
          </cell>
          <cell r="AO115"/>
          <cell r="AP115"/>
          <cell r="AQ115"/>
          <cell r="AR115"/>
          <cell r="AS115">
            <v>1</v>
          </cell>
          <cell r="AT115">
            <v>0</v>
          </cell>
          <cell r="AU115">
            <v>0</v>
          </cell>
          <cell r="AV115">
            <v>4</v>
          </cell>
          <cell r="AW115">
            <v>0</v>
          </cell>
          <cell r="AX115">
            <v>0</v>
          </cell>
          <cell r="AY115">
            <v>480</v>
          </cell>
          <cell r="AZ115">
            <v>1</v>
          </cell>
          <cell r="BA115">
            <v>480</v>
          </cell>
          <cell r="BB115">
            <v>52</v>
          </cell>
          <cell r="BC115">
            <v>24960</v>
          </cell>
          <cell r="BD115">
            <v>0</v>
          </cell>
          <cell r="BE115">
            <v>0</v>
          </cell>
          <cell r="BF115">
            <v>0</v>
          </cell>
          <cell r="BG115">
            <v>0</v>
          </cell>
          <cell r="BH115">
            <v>0</v>
          </cell>
          <cell r="BI115">
            <v>0</v>
          </cell>
          <cell r="BJ115">
            <v>480</v>
          </cell>
          <cell r="BK115">
            <v>24960</v>
          </cell>
          <cell r="BL115">
            <v>0</v>
          </cell>
          <cell r="BM115">
            <v>0</v>
          </cell>
          <cell r="BN115">
            <v>0</v>
          </cell>
          <cell r="BO115">
            <v>0</v>
          </cell>
          <cell r="BP115">
            <v>4</v>
          </cell>
          <cell r="BQ115">
            <v>0</v>
          </cell>
          <cell r="BR115">
            <v>0</v>
          </cell>
          <cell r="BS115">
            <v>0</v>
          </cell>
          <cell r="BT115">
            <v>0</v>
          </cell>
          <cell r="BU115">
            <v>0</v>
          </cell>
          <cell r="BV115"/>
          <cell r="BW115"/>
          <cell r="BX115"/>
          <cell r="BY115"/>
          <cell r="BZ115">
            <v>1</v>
          </cell>
          <cell r="CA115">
            <v>0</v>
          </cell>
          <cell r="CB115">
            <v>0</v>
          </cell>
          <cell r="CC115">
            <v>0</v>
          </cell>
          <cell r="CD115">
            <v>0</v>
          </cell>
          <cell r="CE115">
            <v>0</v>
          </cell>
          <cell r="CF115">
            <v>0</v>
          </cell>
          <cell r="CG115">
            <v>1</v>
          </cell>
          <cell r="CH115">
            <v>0</v>
          </cell>
          <cell r="CI115">
            <v>52</v>
          </cell>
          <cell r="CJ115">
            <v>0</v>
          </cell>
          <cell r="CK115">
            <v>0</v>
          </cell>
          <cell r="CL115">
            <v>0</v>
          </cell>
          <cell r="CM115">
            <v>0</v>
          </cell>
          <cell r="CN115">
            <v>0</v>
          </cell>
          <cell r="CO115">
            <v>0</v>
          </cell>
          <cell r="CP115">
            <v>0</v>
          </cell>
          <cell r="CQ115">
            <v>0</v>
          </cell>
          <cell r="CR115">
            <v>0</v>
          </cell>
          <cell r="CS115">
            <v>0</v>
          </cell>
          <cell r="CT115">
            <v>0</v>
          </cell>
          <cell r="CU115">
            <v>0</v>
          </cell>
          <cell r="CV115">
            <v>0</v>
          </cell>
          <cell r="CW115">
            <v>0</v>
          </cell>
          <cell r="CX115">
            <v>0</v>
          </cell>
          <cell r="CY115">
            <v>0</v>
          </cell>
          <cell r="CZ115">
            <v>0</v>
          </cell>
          <cell r="DA115">
            <v>0</v>
          </cell>
          <cell r="DB115">
            <v>0</v>
          </cell>
          <cell r="DC115">
            <v>69750</v>
          </cell>
          <cell r="DD115">
            <v>11879.543759999999</v>
          </cell>
          <cell r="DE115">
            <v>617100</v>
          </cell>
          <cell r="DF115" t="str">
            <v>Mairie de Vendres</v>
          </cell>
          <cell r="DG115">
            <v>1</v>
          </cell>
          <cell r="DH115" t="str">
            <v>Place</v>
          </cell>
          <cell r="DI115" t="str">
            <v>du 14 juillet</v>
          </cell>
          <cell r="DJ115" t="str">
            <v>34350</v>
          </cell>
          <cell r="DK115" t="str">
            <v>Vendres</v>
          </cell>
          <cell r="DL115">
            <v>0</v>
          </cell>
          <cell r="DM115">
            <v>0</v>
          </cell>
          <cell r="DN115">
            <v>0</v>
          </cell>
          <cell r="DO115">
            <v>11879.543759999999</v>
          </cell>
          <cell r="DP115">
            <v>11879.543759999999</v>
          </cell>
          <cell r="DQ115">
            <v>0</v>
          </cell>
          <cell r="DR115">
            <v>11879.543759999999</v>
          </cell>
          <cell r="DS115" t="str">
            <v>oui</v>
          </cell>
          <cell r="DT115">
            <v>11879.543759999999</v>
          </cell>
          <cell r="DU115">
            <v>43120</v>
          </cell>
          <cell r="DV115">
            <v>11879.543759999999</v>
          </cell>
          <cell r="DW115">
            <v>0</v>
          </cell>
          <cell r="DX115">
            <v>34329</v>
          </cell>
          <cell r="DY115">
            <v>0</v>
          </cell>
          <cell r="DZ115">
            <v>213403298</v>
          </cell>
          <cell r="EA115">
            <v>0</v>
          </cell>
          <cell r="EB115" t="str">
            <v>Mairie</v>
          </cell>
          <cell r="EC115" t="str">
            <v>Monsieur PEREZ Jean-Pierre</v>
          </cell>
          <cell r="ED115" t="str">
            <v>Maire</v>
          </cell>
          <cell r="EE115" t="str">
            <v>04 67 32 60 50</v>
          </cell>
          <cell r="EF115" t="str">
            <v>04 67 32 60 45</v>
          </cell>
          <cell r="EG115">
            <v>0</v>
          </cell>
          <cell r="EH115">
            <v>0</v>
          </cell>
          <cell r="EI115">
            <v>0</v>
          </cell>
          <cell r="EJ115">
            <v>0</v>
          </cell>
          <cell r="EK115">
            <v>2700</v>
          </cell>
          <cell r="EL115">
            <v>0</v>
          </cell>
          <cell r="EM115">
            <v>0</v>
          </cell>
          <cell r="EN115">
            <v>0</v>
          </cell>
          <cell r="EO115">
            <v>4</v>
          </cell>
          <cell r="EP115">
            <v>0</v>
          </cell>
          <cell r="EQ115">
            <v>0</v>
          </cell>
          <cell r="ER115">
            <v>0</v>
          </cell>
          <cell r="ES115">
            <v>0</v>
          </cell>
          <cell r="ET115">
            <v>0</v>
          </cell>
        </row>
        <row r="116">
          <cell r="A116" t="str">
            <v>M8.9</v>
          </cell>
          <cell r="B116" t="str">
            <v>groupe scolaire</v>
          </cell>
          <cell r="C116">
            <v>0</v>
          </cell>
          <cell r="D116" t="str">
            <v>Route</v>
          </cell>
          <cell r="E116" t="str">
            <v>de Lespignan</v>
          </cell>
          <cell r="F116" t="str">
            <v>34350</v>
          </cell>
          <cell r="G116" t="str">
            <v>Vendres</v>
          </cell>
          <cell r="H116">
            <v>0</v>
          </cell>
          <cell r="I116">
            <v>0</v>
          </cell>
          <cell r="J116">
            <v>1</v>
          </cell>
          <cell r="K116">
            <v>0</v>
          </cell>
          <cell r="L116">
            <v>0</v>
          </cell>
          <cell r="M116">
            <v>1</v>
          </cell>
          <cell r="N116">
            <v>0</v>
          </cell>
          <cell r="O116">
            <v>0</v>
          </cell>
          <cell r="P116">
            <v>0</v>
          </cell>
          <cell r="Q116">
            <v>3</v>
          </cell>
          <cell r="R116">
            <v>2310</v>
          </cell>
          <cell r="S116">
            <v>2</v>
          </cell>
          <cell r="T116">
            <v>4620</v>
          </cell>
          <cell r="U116">
            <v>36</v>
          </cell>
          <cell r="V116">
            <v>166320</v>
          </cell>
          <cell r="W116">
            <v>1796.2560000000001</v>
          </cell>
          <cell r="X116">
            <v>1081.08</v>
          </cell>
          <cell r="Y116">
            <v>2877.3359999999998</v>
          </cell>
          <cell r="Z116">
            <v>90</v>
          </cell>
          <cell r="AA116">
            <v>230.18687999999997</v>
          </cell>
          <cell r="AB116">
            <v>3197.5228799999995</v>
          </cell>
          <cell r="AO116"/>
          <cell r="AP116"/>
          <cell r="AQ116"/>
          <cell r="AR116"/>
          <cell r="AS116">
            <v>1</v>
          </cell>
          <cell r="AT116">
            <v>0</v>
          </cell>
          <cell r="AU116">
            <v>0</v>
          </cell>
          <cell r="AV116">
            <v>0</v>
          </cell>
          <cell r="AW116">
            <v>0</v>
          </cell>
          <cell r="AX116">
            <v>0</v>
          </cell>
          <cell r="AY116">
            <v>0</v>
          </cell>
          <cell r="AZ116">
            <v>1</v>
          </cell>
          <cell r="BA116">
            <v>0</v>
          </cell>
          <cell r="BB116">
            <v>36</v>
          </cell>
          <cell r="BC116">
            <v>0</v>
          </cell>
          <cell r="BD116">
            <v>0</v>
          </cell>
          <cell r="BE116">
            <v>0</v>
          </cell>
          <cell r="BF116">
            <v>0</v>
          </cell>
          <cell r="BG116">
            <v>0</v>
          </cell>
          <cell r="BH116">
            <v>0</v>
          </cell>
          <cell r="BI116">
            <v>0</v>
          </cell>
          <cell r="BV116"/>
          <cell r="BW116"/>
          <cell r="BX116"/>
          <cell r="BY116"/>
          <cell r="BZ116">
            <v>1</v>
          </cell>
          <cell r="CA116">
            <v>0</v>
          </cell>
          <cell r="CB116">
            <v>0</v>
          </cell>
          <cell r="CC116">
            <v>0</v>
          </cell>
          <cell r="CD116">
            <v>0</v>
          </cell>
          <cell r="CE116">
            <v>0</v>
          </cell>
          <cell r="CF116">
            <v>0</v>
          </cell>
          <cell r="CG116">
            <v>1</v>
          </cell>
          <cell r="CH116">
            <v>0</v>
          </cell>
          <cell r="CI116">
            <v>36</v>
          </cell>
          <cell r="CJ116">
            <v>0</v>
          </cell>
          <cell r="CK116">
            <v>0</v>
          </cell>
          <cell r="CL116">
            <v>0</v>
          </cell>
          <cell r="CM116">
            <v>0</v>
          </cell>
          <cell r="CN116">
            <v>0</v>
          </cell>
          <cell r="CO116">
            <v>0</v>
          </cell>
          <cell r="CP116">
            <v>0</v>
          </cell>
          <cell r="DF116">
            <v>0</v>
          </cell>
          <cell r="DG116">
            <v>0</v>
          </cell>
          <cell r="DH116">
            <v>0</v>
          </cell>
          <cell r="DI116">
            <v>0</v>
          </cell>
          <cell r="DJ116">
            <v>0</v>
          </cell>
          <cell r="DK116">
            <v>0</v>
          </cell>
          <cell r="DL116">
            <v>0</v>
          </cell>
          <cell r="DM116">
            <v>0</v>
          </cell>
          <cell r="DN116">
            <v>3197.5228799999995</v>
          </cell>
          <cell r="DS116">
            <v>0</v>
          </cell>
          <cell r="DX116">
            <v>0</v>
          </cell>
          <cell r="DY116">
            <v>0</v>
          </cell>
          <cell r="DZ116">
            <v>0</v>
          </cell>
          <cell r="EA116">
            <v>0</v>
          </cell>
          <cell r="EB116">
            <v>0</v>
          </cell>
          <cell r="EC116" t="str">
            <v>Madame PAGET Isabelle</v>
          </cell>
          <cell r="ED116" t="str">
            <v>DGS</v>
          </cell>
          <cell r="EE116" t="str">
            <v>04 67 32 60 50</v>
          </cell>
          <cell r="EF116">
            <v>0</v>
          </cell>
          <cell r="EG116" t="str">
            <v>secretariat.general@vendres.com</v>
          </cell>
          <cell r="EH116">
            <v>0</v>
          </cell>
          <cell r="EI116">
            <v>0</v>
          </cell>
          <cell r="EJ116">
            <v>0</v>
          </cell>
          <cell r="EK116">
            <v>0</v>
          </cell>
          <cell r="EL116">
            <v>0</v>
          </cell>
          <cell r="EM116">
            <v>0</v>
          </cell>
          <cell r="EN116">
            <v>3</v>
          </cell>
          <cell r="EO116">
            <v>0</v>
          </cell>
          <cell r="EP116">
            <v>0</v>
          </cell>
          <cell r="EQ116">
            <v>0</v>
          </cell>
          <cell r="ER116">
            <v>0</v>
          </cell>
          <cell r="ES116">
            <v>0</v>
          </cell>
          <cell r="ET116">
            <v>0</v>
          </cell>
        </row>
        <row r="117">
          <cell r="A117" t="str">
            <v>M8.9</v>
          </cell>
          <cell r="B117" t="str">
            <v>halle au sport</v>
          </cell>
          <cell r="C117">
            <v>0</v>
          </cell>
          <cell r="D117" t="str">
            <v>Rue</v>
          </cell>
          <cell r="E117" t="str">
            <v>du Crès</v>
          </cell>
          <cell r="F117" t="str">
            <v>34350</v>
          </cell>
          <cell r="G117" t="str">
            <v>Vendres</v>
          </cell>
          <cell r="H117">
            <v>0</v>
          </cell>
          <cell r="I117">
            <v>0</v>
          </cell>
          <cell r="J117">
            <v>1</v>
          </cell>
          <cell r="K117">
            <v>0</v>
          </cell>
          <cell r="L117">
            <v>0</v>
          </cell>
          <cell r="M117">
            <v>0</v>
          </cell>
          <cell r="N117">
            <v>0</v>
          </cell>
          <cell r="O117">
            <v>1</v>
          </cell>
          <cell r="P117">
            <v>0</v>
          </cell>
          <cell r="Q117">
            <v>0</v>
          </cell>
          <cell r="R117">
            <v>120</v>
          </cell>
          <cell r="S117">
            <v>1</v>
          </cell>
          <cell r="T117">
            <v>120</v>
          </cell>
          <cell r="U117">
            <v>52</v>
          </cell>
          <cell r="V117">
            <v>6240</v>
          </cell>
          <cell r="W117">
            <v>67.39200000000001</v>
          </cell>
          <cell r="X117">
            <v>40.559999999999995</v>
          </cell>
          <cell r="Y117">
            <v>107.952</v>
          </cell>
          <cell r="Z117">
            <v>6</v>
          </cell>
          <cell r="AA117">
            <v>8.6361600000000003</v>
          </cell>
          <cell r="AB117">
            <v>122.58816</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52</v>
          </cell>
          <cell r="BC117">
            <v>0</v>
          </cell>
          <cell r="BD117">
            <v>0</v>
          </cell>
          <cell r="BE117">
            <v>0</v>
          </cell>
          <cell r="BF117">
            <v>0</v>
          </cell>
          <cell r="BG117">
            <v>0</v>
          </cell>
          <cell r="BH117">
            <v>0</v>
          </cell>
          <cell r="BI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52</v>
          </cell>
          <cell r="CJ117">
            <v>0</v>
          </cell>
          <cell r="CK117">
            <v>0</v>
          </cell>
          <cell r="CL117">
            <v>0</v>
          </cell>
          <cell r="CM117">
            <v>0</v>
          </cell>
          <cell r="CN117">
            <v>0</v>
          </cell>
          <cell r="CO117">
            <v>0</v>
          </cell>
          <cell r="CP117">
            <v>0</v>
          </cell>
          <cell r="DF117">
            <v>0</v>
          </cell>
          <cell r="DG117">
            <v>0</v>
          </cell>
          <cell r="DH117">
            <v>0</v>
          </cell>
          <cell r="DI117">
            <v>0</v>
          </cell>
          <cell r="DJ117">
            <v>0</v>
          </cell>
          <cell r="DK117">
            <v>0</v>
          </cell>
          <cell r="DL117">
            <v>0</v>
          </cell>
          <cell r="DM117">
            <v>0</v>
          </cell>
          <cell r="DN117">
            <v>122.58816</v>
          </cell>
          <cell r="DS117">
            <v>0</v>
          </cell>
          <cell r="DX117">
            <v>0</v>
          </cell>
          <cell r="DY117">
            <v>0</v>
          </cell>
          <cell r="DZ117">
            <v>0</v>
          </cell>
          <cell r="EA117">
            <v>0</v>
          </cell>
          <cell r="EB117" t="str">
            <v>Police Municipale</v>
          </cell>
          <cell r="EC117" t="str">
            <v>Monsieur ESPI Stéphane</v>
          </cell>
          <cell r="ED117" t="str">
            <v>Chef PM</v>
          </cell>
          <cell r="EE117">
            <v>0</v>
          </cell>
          <cell r="EF117">
            <v>0</v>
          </cell>
          <cell r="EG117" t="str">
            <v>police.municipale@vendres.com</v>
          </cell>
          <cell r="EH117">
            <v>0</v>
          </cell>
          <cell r="EI117">
            <v>0</v>
          </cell>
          <cell r="EJ117">
            <v>0</v>
          </cell>
          <cell r="EK117">
            <v>0</v>
          </cell>
          <cell r="EL117">
            <v>0</v>
          </cell>
          <cell r="EM117">
            <v>0</v>
          </cell>
          <cell r="EN117">
            <v>0</v>
          </cell>
          <cell r="EO117">
            <v>0</v>
          </cell>
          <cell r="EP117">
            <v>0</v>
          </cell>
          <cell r="EQ117">
            <v>0</v>
          </cell>
          <cell r="ER117">
            <v>0</v>
          </cell>
          <cell r="ES117">
            <v>0</v>
          </cell>
          <cell r="ET117">
            <v>0</v>
          </cell>
        </row>
        <row r="118">
          <cell r="A118" t="str">
            <v>M8.9</v>
          </cell>
          <cell r="B118" t="str">
            <v>cimetière (rte de Lespignan)</v>
          </cell>
          <cell r="C118">
            <v>0</v>
          </cell>
          <cell r="D118" t="str">
            <v>Route</v>
          </cell>
          <cell r="E118" t="str">
            <v>de Lespignan</v>
          </cell>
          <cell r="F118" t="str">
            <v>34350</v>
          </cell>
          <cell r="G118" t="str">
            <v>Vendres</v>
          </cell>
          <cell r="H118">
            <v>0</v>
          </cell>
          <cell r="I118">
            <v>0</v>
          </cell>
          <cell r="J118">
            <v>1</v>
          </cell>
          <cell r="K118">
            <v>0</v>
          </cell>
          <cell r="L118">
            <v>0</v>
          </cell>
          <cell r="M118">
            <v>1</v>
          </cell>
          <cell r="N118">
            <v>0</v>
          </cell>
          <cell r="O118">
            <v>1</v>
          </cell>
          <cell r="P118">
            <v>0</v>
          </cell>
          <cell r="Q118">
            <v>0</v>
          </cell>
          <cell r="R118">
            <v>120</v>
          </cell>
          <cell r="S118">
            <v>2</v>
          </cell>
          <cell r="T118">
            <v>240</v>
          </cell>
          <cell r="U118">
            <v>52</v>
          </cell>
          <cell r="V118">
            <v>12480</v>
          </cell>
          <cell r="W118">
            <v>134.78400000000002</v>
          </cell>
          <cell r="X118">
            <v>81.11999999999999</v>
          </cell>
          <cell r="Y118">
            <v>215.904</v>
          </cell>
          <cell r="Z118">
            <v>6</v>
          </cell>
          <cell r="AA118">
            <v>17.272320000000001</v>
          </cell>
          <cell r="AB118">
            <v>239.17632</v>
          </cell>
          <cell r="AO118"/>
          <cell r="AP118"/>
          <cell r="AQ118"/>
          <cell r="AR118"/>
          <cell r="AS118">
            <v>1</v>
          </cell>
          <cell r="AT118">
            <v>0</v>
          </cell>
          <cell r="AU118">
            <v>0</v>
          </cell>
          <cell r="AV118">
            <v>0</v>
          </cell>
          <cell r="AW118">
            <v>0</v>
          </cell>
          <cell r="AX118">
            <v>0</v>
          </cell>
          <cell r="AY118">
            <v>0</v>
          </cell>
          <cell r="AZ118">
            <v>1</v>
          </cell>
          <cell r="BA118">
            <v>0</v>
          </cell>
          <cell r="BB118">
            <v>52</v>
          </cell>
          <cell r="BC118">
            <v>0</v>
          </cell>
          <cell r="BD118">
            <v>0</v>
          </cell>
          <cell r="BE118">
            <v>0</v>
          </cell>
          <cell r="BF118">
            <v>0</v>
          </cell>
          <cell r="BG118">
            <v>0</v>
          </cell>
          <cell r="BH118">
            <v>0</v>
          </cell>
          <cell r="BI118">
            <v>0</v>
          </cell>
          <cell r="BV118"/>
          <cell r="BW118"/>
          <cell r="BX118"/>
          <cell r="BY118"/>
          <cell r="BZ118">
            <v>1</v>
          </cell>
          <cell r="CA118">
            <v>0</v>
          </cell>
          <cell r="CB118">
            <v>0</v>
          </cell>
          <cell r="CC118">
            <v>0</v>
          </cell>
          <cell r="CD118">
            <v>0</v>
          </cell>
          <cell r="CE118">
            <v>0</v>
          </cell>
          <cell r="CF118">
            <v>0</v>
          </cell>
          <cell r="CG118">
            <v>1</v>
          </cell>
          <cell r="CH118">
            <v>0</v>
          </cell>
          <cell r="CI118">
            <v>52</v>
          </cell>
          <cell r="CJ118">
            <v>0</v>
          </cell>
          <cell r="CK118">
            <v>0</v>
          </cell>
          <cell r="CL118">
            <v>0</v>
          </cell>
          <cell r="CM118">
            <v>0</v>
          </cell>
          <cell r="CN118">
            <v>0</v>
          </cell>
          <cell r="CO118">
            <v>0</v>
          </cell>
          <cell r="CP118">
            <v>0</v>
          </cell>
          <cell r="DF118">
            <v>0</v>
          </cell>
          <cell r="DG118">
            <v>0</v>
          </cell>
          <cell r="DH118">
            <v>0</v>
          </cell>
          <cell r="DI118">
            <v>0</v>
          </cell>
          <cell r="DJ118">
            <v>0</v>
          </cell>
          <cell r="DK118">
            <v>0</v>
          </cell>
          <cell r="DL118">
            <v>0</v>
          </cell>
          <cell r="DM118">
            <v>0</v>
          </cell>
          <cell r="DN118">
            <v>239.17632</v>
          </cell>
          <cell r="DS118">
            <v>0</v>
          </cell>
          <cell r="DX118">
            <v>0</v>
          </cell>
          <cell r="DY118">
            <v>0</v>
          </cell>
          <cell r="DZ118">
            <v>0</v>
          </cell>
          <cell r="EA118">
            <v>0</v>
          </cell>
          <cell r="EB118" t="str">
            <v>Ecole élémentaire</v>
          </cell>
          <cell r="EC118" t="str">
            <v>Madame LIMORTE Cathy</v>
          </cell>
          <cell r="ED118" t="str">
            <v>Directrice</v>
          </cell>
          <cell r="EE118" t="str">
            <v>04 67 32 36 55</v>
          </cell>
          <cell r="EF118">
            <v>0</v>
          </cell>
          <cell r="EG118">
            <v>0</v>
          </cell>
          <cell r="EH118">
            <v>0</v>
          </cell>
          <cell r="EI118">
            <v>0</v>
          </cell>
          <cell r="EJ118">
            <v>0</v>
          </cell>
          <cell r="EK118">
            <v>0</v>
          </cell>
          <cell r="EL118">
            <v>1</v>
          </cell>
          <cell r="EM118">
            <v>0</v>
          </cell>
          <cell r="EN118">
            <v>0</v>
          </cell>
          <cell r="EO118">
            <v>0</v>
          </cell>
          <cell r="EP118">
            <v>0</v>
          </cell>
          <cell r="EQ118">
            <v>0</v>
          </cell>
          <cell r="ER118">
            <v>0</v>
          </cell>
          <cell r="ES118">
            <v>0</v>
          </cell>
          <cell r="ET118">
            <v>0</v>
          </cell>
        </row>
        <row r="119">
          <cell r="A119" t="str">
            <v>M8.9</v>
          </cell>
          <cell r="B119" t="str">
            <v>aire de lavage</v>
          </cell>
          <cell r="C119">
            <v>0</v>
          </cell>
          <cell r="D119" t="str">
            <v>Route</v>
          </cell>
          <cell r="E119" t="str">
            <v>de Lespignan</v>
          </cell>
          <cell r="F119" t="str">
            <v>34350</v>
          </cell>
          <cell r="G119" t="str">
            <v>Vendres</v>
          </cell>
          <cell r="H119">
            <v>0</v>
          </cell>
          <cell r="I119">
            <v>0</v>
          </cell>
          <cell r="J119">
            <v>1</v>
          </cell>
          <cell r="K119">
            <v>0</v>
          </cell>
          <cell r="L119">
            <v>0</v>
          </cell>
          <cell r="M119">
            <v>1</v>
          </cell>
          <cell r="N119">
            <v>0</v>
          </cell>
          <cell r="O119">
            <v>1</v>
          </cell>
          <cell r="P119">
            <v>0</v>
          </cell>
          <cell r="Q119">
            <v>0</v>
          </cell>
          <cell r="R119">
            <v>120</v>
          </cell>
          <cell r="S119">
            <v>2</v>
          </cell>
          <cell r="T119">
            <v>240</v>
          </cell>
          <cell r="U119">
            <v>52</v>
          </cell>
          <cell r="V119">
            <v>12480</v>
          </cell>
          <cell r="W119">
            <v>134.78400000000002</v>
          </cell>
          <cell r="X119">
            <v>81.11999999999999</v>
          </cell>
          <cell r="Y119">
            <v>215.904</v>
          </cell>
          <cell r="Z119">
            <v>6</v>
          </cell>
          <cell r="AA119">
            <v>17.272320000000001</v>
          </cell>
          <cell r="AB119">
            <v>239.17632</v>
          </cell>
          <cell r="AO119"/>
          <cell r="AP119"/>
          <cell r="AQ119"/>
          <cell r="AR119"/>
          <cell r="AS119">
            <v>1</v>
          </cell>
          <cell r="AT119">
            <v>0</v>
          </cell>
          <cell r="AU119">
            <v>0</v>
          </cell>
          <cell r="AV119">
            <v>0</v>
          </cell>
          <cell r="AW119">
            <v>0</v>
          </cell>
          <cell r="AX119">
            <v>0</v>
          </cell>
          <cell r="AY119">
            <v>0</v>
          </cell>
          <cell r="AZ119">
            <v>1</v>
          </cell>
          <cell r="BA119">
            <v>0</v>
          </cell>
          <cell r="BB119">
            <v>52</v>
          </cell>
          <cell r="BC119">
            <v>0</v>
          </cell>
          <cell r="BD119">
            <v>0</v>
          </cell>
          <cell r="BE119">
            <v>0</v>
          </cell>
          <cell r="BF119">
            <v>0</v>
          </cell>
          <cell r="BG119">
            <v>0</v>
          </cell>
          <cell r="BH119">
            <v>0</v>
          </cell>
          <cell r="BI119">
            <v>0</v>
          </cell>
          <cell r="BV119"/>
          <cell r="BW119"/>
          <cell r="BX119"/>
          <cell r="BY119"/>
          <cell r="BZ119">
            <v>1</v>
          </cell>
          <cell r="CA119">
            <v>0</v>
          </cell>
          <cell r="CB119">
            <v>0</v>
          </cell>
          <cell r="CC119">
            <v>0</v>
          </cell>
          <cell r="CD119">
            <v>0</v>
          </cell>
          <cell r="CE119">
            <v>0</v>
          </cell>
          <cell r="CF119">
            <v>0</v>
          </cell>
          <cell r="CG119">
            <v>1</v>
          </cell>
          <cell r="CH119">
            <v>0</v>
          </cell>
          <cell r="CI119">
            <v>52</v>
          </cell>
          <cell r="CJ119">
            <v>0</v>
          </cell>
          <cell r="CK119">
            <v>0</v>
          </cell>
          <cell r="CL119">
            <v>0</v>
          </cell>
          <cell r="CM119">
            <v>0</v>
          </cell>
          <cell r="CN119">
            <v>0</v>
          </cell>
          <cell r="CO119">
            <v>0</v>
          </cell>
          <cell r="CP119">
            <v>0</v>
          </cell>
          <cell r="DF119">
            <v>0</v>
          </cell>
          <cell r="DG119">
            <v>0</v>
          </cell>
          <cell r="DH119">
            <v>0</v>
          </cell>
          <cell r="DI119">
            <v>0</v>
          </cell>
          <cell r="DJ119">
            <v>0</v>
          </cell>
          <cell r="DK119">
            <v>0</v>
          </cell>
          <cell r="DL119">
            <v>0</v>
          </cell>
          <cell r="DM119">
            <v>0</v>
          </cell>
          <cell r="DN119">
            <v>239.17632</v>
          </cell>
          <cell r="DS119">
            <v>0</v>
          </cell>
          <cell r="DX119">
            <v>0</v>
          </cell>
          <cell r="DY119">
            <v>0</v>
          </cell>
          <cell r="DZ119">
            <v>0</v>
          </cell>
          <cell r="EA119">
            <v>0</v>
          </cell>
          <cell r="EB119">
            <v>0</v>
          </cell>
          <cell r="EC119">
            <v>0</v>
          </cell>
          <cell r="ED119">
            <v>0</v>
          </cell>
          <cell r="EE119">
            <v>0</v>
          </cell>
          <cell r="EF119">
            <v>0</v>
          </cell>
          <cell r="EG119">
            <v>0</v>
          </cell>
          <cell r="EH119">
            <v>0</v>
          </cell>
          <cell r="EI119">
            <v>0</v>
          </cell>
          <cell r="EJ119">
            <v>0</v>
          </cell>
          <cell r="EK119">
            <v>0</v>
          </cell>
          <cell r="EL119">
            <v>1</v>
          </cell>
          <cell r="EM119">
            <v>0</v>
          </cell>
          <cell r="EN119">
            <v>0</v>
          </cell>
          <cell r="EO119">
            <v>0</v>
          </cell>
          <cell r="EP119">
            <v>0</v>
          </cell>
          <cell r="EQ119">
            <v>0</v>
          </cell>
          <cell r="ER119">
            <v>0</v>
          </cell>
          <cell r="ES119">
            <v>0</v>
          </cell>
          <cell r="ET119">
            <v>0</v>
          </cell>
        </row>
        <row r="120">
          <cell r="A120" t="str">
            <v>M8.9</v>
          </cell>
          <cell r="B120" t="str">
            <v>cimetière (rte de Valras)</v>
          </cell>
          <cell r="C120">
            <v>0</v>
          </cell>
          <cell r="D120" t="str">
            <v>Route</v>
          </cell>
          <cell r="E120" t="str">
            <v>de Valras</v>
          </cell>
          <cell r="F120" t="str">
            <v>34350</v>
          </cell>
          <cell r="G120" t="str">
            <v>Vendres</v>
          </cell>
          <cell r="H120">
            <v>0</v>
          </cell>
          <cell r="I120">
            <v>0</v>
          </cell>
          <cell r="J120">
            <v>1</v>
          </cell>
          <cell r="K120">
            <v>0</v>
          </cell>
          <cell r="L120">
            <v>0</v>
          </cell>
          <cell r="M120">
            <v>1</v>
          </cell>
          <cell r="N120">
            <v>0</v>
          </cell>
          <cell r="O120">
            <v>1</v>
          </cell>
          <cell r="P120">
            <v>0</v>
          </cell>
          <cell r="Q120">
            <v>0</v>
          </cell>
          <cell r="R120">
            <v>120</v>
          </cell>
          <cell r="S120">
            <v>2</v>
          </cell>
          <cell r="T120">
            <v>240</v>
          </cell>
          <cell r="U120">
            <v>52</v>
          </cell>
          <cell r="V120">
            <v>12480</v>
          </cell>
          <cell r="W120">
            <v>134.78400000000002</v>
          </cell>
          <cell r="X120">
            <v>81.11999999999999</v>
          </cell>
          <cell r="Y120">
            <v>215.904</v>
          </cell>
          <cell r="Z120">
            <v>6</v>
          </cell>
          <cell r="AA120">
            <v>17.272320000000001</v>
          </cell>
          <cell r="AB120">
            <v>239.17632</v>
          </cell>
          <cell r="AO120"/>
          <cell r="AP120"/>
          <cell r="AQ120"/>
          <cell r="AR120"/>
          <cell r="AS120">
            <v>1</v>
          </cell>
          <cell r="AT120">
            <v>0</v>
          </cell>
          <cell r="AU120">
            <v>0</v>
          </cell>
          <cell r="AV120">
            <v>0</v>
          </cell>
          <cell r="AW120">
            <v>0</v>
          </cell>
          <cell r="AX120">
            <v>0</v>
          </cell>
          <cell r="AY120">
            <v>0</v>
          </cell>
          <cell r="AZ120">
            <v>1</v>
          </cell>
          <cell r="BA120">
            <v>0</v>
          </cell>
          <cell r="BB120">
            <v>52</v>
          </cell>
          <cell r="BC120">
            <v>0</v>
          </cell>
          <cell r="BD120">
            <v>0</v>
          </cell>
          <cell r="BE120">
            <v>0</v>
          </cell>
          <cell r="BF120">
            <v>0</v>
          </cell>
          <cell r="BG120">
            <v>0</v>
          </cell>
          <cell r="BH120">
            <v>0</v>
          </cell>
          <cell r="BI120">
            <v>0</v>
          </cell>
          <cell r="BV120"/>
          <cell r="BW120"/>
          <cell r="BX120"/>
          <cell r="BY120"/>
          <cell r="BZ120">
            <v>1</v>
          </cell>
          <cell r="CA120">
            <v>0</v>
          </cell>
          <cell r="CB120">
            <v>0</v>
          </cell>
          <cell r="CC120">
            <v>0</v>
          </cell>
          <cell r="CD120">
            <v>0</v>
          </cell>
          <cell r="CE120">
            <v>0</v>
          </cell>
          <cell r="CF120">
            <v>0</v>
          </cell>
          <cell r="CG120">
            <v>1</v>
          </cell>
          <cell r="CH120">
            <v>0</v>
          </cell>
          <cell r="CI120">
            <v>52</v>
          </cell>
          <cell r="CJ120">
            <v>0</v>
          </cell>
          <cell r="CK120">
            <v>0</v>
          </cell>
          <cell r="CL120">
            <v>0</v>
          </cell>
          <cell r="CM120">
            <v>0</v>
          </cell>
          <cell r="CN120">
            <v>0</v>
          </cell>
          <cell r="CO120">
            <v>0</v>
          </cell>
          <cell r="CP120">
            <v>0</v>
          </cell>
          <cell r="DF120">
            <v>0</v>
          </cell>
          <cell r="DG120">
            <v>0</v>
          </cell>
          <cell r="DH120">
            <v>0</v>
          </cell>
          <cell r="DI120">
            <v>0</v>
          </cell>
          <cell r="DJ120">
            <v>0</v>
          </cell>
          <cell r="DK120">
            <v>0</v>
          </cell>
          <cell r="DL120">
            <v>0</v>
          </cell>
          <cell r="DM120">
            <v>0</v>
          </cell>
          <cell r="DN120">
            <v>239.17632</v>
          </cell>
          <cell r="DS120">
            <v>0</v>
          </cell>
          <cell r="DX120">
            <v>0</v>
          </cell>
          <cell r="DY120">
            <v>0</v>
          </cell>
          <cell r="DZ120">
            <v>0</v>
          </cell>
          <cell r="EA120">
            <v>0</v>
          </cell>
          <cell r="EB120" t="str">
            <v>Service technique</v>
          </cell>
          <cell r="EC120" t="str">
            <v>Monsieur CORONAS Fabien</v>
          </cell>
          <cell r="ED120" t="str">
            <v>Resp. servive technique</v>
          </cell>
          <cell r="EE120">
            <v>0</v>
          </cell>
          <cell r="EF120">
            <v>0</v>
          </cell>
          <cell r="EG120" t="str">
            <v>pole-urbatech@vendres.com</v>
          </cell>
          <cell r="EH120" t="str">
            <v>06 43 33 89 52</v>
          </cell>
          <cell r="EI120">
            <v>0</v>
          </cell>
          <cell r="EJ120">
            <v>0</v>
          </cell>
          <cell r="EK120">
            <v>0</v>
          </cell>
          <cell r="EL120">
            <v>1</v>
          </cell>
          <cell r="EM120">
            <v>0</v>
          </cell>
          <cell r="EN120">
            <v>0</v>
          </cell>
          <cell r="EO120">
            <v>0</v>
          </cell>
          <cell r="EP120">
            <v>0</v>
          </cell>
          <cell r="EQ120">
            <v>0</v>
          </cell>
          <cell r="ER120">
            <v>0</v>
          </cell>
          <cell r="ES120">
            <v>0</v>
          </cell>
          <cell r="ET120">
            <v>0</v>
          </cell>
        </row>
        <row r="121">
          <cell r="A121" t="str">
            <v>M8.9</v>
          </cell>
          <cell r="B121" t="str">
            <v>service technique</v>
          </cell>
          <cell r="C121">
            <v>0</v>
          </cell>
          <cell r="D121" t="str">
            <v>Route</v>
          </cell>
          <cell r="E121" t="str">
            <v>de Lespignan</v>
          </cell>
          <cell r="F121" t="str">
            <v>34350</v>
          </cell>
          <cell r="G121" t="str">
            <v>Vendres</v>
          </cell>
          <cell r="H121">
            <v>0</v>
          </cell>
          <cell r="I121">
            <v>0</v>
          </cell>
          <cell r="J121">
            <v>1</v>
          </cell>
          <cell r="K121">
            <v>0</v>
          </cell>
          <cell r="L121">
            <v>0</v>
          </cell>
          <cell r="M121">
            <v>1</v>
          </cell>
          <cell r="N121">
            <v>0</v>
          </cell>
          <cell r="O121">
            <v>0</v>
          </cell>
          <cell r="P121">
            <v>1</v>
          </cell>
          <cell r="Q121">
            <v>0</v>
          </cell>
          <cell r="R121">
            <v>360</v>
          </cell>
          <cell r="S121">
            <v>2</v>
          </cell>
          <cell r="T121">
            <v>720</v>
          </cell>
          <cell r="U121">
            <v>52</v>
          </cell>
          <cell r="V121">
            <v>37440</v>
          </cell>
          <cell r="W121">
            <v>404.35200000000003</v>
          </cell>
          <cell r="X121">
            <v>243.35999999999999</v>
          </cell>
          <cell r="Y121">
            <v>647.71199999999999</v>
          </cell>
          <cell r="Z121">
            <v>12</v>
          </cell>
          <cell r="AA121">
            <v>51.816960000000002</v>
          </cell>
          <cell r="AB121">
            <v>711.52895999999998</v>
          </cell>
          <cell r="AO121"/>
          <cell r="AP121"/>
          <cell r="AQ121"/>
          <cell r="AR121"/>
          <cell r="AS121">
            <v>1</v>
          </cell>
          <cell r="AT121">
            <v>0</v>
          </cell>
          <cell r="AU121">
            <v>0</v>
          </cell>
          <cell r="AV121">
            <v>0</v>
          </cell>
          <cell r="AW121">
            <v>0</v>
          </cell>
          <cell r="AX121">
            <v>0</v>
          </cell>
          <cell r="AY121">
            <v>0</v>
          </cell>
          <cell r="AZ121">
            <v>1</v>
          </cell>
          <cell r="BA121">
            <v>0</v>
          </cell>
          <cell r="BB121">
            <v>52</v>
          </cell>
          <cell r="BC121">
            <v>0</v>
          </cell>
          <cell r="BD121">
            <v>0</v>
          </cell>
          <cell r="BE121">
            <v>0</v>
          </cell>
          <cell r="BF121">
            <v>0</v>
          </cell>
          <cell r="BG121">
            <v>0</v>
          </cell>
          <cell r="BH121">
            <v>0</v>
          </cell>
          <cell r="BI121">
            <v>0</v>
          </cell>
          <cell r="BV121"/>
          <cell r="BW121"/>
          <cell r="BX121"/>
          <cell r="BY121"/>
          <cell r="BZ121">
            <v>1</v>
          </cell>
          <cell r="CA121">
            <v>0</v>
          </cell>
          <cell r="CB121">
            <v>0</v>
          </cell>
          <cell r="CC121">
            <v>0</v>
          </cell>
          <cell r="CD121">
            <v>0</v>
          </cell>
          <cell r="CE121">
            <v>0</v>
          </cell>
          <cell r="CF121">
            <v>0</v>
          </cell>
          <cell r="CG121">
            <v>1</v>
          </cell>
          <cell r="CH121">
            <v>0</v>
          </cell>
          <cell r="CI121">
            <v>52</v>
          </cell>
          <cell r="CJ121">
            <v>0</v>
          </cell>
          <cell r="CK121">
            <v>0</v>
          </cell>
          <cell r="CL121">
            <v>0</v>
          </cell>
          <cell r="CM121">
            <v>0</v>
          </cell>
          <cell r="CN121">
            <v>0</v>
          </cell>
          <cell r="CO121">
            <v>0</v>
          </cell>
          <cell r="CP121">
            <v>0</v>
          </cell>
          <cell r="DF121">
            <v>0</v>
          </cell>
          <cell r="DG121">
            <v>0</v>
          </cell>
          <cell r="DH121">
            <v>0</v>
          </cell>
          <cell r="DI121">
            <v>0</v>
          </cell>
          <cell r="DJ121">
            <v>0</v>
          </cell>
          <cell r="DK121">
            <v>0</v>
          </cell>
          <cell r="DL121">
            <v>0</v>
          </cell>
          <cell r="DM121">
            <v>0</v>
          </cell>
          <cell r="DN121">
            <v>711.52895999999998</v>
          </cell>
          <cell r="DS121">
            <v>0</v>
          </cell>
          <cell r="DX121">
            <v>0</v>
          </cell>
          <cell r="DY121">
            <v>0</v>
          </cell>
          <cell r="DZ121">
            <v>0</v>
          </cell>
          <cell r="EA121">
            <v>0</v>
          </cell>
          <cell r="EB121">
            <v>0</v>
          </cell>
          <cell r="EC121">
            <v>0</v>
          </cell>
          <cell r="ED121">
            <v>0</v>
          </cell>
          <cell r="EE121">
            <v>0</v>
          </cell>
          <cell r="EF121">
            <v>0</v>
          </cell>
          <cell r="EG121">
            <v>0</v>
          </cell>
          <cell r="EH121">
            <v>0</v>
          </cell>
          <cell r="EI121">
            <v>0</v>
          </cell>
          <cell r="EJ121">
            <v>0</v>
          </cell>
          <cell r="EK121">
            <v>0</v>
          </cell>
          <cell r="EL121">
            <v>0</v>
          </cell>
          <cell r="EM121">
            <v>1</v>
          </cell>
          <cell r="EN121">
            <v>0</v>
          </cell>
          <cell r="EO121">
            <v>0</v>
          </cell>
          <cell r="EP121">
            <v>0</v>
          </cell>
          <cell r="EQ121">
            <v>0</v>
          </cell>
          <cell r="ER121">
            <v>0</v>
          </cell>
          <cell r="ES121">
            <v>0</v>
          </cell>
          <cell r="ET121">
            <v>0</v>
          </cell>
        </row>
        <row r="122">
          <cell r="A122" t="str">
            <v>M8.9</v>
          </cell>
          <cell r="B122" t="str">
            <v xml:space="preserve">stade </v>
          </cell>
          <cell r="C122">
            <v>0</v>
          </cell>
          <cell r="D122" t="str">
            <v>Route</v>
          </cell>
          <cell r="E122" t="str">
            <v>de Lespignan</v>
          </cell>
          <cell r="F122" t="str">
            <v>34350</v>
          </cell>
          <cell r="G122" t="str">
            <v>Vendres</v>
          </cell>
          <cell r="H122">
            <v>0</v>
          </cell>
          <cell r="I122">
            <v>0</v>
          </cell>
          <cell r="J122">
            <v>1</v>
          </cell>
          <cell r="K122">
            <v>0</v>
          </cell>
          <cell r="L122">
            <v>0</v>
          </cell>
          <cell r="M122">
            <v>1</v>
          </cell>
          <cell r="N122">
            <v>0</v>
          </cell>
          <cell r="O122">
            <v>0</v>
          </cell>
          <cell r="P122">
            <v>1</v>
          </cell>
          <cell r="Q122">
            <v>0</v>
          </cell>
          <cell r="R122">
            <v>360</v>
          </cell>
          <cell r="S122">
            <v>2</v>
          </cell>
          <cell r="T122">
            <v>720</v>
          </cell>
          <cell r="U122">
            <v>36</v>
          </cell>
          <cell r="V122">
            <v>25920</v>
          </cell>
          <cell r="W122">
            <v>279.93600000000004</v>
          </cell>
          <cell r="X122">
            <v>168.48</v>
          </cell>
          <cell r="Y122">
            <v>448.416</v>
          </cell>
          <cell r="Z122">
            <v>0</v>
          </cell>
          <cell r="AA122">
            <v>35.873280000000001</v>
          </cell>
          <cell r="AB122">
            <v>484.28928000000002</v>
          </cell>
          <cell r="AO122"/>
          <cell r="AP122"/>
          <cell r="AQ122"/>
          <cell r="AR122"/>
          <cell r="AS122">
            <v>1</v>
          </cell>
          <cell r="AT122">
            <v>0</v>
          </cell>
          <cell r="AU122">
            <v>0</v>
          </cell>
          <cell r="AV122">
            <v>0</v>
          </cell>
          <cell r="AW122">
            <v>0</v>
          </cell>
          <cell r="AX122">
            <v>0</v>
          </cell>
          <cell r="AY122">
            <v>0</v>
          </cell>
          <cell r="AZ122">
            <v>1</v>
          </cell>
          <cell r="BA122">
            <v>0</v>
          </cell>
          <cell r="BB122">
            <v>36</v>
          </cell>
          <cell r="BC122">
            <v>0</v>
          </cell>
          <cell r="BD122">
            <v>0</v>
          </cell>
          <cell r="BE122">
            <v>0</v>
          </cell>
          <cell r="BF122">
            <v>0</v>
          </cell>
          <cell r="BG122">
            <v>0</v>
          </cell>
          <cell r="BH122">
            <v>0</v>
          </cell>
          <cell r="BI122">
            <v>0</v>
          </cell>
          <cell r="BV122"/>
          <cell r="BW122"/>
          <cell r="BX122"/>
          <cell r="BY122"/>
          <cell r="BZ122">
            <v>1</v>
          </cell>
          <cell r="CA122">
            <v>0</v>
          </cell>
          <cell r="CB122">
            <v>0</v>
          </cell>
          <cell r="CC122">
            <v>0</v>
          </cell>
          <cell r="CD122">
            <v>0</v>
          </cell>
          <cell r="CE122">
            <v>0</v>
          </cell>
          <cell r="CF122">
            <v>0</v>
          </cell>
          <cell r="CG122">
            <v>1</v>
          </cell>
          <cell r="CH122">
            <v>0</v>
          </cell>
          <cell r="CI122">
            <v>36</v>
          </cell>
          <cell r="CJ122">
            <v>0</v>
          </cell>
          <cell r="CK122">
            <v>0</v>
          </cell>
          <cell r="CL122">
            <v>0</v>
          </cell>
          <cell r="CM122">
            <v>0</v>
          </cell>
          <cell r="CN122">
            <v>0</v>
          </cell>
          <cell r="CO122">
            <v>0</v>
          </cell>
          <cell r="CP122">
            <v>0</v>
          </cell>
          <cell r="DF122">
            <v>0</v>
          </cell>
          <cell r="DG122">
            <v>0</v>
          </cell>
          <cell r="DH122">
            <v>0</v>
          </cell>
          <cell r="DI122">
            <v>0</v>
          </cell>
          <cell r="DJ122">
            <v>0</v>
          </cell>
          <cell r="DK122">
            <v>0</v>
          </cell>
          <cell r="DL122">
            <v>0</v>
          </cell>
          <cell r="DM122">
            <v>0</v>
          </cell>
          <cell r="DN122">
            <v>484.28928000000002</v>
          </cell>
          <cell r="DS122">
            <v>0</v>
          </cell>
          <cell r="DX122">
            <v>0</v>
          </cell>
          <cell r="DY122">
            <v>0</v>
          </cell>
          <cell r="DZ122">
            <v>0</v>
          </cell>
          <cell r="EA122">
            <v>0</v>
          </cell>
          <cell r="EB122">
            <v>0</v>
          </cell>
          <cell r="EC122">
            <v>0</v>
          </cell>
          <cell r="ED122">
            <v>0</v>
          </cell>
          <cell r="EE122">
            <v>0</v>
          </cell>
          <cell r="EF122">
            <v>0</v>
          </cell>
          <cell r="EG122">
            <v>0</v>
          </cell>
          <cell r="EH122">
            <v>0</v>
          </cell>
          <cell r="EI122">
            <v>0</v>
          </cell>
          <cell r="EJ122">
            <v>0</v>
          </cell>
          <cell r="EK122">
            <v>0</v>
          </cell>
          <cell r="EL122">
            <v>0</v>
          </cell>
          <cell r="EM122">
            <v>1</v>
          </cell>
          <cell r="EN122">
            <v>0</v>
          </cell>
          <cell r="EO122">
            <v>0</v>
          </cell>
          <cell r="EP122">
            <v>0</v>
          </cell>
          <cell r="EQ122">
            <v>0</v>
          </cell>
          <cell r="ER122">
            <v>0</v>
          </cell>
          <cell r="ES122">
            <v>0</v>
          </cell>
          <cell r="ET122">
            <v>0</v>
          </cell>
        </row>
        <row r="123">
          <cell r="A123" t="str">
            <v>M8.9</v>
          </cell>
          <cell r="B123" t="str">
            <v>Marché (basse saison)</v>
          </cell>
          <cell r="C123">
            <v>0</v>
          </cell>
          <cell r="D123" t="str">
            <v>Chemin</v>
          </cell>
          <cell r="E123" t="str">
            <v>des Montilles</v>
          </cell>
          <cell r="F123" t="str">
            <v>34350</v>
          </cell>
          <cell r="G123" t="str">
            <v>Vendres</v>
          </cell>
          <cell r="H123">
            <v>1</v>
          </cell>
          <cell r="I123">
            <v>0</v>
          </cell>
          <cell r="J123">
            <v>1</v>
          </cell>
          <cell r="K123">
            <v>0</v>
          </cell>
          <cell r="L123">
            <v>1</v>
          </cell>
          <cell r="M123">
            <v>0</v>
          </cell>
          <cell r="N123">
            <v>0</v>
          </cell>
          <cell r="O123">
            <v>0</v>
          </cell>
          <cell r="P123">
            <v>0</v>
          </cell>
          <cell r="Q123">
            <v>4</v>
          </cell>
          <cell r="R123">
            <v>3080</v>
          </cell>
          <cell r="S123">
            <v>3</v>
          </cell>
          <cell r="T123">
            <v>9240</v>
          </cell>
          <cell r="U123">
            <v>4</v>
          </cell>
          <cell r="V123">
            <v>36960</v>
          </cell>
          <cell r="W123">
            <v>399.16800000000001</v>
          </cell>
          <cell r="X123">
            <v>240.23999999999998</v>
          </cell>
          <cell r="Y123">
            <v>639.40800000000002</v>
          </cell>
          <cell r="Z123">
            <v>120</v>
          </cell>
          <cell r="AA123">
            <v>51.152640000000005</v>
          </cell>
          <cell r="AB123">
            <v>810.56064000000003</v>
          </cell>
          <cell r="AO123"/>
          <cell r="AP123"/>
          <cell r="AQ123"/>
          <cell r="AR123"/>
          <cell r="AS123">
            <v>1</v>
          </cell>
          <cell r="AT123">
            <v>0</v>
          </cell>
          <cell r="AU123">
            <v>0</v>
          </cell>
          <cell r="AV123">
            <v>0</v>
          </cell>
          <cell r="AW123">
            <v>0</v>
          </cell>
          <cell r="AX123">
            <v>0</v>
          </cell>
          <cell r="AY123">
            <v>0</v>
          </cell>
          <cell r="AZ123">
            <v>1</v>
          </cell>
          <cell r="BA123">
            <v>0</v>
          </cell>
          <cell r="BB123">
            <v>4</v>
          </cell>
          <cell r="BC123">
            <v>0</v>
          </cell>
          <cell r="BD123">
            <v>0</v>
          </cell>
          <cell r="BE123">
            <v>0</v>
          </cell>
          <cell r="BF123">
            <v>0</v>
          </cell>
          <cell r="BG123">
            <v>0</v>
          </cell>
          <cell r="BH123">
            <v>0</v>
          </cell>
          <cell r="BI123">
            <v>0</v>
          </cell>
          <cell r="BV123"/>
          <cell r="BW123"/>
          <cell r="BX123"/>
          <cell r="BY123"/>
          <cell r="BZ123">
            <v>1</v>
          </cell>
          <cell r="CA123">
            <v>0</v>
          </cell>
          <cell r="CB123">
            <v>0</v>
          </cell>
          <cell r="CC123">
            <v>0</v>
          </cell>
          <cell r="CD123">
            <v>0</v>
          </cell>
          <cell r="CE123">
            <v>0</v>
          </cell>
          <cell r="CF123">
            <v>0</v>
          </cell>
          <cell r="CG123">
            <v>1</v>
          </cell>
          <cell r="CH123">
            <v>0</v>
          </cell>
          <cell r="CI123">
            <v>4</v>
          </cell>
          <cell r="CJ123">
            <v>0</v>
          </cell>
          <cell r="CK123">
            <v>0</v>
          </cell>
          <cell r="CL123">
            <v>0</v>
          </cell>
          <cell r="CM123">
            <v>0</v>
          </cell>
          <cell r="CN123">
            <v>0</v>
          </cell>
          <cell r="CO123">
            <v>0</v>
          </cell>
          <cell r="CP123">
            <v>0</v>
          </cell>
          <cell r="DF123">
            <v>0</v>
          </cell>
          <cell r="DG123">
            <v>0</v>
          </cell>
          <cell r="DH123">
            <v>0</v>
          </cell>
          <cell r="DI123">
            <v>0</v>
          </cell>
          <cell r="DJ123">
            <v>0</v>
          </cell>
          <cell r="DK123">
            <v>0</v>
          </cell>
          <cell r="DL123">
            <v>0</v>
          </cell>
          <cell r="DM123">
            <v>0</v>
          </cell>
          <cell r="DN123">
            <v>810.56064000000003</v>
          </cell>
          <cell r="DS123">
            <v>0</v>
          </cell>
          <cell r="DX123">
            <v>0</v>
          </cell>
          <cell r="DY123">
            <v>0</v>
          </cell>
          <cell r="DZ123">
            <v>0</v>
          </cell>
          <cell r="EA123">
            <v>0</v>
          </cell>
          <cell r="EB123">
            <v>0</v>
          </cell>
          <cell r="EC123">
            <v>0</v>
          </cell>
          <cell r="ED123">
            <v>0</v>
          </cell>
          <cell r="EE123">
            <v>0</v>
          </cell>
          <cell r="EF123">
            <v>0</v>
          </cell>
          <cell r="EG123">
            <v>0</v>
          </cell>
          <cell r="EH123">
            <v>0</v>
          </cell>
          <cell r="EI123">
            <v>0</v>
          </cell>
          <cell r="EJ123">
            <v>0</v>
          </cell>
          <cell r="EK123">
            <v>0</v>
          </cell>
          <cell r="EL123">
            <v>0</v>
          </cell>
          <cell r="EM123">
            <v>0</v>
          </cell>
          <cell r="EN123">
            <v>4</v>
          </cell>
          <cell r="EO123">
            <v>0</v>
          </cell>
          <cell r="EP123">
            <v>0</v>
          </cell>
          <cell r="EQ123">
            <v>0</v>
          </cell>
          <cell r="ER123">
            <v>0</v>
          </cell>
          <cell r="ES123">
            <v>0</v>
          </cell>
          <cell r="ET123">
            <v>0</v>
          </cell>
        </row>
        <row r="124">
          <cell r="A124" t="str">
            <v>M8.9</v>
          </cell>
          <cell r="B124" t="str">
            <v>Marché (moyenne saison)</v>
          </cell>
          <cell r="C124">
            <v>0</v>
          </cell>
          <cell r="D124" t="str">
            <v>Chemin</v>
          </cell>
          <cell r="E124" t="str">
            <v>des Montilles</v>
          </cell>
          <cell r="F124" t="str">
            <v>34350</v>
          </cell>
          <cell r="G124" t="str">
            <v>Vendres</v>
          </cell>
          <cell r="H124">
            <v>1</v>
          </cell>
          <cell r="I124">
            <v>0</v>
          </cell>
          <cell r="J124">
            <v>1</v>
          </cell>
          <cell r="K124">
            <v>0</v>
          </cell>
          <cell r="L124">
            <v>1</v>
          </cell>
          <cell r="M124">
            <v>0</v>
          </cell>
          <cell r="N124">
            <v>0</v>
          </cell>
          <cell r="O124">
            <v>0</v>
          </cell>
          <cell r="P124">
            <v>0</v>
          </cell>
          <cell r="Q124">
            <v>8</v>
          </cell>
          <cell r="R124">
            <v>6160</v>
          </cell>
          <cell r="S124">
            <v>3</v>
          </cell>
          <cell r="T124">
            <v>18480</v>
          </cell>
          <cell r="U124">
            <v>4</v>
          </cell>
          <cell r="V124">
            <v>73920</v>
          </cell>
          <cell r="W124">
            <v>798.33600000000001</v>
          </cell>
          <cell r="X124">
            <v>480.47999999999996</v>
          </cell>
          <cell r="Y124">
            <v>1278.816</v>
          </cell>
          <cell r="Z124">
            <v>120</v>
          </cell>
          <cell r="AA124">
            <v>102.30528000000001</v>
          </cell>
          <cell r="AB124">
            <v>1501.1212800000001</v>
          </cell>
          <cell r="AO124"/>
          <cell r="AP124"/>
          <cell r="AQ124"/>
          <cell r="AR124"/>
          <cell r="AS124">
            <v>1</v>
          </cell>
          <cell r="AT124">
            <v>0</v>
          </cell>
          <cell r="AU124">
            <v>0</v>
          </cell>
          <cell r="AV124">
            <v>0</v>
          </cell>
          <cell r="AW124">
            <v>0</v>
          </cell>
          <cell r="AX124">
            <v>0</v>
          </cell>
          <cell r="AY124">
            <v>0</v>
          </cell>
          <cell r="AZ124">
            <v>1</v>
          </cell>
          <cell r="BA124">
            <v>0</v>
          </cell>
          <cell r="BB124">
            <v>4</v>
          </cell>
          <cell r="BC124">
            <v>0</v>
          </cell>
          <cell r="BD124">
            <v>0</v>
          </cell>
          <cell r="BE124">
            <v>0</v>
          </cell>
          <cell r="BF124">
            <v>0</v>
          </cell>
          <cell r="BG124">
            <v>0</v>
          </cell>
          <cell r="BH124">
            <v>0</v>
          </cell>
          <cell r="BI124">
            <v>0</v>
          </cell>
          <cell r="BV124"/>
          <cell r="BW124"/>
          <cell r="BX124"/>
          <cell r="BY124"/>
          <cell r="BZ124">
            <v>1</v>
          </cell>
          <cell r="CA124">
            <v>0</v>
          </cell>
          <cell r="CB124">
            <v>0</v>
          </cell>
          <cell r="CC124">
            <v>0</v>
          </cell>
          <cell r="CD124">
            <v>0</v>
          </cell>
          <cell r="CE124">
            <v>0</v>
          </cell>
          <cell r="CF124">
            <v>0</v>
          </cell>
          <cell r="CG124">
            <v>1</v>
          </cell>
          <cell r="CH124">
            <v>0</v>
          </cell>
          <cell r="CI124">
            <v>4</v>
          </cell>
          <cell r="CJ124">
            <v>0</v>
          </cell>
          <cell r="CK124">
            <v>0</v>
          </cell>
          <cell r="CL124">
            <v>0</v>
          </cell>
          <cell r="CM124">
            <v>0</v>
          </cell>
          <cell r="CN124">
            <v>0</v>
          </cell>
          <cell r="CO124">
            <v>0</v>
          </cell>
          <cell r="CP124">
            <v>0</v>
          </cell>
          <cell r="DF124">
            <v>0</v>
          </cell>
          <cell r="DG124">
            <v>0</v>
          </cell>
          <cell r="DH124">
            <v>0</v>
          </cell>
          <cell r="DI124">
            <v>0</v>
          </cell>
          <cell r="DJ124">
            <v>0</v>
          </cell>
          <cell r="DK124">
            <v>0</v>
          </cell>
          <cell r="DL124">
            <v>0</v>
          </cell>
          <cell r="DM124">
            <v>0</v>
          </cell>
          <cell r="DN124">
            <v>1501.1212800000001</v>
          </cell>
          <cell r="DS124">
            <v>0</v>
          </cell>
          <cell r="DX124">
            <v>0</v>
          </cell>
          <cell r="DY124">
            <v>0</v>
          </cell>
          <cell r="DZ124">
            <v>0</v>
          </cell>
          <cell r="EA124">
            <v>0</v>
          </cell>
          <cell r="EB124">
            <v>0</v>
          </cell>
          <cell r="EC124">
            <v>0</v>
          </cell>
          <cell r="ED124">
            <v>0</v>
          </cell>
          <cell r="EE124">
            <v>0</v>
          </cell>
          <cell r="EF124">
            <v>0</v>
          </cell>
          <cell r="EG124">
            <v>0</v>
          </cell>
          <cell r="EH124">
            <v>0</v>
          </cell>
          <cell r="EI124">
            <v>0</v>
          </cell>
          <cell r="EJ124">
            <v>0</v>
          </cell>
          <cell r="EK124">
            <v>0</v>
          </cell>
          <cell r="EL124">
            <v>0</v>
          </cell>
          <cell r="EM124">
            <v>0</v>
          </cell>
          <cell r="EN124">
            <v>8</v>
          </cell>
          <cell r="EO124">
            <v>0</v>
          </cell>
          <cell r="EP124">
            <v>0</v>
          </cell>
          <cell r="EQ124">
            <v>0</v>
          </cell>
          <cell r="ER124">
            <v>0</v>
          </cell>
          <cell r="ES124">
            <v>0</v>
          </cell>
          <cell r="ET124">
            <v>0</v>
          </cell>
        </row>
        <row r="125">
          <cell r="A125" t="str">
            <v>M8.9</v>
          </cell>
          <cell r="B125" t="str">
            <v>Marché (haute saison)</v>
          </cell>
          <cell r="C125">
            <v>0</v>
          </cell>
          <cell r="D125" t="str">
            <v>Chemin</v>
          </cell>
          <cell r="E125" t="str">
            <v>des Montilles</v>
          </cell>
          <cell r="F125" t="str">
            <v>34350</v>
          </cell>
          <cell r="G125" t="str">
            <v>Vendres</v>
          </cell>
          <cell r="H125">
            <v>1</v>
          </cell>
          <cell r="I125">
            <v>0</v>
          </cell>
          <cell r="J125">
            <v>1</v>
          </cell>
          <cell r="K125">
            <v>0</v>
          </cell>
          <cell r="L125">
            <v>1</v>
          </cell>
          <cell r="M125">
            <v>0</v>
          </cell>
          <cell r="N125">
            <v>0</v>
          </cell>
          <cell r="O125">
            <v>0</v>
          </cell>
          <cell r="P125">
            <v>0</v>
          </cell>
          <cell r="Q125">
            <v>15</v>
          </cell>
          <cell r="R125">
            <v>11550</v>
          </cell>
          <cell r="S125">
            <v>3</v>
          </cell>
          <cell r="T125">
            <v>34650</v>
          </cell>
          <cell r="U125">
            <v>6</v>
          </cell>
          <cell r="V125">
            <v>207900</v>
          </cell>
          <cell r="W125">
            <v>2245.3200000000002</v>
          </cell>
          <cell r="X125">
            <v>1351.35</v>
          </cell>
          <cell r="Y125">
            <v>3596.67</v>
          </cell>
          <cell r="Z125">
            <v>450</v>
          </cell>
          <cell r="AA125">
            <v>287.73360000000002</v>
          </cell>
          <cell r="AB125">
            <v>4334.4035999999996</v>
          </cell>
          <cell r="AO125"/>
          <cell r="AP125"/>
          <cell r="AQ125"/>
          <cell r="AR125"/>
          <cell r="AS125">
            <v>1</v>
          </cell>
          <cell r="AT125">
            <v>0</v>
          </cell>
          <cell r="AU125">
            <v>0</v>
          </cell>
          <cell r="AV125">
            <v>0</v>
          </cell>
          <cell r="AW125">
            <v>0</v>
          </cell>
          <cell r="AX125">
            <v>0</v>
          </cell>
          <cell r="AY125">
            <v>0</v>
          </cell>
          <cell r="AZ125">
            <v>1</v>
          </cell>
          <cell r="BA125">
            <v>0</v>
          </cell>
          <cell r="BB125">
            <v>6</v>
          </cell>
          <cell r="BC125">
            <v>0</v>
          </cell>
          <cell r="BD125">
            <v>0</v>
          </cell>
          <cell r="BE125">
            <v>0</v>
          </cell>
          <cell r="BF125">
            <v>0</v>
          </cell>
          <cell r="BG125">
            <v>0</v>
          </cell>
          <cell r="BH125">
            <v>0</v>
          </cell>
          <cell r="BI125">
            <v>0</v>
          </cell>
          <cell r="BV125"/>
          <cell r="BW125"/>
          <cell r="BX125"/>
          <cell r="BY125"/>
          <cell r="BZ125">
            <v>1</v>
          </cell>
          <cell r="CA125">
            <v>0</v>
          </cell>
          <cell r="CB125">
            <v>0</v>
          </cell>
          <cell r="CC125">
            <v>0</v>
          </cell>
          <cell r="CD125">
            <v>0</v>
          </cell>
          <cell r="CE125">
            <v>0</v>
          </cell>
          <cell r="CF125">
            <v>0</v>
          </cell>
          <cell r="CG125">
            <v>1</v>
          </cell>
          <cell r="CH125">
            <v>0</v>
          </cell>
          <cell r="CI125">
            <v>6</v>
          </cell>
          <cell r="CJ125">
            <v>0</v>
          </cell>
          <cell r="CK125">
            <v>0</v>
          </cell>
          <cell r="CL125">
            <v>0</v>
          </cell>
          <cell r="CM125">
            <v>0</v>
          </cell>
          <cell r="CN125">
            <v>0</v>
          </cell>
          <cell r="CO125">
            <v>0</v>
          </cell>
          <cell r="CP125">
            <v>0</v>
          </cell>
          <cell r="DF125">
            <v>0</v>
          </cell>
          <cell r="DG125">
            <v>0</v>
          </cell>
          <cell r="DH125">
            <v>0</v>
          </cell>
          <cell r="DI125">
            <v>0</v>
          </cell>
          <cell r="DJ125">
            <v>0</v>
          </cell>
          <cell r="DK125">
            <v>0</v>
          </cell>
          <cell r="DL125">
            <v>0</v>
          </cell>
          <cell r="DM125">
            <v>0</v>
          </cell>
          <cell r="DN125">
            <v>4334.4035999999996</v>
          </cell>
          <cell r="DS125">
            <v>0</v>
          </cell>
          <cell r="DX125">
            <v>0</v>
          </cell>
          <cell r="DY125">
            <v>0</v>
          </cell>
          <cell r="DZ125">
            <v>0</v>
          </cell>
          <cell r="EA125">
            <v>0</v>
          </cell>
          <cell r="EB125">
            <v>0</v>
          </cell>
          <cell r="EC125">
            <v>0</v>
          </cell>
          <cell r="ED125">
            <v>0</v>
          </cell>
          <cell r="EE125">
            <v>0</v>
          </cell>
          <cell r="EF125">
            <v>0</v>
          </cell>
          <cell r="EG125">
            <v>0</v>
          </cell>
          <cell r="EH125">
            <v>0</v>
          </cell>
          <cell r="EI125">
            <v>0</v>
          </cell>
          <cell r="EJ125">
            <v>0</v>
          </cell>
          <cell r="EK125">
            <v>0</v>
          </cell>
          <cell r="EL125">
            <v>0</v>
          </cell>
          <cell r="EM125">
            <v>0</v>
          </cell>
          <cell r="EN125">
            <v>15</v>
          </cell>
          <cell r="EO125">
            <v>0</v>
          </cell>
          <cell r="EP125">
            <v>0</v>
          </cell>
          <cell r="EQ125">
            <v>0</v>
          </cell>
          <cell r="ER125">
            <v>0</v>
          </cell>
          <cell r="ES125">
            <v>0</v>
          </cell>
          <cell r="ET125">
            <v>0</v>
          </cell>
        </row>
        <row r="126">
          <cell r="A126">
            <v>0</v>
          </cell>
          <cell r="B126">
            <v>0</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I126">
            <v>0</v>
          </cell>
          <cell r="BV126">
            <v>0</v>
          </cell>
          <cell r="BW126">
            <v>0</v>
          </cell>
          <cell r="BX126">
            <v>0</v>
          </cell>
          <cell r="BY126">
            <v>0</v>
          </cell>
          <cell r="BZ126">
            <v>0</v>
          </cell>
          <cell r="CA126">
            <v>0</v>
          </cell>
          <cell r="CB126">
            <v>0</v>
          </cell>
          <cell r="CC126">
            <v>0</v>
          </cell>
          <cell r="CD126">
            <v>0</v>
          </cell>
          <cell r="CE126">
            <v>0</v>
          </cell>
          <cell r="CF126">
            <v>0</v>
          </cell>
          <cell r="CG126">
            <v>0</v>
          </cell>
          <cell r="CH126">
            <v>0</v>
          </cell>
          <cell r="CI126">
            <v>0</v>
          </cell>
          <cell r="CJ126">
            <v>0</v>
          </cell>
          <cell r="CK126">
            <v>0</v>
          </cell>
          <cell r="CL126">
            <v>0</v>
          </cell>
          <cell r="CM126">
            <v>0</v>
          </cell>
          <cell r="CN126">
            <v>0</v>
          </cell>
          <cell r="CO126">
            <v>0</v>
          </cell>
          <cell r="CP126">
            <v>0</v>
          </cell>
          <cell r="DF126">
            <v>0</v>
          </cell>
          <cell r="DG126">
            <v>0</v>
          </cell>
          <cell r="DH126">
            <v>0</v>
          </cell>
          <cell r="DI126">
            <v>0</v>
          </cell>
          <cell r="DJ126">
            <v>0</v>
          </cell>
          <cell r="DK126">
            <v>0</v>
          </cell>
          <cell r="DL126">
            <v>0</v>
          </cell>
          <cell r="DM126">
            <v>0</v>
          </cell>
          <cell r="DN126">
            <v>0</v>
          </cell>
          <cell r="DS126">
            <v>0</v>
          </cell>
          <cell r="DX126">
            <v>0</v>
          </cell>
          <cell r="DY126">
            <v>0</v>
          </cell>
          <cell r="DZ126">
            <v>0</v>
          </cell>
          <cell r="EA126">
            <v>0</v>
          </cell>
          <cell r="EB126">
            <v>0</v>
          </cell>
          <cell r="EC126">
            <v>0</v>
          </cell>
          <cell r="ED126">
            <v>0</v>
          </cell>
          <cell r="EE126">
            <v>0</v>
          </cell>
          <cell r="EF126">
            <v>0</v>
          </cell>
          <cell r="EG126">
            <v>0</v>
          </cell>
          <cell r="EH126">
            <v>0</v>
          </cell>
          <cell r="EI126">
            <v>0</v>
          </cell>
          <cell r="EJ126">
            <v>0</v>
          </cell>
          <cell r="EK126">
            <v>0</v>
          </cell>
          <cell r="EL126">
            <v>0</v>
          </cell>
          <cell r="EM126">
            <v>0</v>
          </cell>
          <cell r="EN126">
            <v>0</v>
          </cell>
          <cell r="EO126">
            <v>0</v>
          </cell>
          <cell r="EP126">
            <v>0</v>
          </cell>
          <cell r="EQ126">
            <v>0</v>
          </cell>
          <cell r="ER126">
            <v>0</v>
          </cell>
          <cell r="ES126">
            <v>0</v>
          </cell>
          <cell r="ET126">
            <v>0</v>
          </cell>
        </row>
        <row r="127">
          <cell r="A127">
            <v>0</v>
          </cell>
          <cell r="B127">
            <v>0</v>
          </cell>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cell r="BB127">
            <v>0</v>
          </cell>
          <cell r="BC127">
            <v>0</v>
          </cell>
          <cell r="BD127">
            <v>0</v>
          </cell>
          <cell r="BE127">
            <v>0</v>
          </cell>
          <cell r="BF127">
            <v>0</v>
          </cell>
          <cell r="BG127">
            <v>0</v>
          </cell>
          <cell r="BH127">
            <v>0</v>
          </cell>
          <cell r="BI127">
            <v>0</v>
          </cell>
          <cell r="BV127">
            <v>0</v>
          </cell>
          <cell r="BW127">
            <v>0</v>
          </cell>
          <cell r="BX127">
            <v>0</v>
          </cell>
          <cell r="BY127">
            <v>0</v>
          </cell>
          <cell r="BZ127">
            <v>0</v>
          </cell>
          <cell r="CA127">
            <v>0</v>
          </cell>
          <cell r="CB127">
            <v>0</v>
          </cell>
          <cell r="CC127">
            <v>0</v>
          </cell>
          <cell r="CD127">
            <v>0</v>
          </cell>
          <cell r="CE127">
            <v>0</v>
          </cell>
          <cell r="CF127">
            <v>0</v>
          </cell>
          <cell r="CG127">
            <v>0</v>
          </cell>
          <cell r="CH127">
            <v>0</v>
          </cell>
          <cell r="CI127">
            <v>0</v>
          </cell>
          <cell r="CJ127">
            <v>0</v>
          </cell>
          <cell r="CK127">
            <v>0</v>
          </cell>
          <cell r="CL127">
            <v>0</v>
          </cell>
          <cell r="CM127">
            <v>0</v>
          </cell>
          <cell r="CN127">
            <v>0</v>
          </cell>
          <cell r="CO127">
            <v>0</v>
          </cell>
          <cell r="CP127">
            <v>0</v>
          </cell>
          <cell r="DF127">
            <v>0</v>
          </cell>
          <cell r="DG127">
            <v>0</v>
          </cell>
          <cell r="DH127">
            <v>0</v>
          </cell>
          <cell r="DI127">
            <v>0</v>
          </cell>
          <cell r="DJ127">
            <v>0</v>
          </cell>
          <cell r="DK127">
            <v>0</v>
          </cell>
          <cell r="DL127">
            <v>0</v>
          </cell>
          <cell r="DM127">
            <v>0</v>
          </cell>
          <cell r="DN127">
            <v>0</v>
          </cell>
          <cell r="DS127">
            <v>0</v>
          </cell>
          <cell r="DX127">
            <v>0</v>
          </cell>
          <cell r="DY127">
            <v>0</v>
          </cell>
          <cell r="DZ127">
            <v>0</v>
          </cell>
          <cell r="EA127">
            <v>0</v>
          </cell>
          <cell r="EB127">
            <v>0</v>
          </cell>
          <cell r="EC127">
            <v>0</v>
          </cell>
          <cell r="ED127">
            <v>0</v>
          </cell>
          <cell r="EE127">
            <v>0</v>
          </cell>
          <cell r="EF127">
            <v>0</v>
          </cell>
          <cell r="EG127">
            <v>0</v>
          </cell>
          <cell r="EH127">
            <v>0</v>
          </cell>
          <cell r="EI127">
            <v>0</v>
          </cell>
          <cell r="EJ127">
            <v>0</v>
          </cell>
          <cell r="EK127">
            <v>0</v>
          </cell>
          <cell r="EL127">
            <v>0</v>
          </cell>
          <cell r="EM127">
            <v>0</v>
          </cell>
          <cell r="EN127">
            <v>0</v>
          </cell>
          <cell r="EO127">
            <v>0</v>
          </cell>
          <cell r="EP127">
            <v>0</v>
          </cell>
          <cell r="EQ127">
            <v>0</v>
          </cell>
          <cell r="ER127">
            <v>0</v>
          </cell>
          <cell r="ES127">
            <v>0</v>
          </cell>
          <cell r="ET127">
            <v>0</v>
          </cell>
        </row>
        <row r="128">
          <cell r="A128">
            <v>0</v>
          </cell>
          <cell r="B128">
            <v>0</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O128"/>
          <cell r="AP128"/>
          <cell r="AQ128"/>
          <cell r="AR128"/>
          <cell r="AS128"/>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V128"/>
          <cell r="BW128"/>
          <cell r="BX128"/>
          <cell r="BY128"/>
          <cell r="BZ128"/>
          <cell r="CA128">
            <v>0</v>
          </cell>
          <cell r="CB128">
            <v>0</v>
          </cell>
          <cell r="CC128">
            <v>0</v>
          </cell>
          <cell r="CD128">
            <v>0</v>
          </cell>
          <cell r="CE128">
            <v>0</v>
          </cell>
          <cell r="CF128">
            <v>0</v>
          </cell>
          <cell r="CG128">
            <v>0</v>
          </cell>
          <cell r="CH128">
            <v>0</v>
          </cell>
          <cell r="CI128">
            <v>0</v>
          </cell>
          <cell r="CJ128">
            <v>0</v>
          </cell>
          <cell r="CK128">
            <v>0</v>
          </cell>
          <cell r="CL128">
            <v>0</v>
          </cell>
          <cell r="CM128">
            <v>0</v>
          </cell>
          <cell r="CN128">
            <v>0</v>
          </cell>
          <cell r="CO128">
            <v>0</v>
          </cell>
          <cell r="CP128">
            <v>0</v>
          </cell>
          <cell r="DF128">
            <v>0</v>
          </cell>
          <cell r="DG128">
            <v>0</v>
          </cell>
          <cell r="DH128">
            <v>0</v>
          </cell>
          <cell r="DI128">
            <v>0</v>
          </cell>
          <cell r="DJ128">
            <v>0</v>
          </cell>
          <cell r="DK128">
            <v>0</v>
          </cell>
          <cell r="DL128">
            <v>0</v>
          </cell>
          <cell r="DM128">
            <v>0</v>
          </cell>
          <cell r="DN128">
            <v>0</v>
          </cell>
          <cell r="DS128">
            <v>0</v>
          </cell>
          <cell r="DX128">
            <v>0</v>
          </cell>
          <cell r="DY128">
            <v>0</v>
          </cell>
          <cell r="DZ128">
            <v>0</v>
          </cell>
          <cell r="EA128">
            <v>0</v>
          </cell>
          <cell r="EB128">
            <v>0</v>
          </cell>
          <cell r="EC128">
            <v>0</v>
          </cell>
          <cell r="ED128">
            <v>0</v>
          </cell>
          <cell r="EE128">
            <v>0</v>
          </cell>
          <cell r="EF128">
            <v>0</v>
          </cell>
          <cell r="EG128">
            <v>0</v>
          </cell>
          <cell r="EH128">
            <v>0</v>
          </cell>
          <cell r="EI128">
            <v>0</v>
          </cell>
          <cell r="EJ128">
            <v>0</v>
          </cell>
          <cell r="EK128">
            <v>0</v>
          </cell>
          <cell r="EL128">
            <v>0</v>
          </cell>
          <cell r="EM128">
            <v>0</v>
          </cell>
          <cell r="EN128">
            <v>0</v>
          </cell>
          <cell r="EO128">
            <v>0</v>
          </cell>
          <cell r="EP128">
            <v>0</v>
          </cell>
          <cell r="EQ128">
            <v>0</v>
          </cell>
          <cell r="ER128">
            <v>0</v>
          </cell>
          <cell r="ES128">
            <v>0</v>
          </cell>
          <cell r="ET128">
            <v>0</v>
          </cell>
        </row>
        <row r="129">
          <cell r="A129">
            <v>0</v>
          </cell>
          <cell r="B129">
            <v>0</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O129"/>
          <cell r="AP129"/>
          <cell r="AQ129"/>
          <cell r="AR129"/>
          <cell r="AS129"/>
          <cell r="AT129">
            <v>0</v>
          </cell>
          <cell r="AU129">
            <v>0</v>
          </cell>
          <cell r="AV129">
            <v>0</v>
          </cell>
          <cell r="AW129">
            <v>0</v>
          </cell>
          <cell r="AX129">
            <v>0</v>
          </cell>
          <cell r="AY129">
            <v>0</v>
          </cell>
          <cell r="AZ129">
            <v>0</v>
          </cell>
          <cell r="BA129">
            <v>0</v>
          </cell>
          <cell r="BB129">
            <v>0</v>
          </cell>
          <cell r="BC129">
            <v>0</v>
          </cell>
          <cell r="BD129">
            <v>0</v>
          </cell>
          <cell r="BE129">
            <v>0</v>
          </cell>
          <cell r="BF129">
            <v>0</v>
          </cell>
          <cell r="BG129">
            <v>0</v>
          </cell>
          <cell r="BH129">
            <v>0</v>
          </cell>
          <cell r="BI129">
            <v>0</v>
          </cell>
          <cell r="BV129"/>
          <cell r="BW129"/>
          <cell r="BX129"/>
          <cell r="BY129"/>
          <cell r="BZ129"/>
          <cell r="CA129">
            <v>0</v>
          </cell>
          <cell r="CB129">
            <v>0</v>
          </cell>
          <cell r="CC129">
            <v>0</v>
          </cell>
          <cell r="CD129">
            <v>0</v>
          </cell>
          <cell r="CE129">
            <v>0</v>
          </cell>
          <cell r="CF129">
            <v>0</v>
          </cell>
          <cell r="CG129">
            <v>0</v>
          </cell>
          <cell r="CH129">
            <v>0</v>
          </cell>
          <cell r="CI129">
            <v>0</v>
          </cell>
          <cell r="CJ129">
            <v>0</v>
          </cell>
          <cell r="CK129">
            <v>0</v>
          </cell>
          <cell r="CL129">
            <v>0</v>
          </cell>
          <cell r="CM129">
            <v>0</v>
          </cell>
          <cell r="CN129">
            <v>0</v>
          </cell>
          <cell r="CO129">
            <v>0</v>
          </cell>
          <cell r="CP129">
            <v>0</v>
          </cell>
          <cell r="DF129">
            <v>0</v>
          </cell>
          <cell r="DG129">
            <v>0</v>
          </cell>
          <cell r="DH129">
            <v>0</v>
          </cell>
          <cell r="DI129">
            <v>0</v>
          </cell>
          <cell r="DJ129">
            <v>0</v>
          </cell>
          <cell r="DK129">
            <v>0</v>
          </cell>
          <cell r="DL129">
            <v>0</v>
          </cell>
          <cell r="DM129">
            <v>0</v>
          </cell>
          <cell r="DN129">
            <v>0</v>
          </cell>
          <cell r="DS129">
            <v>0</v>
          </cell>
          <cell r="DX129">
            <v>0</v>
          </cell>
          <cell r="DY129">
            <v>0</v>
          </cell>
          <cell r="DZ129">
            <v>0</v>
          </cell>
          <cell r="EA129">
            <v>0</v>
          </cell>
          <cell r="EB129">
            <v>0</v>
          </cell>
          <cell r="EC129">
            <v>0</v>
          </cell>
          <cell r="ED129">
            <v>0</v>
          </cell>
          <cell r="EE129">
            <v>0</v>
          </cell>
          <cell r="EF129">
            <v>0</v>
          </cell>
          <cell r="EG129">
            <v>0</v>
          </cell>
          <cell r="EH129">
            <v>0</v>
          </cell>
          <cell r="EI129">
            <v>0</v>
          </cell>
          <cell r="EJ129">
            <v>0</v>
          </cell>
          <cell r="EK129">
            <v>0</v>
          </cell>
          <cell r="EL129">
            <v>0</v>
          </cell>
          <cell r="EM129">
            <v>0</v>
          </cell>
          <cell r="EN129">
            <v>0</v>
          </cell>
          <cell r="EO129">
            <v>0</v>
          </cell>
          <cell r="EP129">
            <v>0</v>
          </cell>
          <cell r="EQ129">
            <v>0</v>
          </cell>
          <cell r="ER129">
            <v>0</v>
          </cell>
          <cell r="ES129">
            <v>0</v>
          </cell>
          <cell r="ET129">
            <v>0</v>
          </cell>
        </row>
        <row r="130">
          <cell r="A130">
            <v>0</v>
          </cell>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O130"/>
          <cell r="AP130"/>
          <cell r="AQ130"/>
          <cell r="AR130"/>
          <cell r="AS130"/>
          <cell r="AT130">
            <v>0</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V130"/>
          <cell r="BW130"/>
          <cell r="BX130"/>
          <cell r="BY130"/>
          <cell r="BZ130"/>
          <cell r="CA130">
            <v>0</v>
          </cell>
          <cell r="CB130">
            <v>0</v>
          </cell>
          <cell r="CC130">
            <v>0</v>
          </cell>
          <cell r="CD130">
            <v>0</v>
          </cell>
          <cell r="CE130">
            <v>0</v>
          </cell>
          <cell r="CF130">
            <v>0</v>
          </cell>
          <cell r="CG130">
            <v>0</v>
          </cell>
          <cell r="CH130">
            <v>0</v>
          </cell>
          <cell r="CI130">
            <v>0</v>
          </cell>
          <cell r="CJ130">
            <v>0</v>
          </cell>
          <cell r="CK130">
            <v>0</v>
          </cell>
          <cell r="CL130">
            <v>0</v>
          </cell>
          <cell r="CM130">
            <v>0</v>
          </cell>
          <cell r="CN130">
            <v>0</v>
          </cell>
          <cell r="CO130">
            <v>0</v>
          </cell>
          <cell r="CP130">
            <v>0</v>
          </cell>
          <cell r="DF130">
            <v>0</v>
          </cell>
          <cell r="DG130">
            <v>0</v>
          </cell>
          <cell r="DH130">
            <v>0</v>
          </cell>
          <cell r="DI130">
            <v>0</v>
          </cell>
          <cell r="DJ130">
            <v>0</v>
          </cell>
          <cell r="DK130">
            <v>0</v>
          </cell>
          <cell r="DL130">
            <v>0</v>
          </cell>
          <cell r="DM130">
            <v>0</v>
          </cell>
          <cell r="DN130">
            <v>0</v>
          </cell>
          <cell r="DS130">
            <v>0</v>
          </cell>
          <cell r="DX130">
            <v>0</v>
          </cell>
          <cell r="DY130">
            <v>0</v>
          </cell>
          <cell r="DZ130">
            <v>0</v>
          </cell>
          <cell r="EA130">
            <v>0</v>
          </cell>
          <cell r="EB130">
            <v>0</v>
          </cell>
          <cell r="EC130">
            <v>0</v>
          </cell>
          <cell r="ED130">
            <v>0</v>
          </cell>
          <cell r="EE130">
            <v>0</v>
          </cell>
          <cell r="EF130">
            <v>0</v>
          </cell>
          <cell r="EG130">
            <v>0</v>
          </cell>
          <cell r="EH130">
            <v>0</v>
          </cell>
          <cell r="EI130">
            <v>0</v>
          </cell>
          <cell r="EJ130">
            <v>0</v>
          </cell>
          <cell r="EK130">
            <v>0</v>
          </cell>
          <cell r="EL130">
            <v>0</v>
          </cell>
          <cell r="EM130">
            <v>0</v>
          </cell>
          <cell r="EN130">
            <v>0</v>
          </cell>
          <cell r="EO130">
            <v>0</v>
          </cell>
          <cell r="EP130">
            <v>0</v>
          </cell>
          <cell r="EQ130">
            <v>0</v>
          </cell>
          <cell r="ER130">
            <v>0</v>
          </cell>
          <cell r="ES130">
            <v>0</v>
          </cell>
          <cell r="ET130">
            <v>0</v>
          </cell>
        </row>
        <row r="131">
          <cell r="A131" t="str">
            <v>A7</v>
          </cell>
          <cell r="B131" t="str">
            <v>Collège Jules Ferry</v>
          </cell>
          <cell r="C131">
            <v>7</v>
          </cell>
          <cell r="D131" t="str">
            <v>Rue</v>
          </cell>
          <cell r="E131" t="str">
            <v>Jules Ferry</v>
          </cell>
          <cell r="F131" t="str">
            <v>34370</v>
          </cell>
          <cell r="G131" t="str">
            <v>Cazouls-les-Béziers</v>
          </cell>
          <cell r="H131">
            <v>1</v>
          </cell>
          <cell r="I131">
            <v>0</v>
          </cell>
          <cell r="J131">
            <v>0</v>
          </cell>
          <cell r="K131">
            <v>1</v>
          </cell>
          <cell r="L131">
            <v>0</v>
          </cell>
          <cell r="M131">
            <v>0</v>
          </cell>
          <cell r="N131">
            <v>0</v>
          </cell>
          <cell r="O131">
            <v>0</v>
          </cell>
          <cell r="P131">
            <v>0</v>
          </cell>
          <cell r="Q131">
            <v>1</v>
          </cell>
          <cell r="R131">
            <v>550</v>
          </cell>
          <cell r="S131">
            <v>2</v>
          </cell>
          <cell r="T131">
            <v>1100</v>
          </cell>
          <cell r="U131">
            <v>36</v>
          </cell>
          <cell r="V131">
            <v>39600</v>
          </cell>
          <cell r="W131">
            <v>427.68</v>
          </cell>
          <cell r="X131">
            <v>257.39999999999998</v>
          </cell>
          <cell r="Y131">
            <v>685.07999999999993</v>
          </cell>
          <cell r="Z131">
            <v>30</v>
          </cell>
          <cell r="AA131">
            <v>54.806399999999996</v>
          </cell>
          <cell r="AB131">
            <v>0</v>
          </cell>
          <cell r="AC131">
            <v>550</v>
          </cell>
          <cell r="AD131">
            <v>39600</v>
          </cell>
          <cell r="AE131">
            <v>685.07999999999993</v>
          </cell>
          <cell r="AF131">
            <v>30</v>
          </cell>
          <cell r="AG131">
            <v>54.806399999999996</v>
          </cell>
          <cell r="AH131">
            <v>0</v>
          </cell>
          <cell r="AI131">
            <v>0</v>
          </cell>
          <cell r="AJ131">
            <v>0</v>
          </cell>
          <cell r="AK131">
            <v>1</v>
          </cell>
          <cell r="AL131">
            <v>0</v>
          </cell>
          <cell r="AM131">
            <v>0</v>
          </cell>
          <cell r="AN131">
            <v>1</v>
          </cell>
          <cell r="AO131"/>
          <cell r="AP131">
            <v>1</v>
          </cell>
          <cell r="AQ131"/>
          <cell r="AR131"/>
          <cell r="AS131"/>
          <cell r="AT131">
            <v>0</v>
          </cell>
          <cell r="AU131">
            <v>0</v>
          </cell>
          <cell r="AV131">
            <v>0</v>
          </cell>
          <cell r="AW131">
            <v>1</v>
          </cell>
          <cell r="AX131">
            <v>0</v>
          </cell>
          <cell r="AY131">
            <v>360</v>
          </cell>
          <cell r="AZ131">
            <v>1</v>
          </cell>
          <cell r="BA131">
            <v>360</v>
          </cell>
          <cell r="BB131">
            <v>36</v>
          </cell>
          <cell r="BC131">
            <v>12960</v>
          </cell>
          <cell r="BD131">
            <v>0</v>
          </cell>
          <cell r="BE131">
            <v>0</v>
          </cell>
          <cell r="BF131">
            <v>0</v>
          </cell>
          <cell r="BG131">
            <v>0</v>
          </cell>
          <cell r="BH131">
            <v>0</v>
          </cell>
          <cell r="BI131">
            <v>0</v>
          </cell>
          <cell r="BJ131">
            <v>360</v>
          </cell>
          <cell r="BK131">
            <v>12960</v>
          </cell>
          <cell r="BL131">
            <v>0</v>
          </cell>
          <cell r="BM131">
            <v>0</v>
          </cell>
          <cell r="BN131">
            <v>0</v>
          </cell>
          <cell r="BO131">
            <v>0</v>
          </cell>
          <cell r="BP131">
            <v>0</v>
          </cell>
          <cell r="BQ131">
            <v>1</v>
          </cell>
          <cell r="BR131">
            <v>0</v>
          </cell>
          <cell r="BS131">
            <v>0</v>
          </cell>
          <cell r="BT131">
            <v>1</v>
          </cell>
          <cell r="BU131">
            <v>0</v>
          </cell>
          <cell r="BV131"/>
          <cell r="BW131">
            <v>1</v>
          </cell>
          <cell r="BX131"/>
          <cell r="BY131"/>
          <cell r="BZ131"/>
          <cell r="CA131">
            <v>0</v>
          </cell>
          <cell r="CB131">
            <v>0</v>
          </cell>
          <cell r="CC131">
            <v>0</v>
          </cell>
          <cell r="CD131">
            <v>0</v>
          </cell>
          <cell r="CE131">
            <v>1</v>
          </cell>
          <cell r="CF131">
            <v>770</v>
          </cell>
          <cell r="CG131">
            <v>1</v>
          </cell>
          <cell r="CH131">
            <v>770</v>
          </cell>
          <cell r="CI131">
            <v>36</v>
          </cell>
          <cell r="CJ131">
            <v>27720</v>
          </cell>
          <cell r="CK131">
            <v>0</v>
          </cell>
          <cell r="CL131">
            <v>0</v>
          </cell>
          <cell r="CM131">
            <v>0</v>
          </cell>
          <cell r="CN131">
            <v>0</v>
          </cell>
          <cell r="CO131">
            <v>0</v>
          </cell>
          <cell r="CP131">
            <v>0</v>
          </cell>
          <cell r="CQ131">
            <v>770</v>
          </cell>
          <cell r="CR131">
            <v>27720</v>
          </cell>
          <cell r="CS131">
            <v>0</v>
          </cell>
          <cell r="CT131">
            <v>0</v>
          </cell>
          <cell r="CU131">
            <v>0</v>
          </cell>
          <cell r="CV131">
            <v>0</v>
          </cell>
          <cell r="CW131">
            <v>0</v>
          </cell>
          <cell r="CX131">
            <v>0</v>
          </cell>
          <cell r="CY131">
            <v>1</v>
          </cell>
          <cell r="CZ131">
            <v>0</v>
          </cell>
          <cell r="DA131">
            <v>0</v>
          </cell>
          <cell r="DB131">
            <v>1</v>
          </cell>
          <cell r="DC131">
            <v>2230</v>
          </cell>
          <cell r="DD131">
            <v>0</v>
          </cell>
          <cell r="DE131">
            <v>80280</v>
          </cell>
          <cell r="DF131" t="str">
            <v>Collège Jules Ferry</v>
          </cell>
          <cell r="DG131">
            <v>7</v>
          </cell>
          <cell r="DH131" t="str">
            <v>Rue</v>
          </cell>
          <cell r="DI131" t="str">
            <v>Jules Ferry</v>
          </cell>
          <cell r="DJ131" t="str">
            <v>34370</v>
          </cell>
          <cell r="DK131" t="str">
            <v>Cazouls-les-Béziers</v>
          </cell>
          <cell r="DL131">
            <v>0</v>
          </cell>
          <cell r="DM131">
            <v>0</v>
          </cell>
          <cell r="DN131">
            <v>0</v>
          </cell>
          <cell r="DO131">
            <v>0</v>
          </cell>
          <cell r="DP131">
            <v>0</v>
          </cell>
          <cell r="DQ131">
            <v>0</v>
          </cell>
          <cell r="DR131">
            <v>0</v>
          </cell>
          <cell r="DS131" t="str">
            <v>non</v>
          </cell>
          <cell r="DT131">
            <v>0</v>
          </cell>
          <cell r="DU131">
            <v>0</v>
          </cell>
          <cell r="DV131">
            <v>0</v>
          </cell>
          <cell r="DW131">
            <v>0</v>
          </cell>
          <cell r="DX131">
            <v>0</v>
          </cell>
          <cell r="DY131" t="str">
            <v>802A</v>
          </cell>
          <cell r="DZ131">
            <v>19340021500011</v>
          </cell>
          <cell r="EA131">
            <v>0</v>
          </cell>
          <cell r="EB131" t="str">
            <v>Enseignement</v>
          </cell>
          <cell r="EC131" t="str">
            <v>Monsieur VILARO</v>
          </cell>
          <cell r="ED131" t="str">
            <v>Principal</v>
          </cell>
          <cell r="EE131" t="str">
            <v>04 67 93 60 93</v>
          </cell>
          <cell r="EF131" t="str">
            <v>04 67 93 59 60</v>
          </cell>
          <cell r="EG131" t="str">
            <v>gest.0340021n@ac-montpellier.fr</v>
          </cell>
          <cell r="EH131">
            <v>0</v>
          </cell>
          <cell r="EI131">
            <v>0</v>
          </cell>
          <cell r="EJ131" t="str">
            <v>o</v>
          </cell>
          <cell r="EK131">
            <v>0</v>
          </cell>
          <cell r="EL131">
            <v>0</v>
          </cell>
          <cell r="EM131">
            <v>0</v>
          </cell>
          <cell r="EN131">
            <v>1</v>
          </cell>
          <cell r="EO131">
            <v>0</v>
          </cell>
          <cell r="EP131">
            <v>1</v>
          </cell>
          <cell r="EQ131">
            <v>0</v>
          </cell>
          <cell r="ER131">
            <v>0</v>
          </cell>
          <cell r="ES131">
            <v>0</v>
          </cell>
          <cell r="ET131">
            <v>1</v>
          </cell>
        </row>
        <row r="132">
          <cell r="A132" t="str">
            <v>A8</v>
          </cell>
          <cell r="B132" t="str">
            <v>bureau de Poste</v>
          </cell>
          <cell r="C132">
            <v>0</v>
          </cell>
          <cell r="D132" t="str">
            <v>Rue</v>
          </cell>
          <cell r="E132" t="str">
            <v>de la République</v>
          </cell>
          <cell r="F132" t="str">
            <v>34370</v>
          </cell>
          <cell r="G132" t="str">
            <v>Cazouls-les-Béziers</v>
          </cell>
          <cell r="H132">
            <v>1</v>
          </cell>
          <cell r="I132">
            <v>0</v>
          </cell>
          <cell r="J132">
            <v>0</v>
          </cell>
          <cell r="K132">
            <v>1</v>
          </cell>
          <cell r="L132">
            <v>0</v>
          </cell>
          <cell r="M132">
            <v>0</v>
          </cell>
          <cell r="N132">
            <v>0</v>
          </cell>
          <cell r="O132">
            <v>0</v>
          </cell>
          <cell r="P132">
            <v>1</v>
          </cell>
          <cell r="Q132">
            <v>0</v>
          </cell>
          <cell r="R132">
            <v>360</v>
          </cell>
          <cell r="S132">
            <v>2</v>
          </cell>
          <cell r="T132">
            <v>720</v>
          </cell>
          <cell r="U132">
            <v>52</v>
          </cell>
          <cell r="V132">
            <v>37440</v>
          </cell>
          <cell r="W132">
            <v>404.35200000000003</v>
          </cell>
          <cell r="X132">
            <v>243.35999999999999</v>
          </cell>
          <cell r="Y132">
            <v>647.71199999999999</v>
          </cell>
          <cell r="Z132">
            <v>12</v>
          </cell>
          <cell r="AA132">
            <v>51.816960000000002</v>
          </cell>
          <cell r="AB132">
            <v>0</v>
          </cell>
          <cell r="AC132">
            <v>360</v>
          </cell>
          <cell r="AD132">
            <v>37440</v>
          </cell>
          <cell r="AE132">
            <v>647.71199999999999</v>
          </cell>
          <cell r="AF132">
            <v>12</v>
          </cell>
          <cell r="AG132">
            <v>51.816960000000002</v>
          </cell>
          <cell r="AH132">
            <v>0</v>
          </cell>
          <cell r="AI132">
            <v>0</v>
          </cell>
          <cell r="AJ132">
            <v>1</v>
          </cell>
          <cell r="AK132">
            <v>0</v>
          </cell>
          <cell r="AL132">
            <v>0</v>
          </cell>
          <cell r="AM132">
            <v>1</v>
          </cell>
          <cell r="AN132">
            <v>0</v>
          </cell>
          <cell r="AO132"/>
          <cell r="AP132">
            <v>1</v>
          </cell>
          <cell r="AQ132"/>
          <cell r="AR132"/>
          <cell r="AS132"/>
          <cell r="AT132">
            <v>0</v>
          </cell>
          <cell r="AU132">
            <v>0</v>
          </cell>
          <cell r="AV132">
            <v>0</v>
          </cell>
          <cell r="AW132">
            <v>0</v>
          </cell>
          <cell r="AX132">
            <v>0</v>
          </cell>
          <cell r="AY132">
            <v>0</v>
          </cell>
          <cell r="AZ132">
            <v>1</v>
          </cell>
          <cell r="BA132">
            <v>0</v>
          </cell>
          <cell r="BB132">
            <v>52</v>
          </cell>
          <cell r="BC132">
            <v>0</v>
          </cell>
          <cell r="BD132">
            <v>0</v>
          </cell>
          <cell r="BE132">
            <v>0</v>
          </cell>
          <cell r="BF132">
            <v>0</v>
          </cell>
          <cell r="BG132">
            <v>0</v>
          </cell>
          <cell r="BH132">
            <v>0</v>
          </cell>
          <cell r="BI132">
            <v>0</v>
          </cell>
          <cell r="BJ132">
            <v>0</v>
          </cell>
          <cell r="BK132">
            <v>0</v>
          </cell>
          <cell r="BL132">
            <v>0</v>
          </cell>
          <cell r="BM132">
            <v>0</v>
          </cell>
          <cell r="BN132">
            <v>0</v>
          </cell>
          <cell r="BO132">
            <v>0</v>
          </cell>
          <cell r="BP132">
            <v>0</v>
          </cell>
          <cell r="BQ132">
            <v>0</v>
          </cell>
          <cell r="BR132">
            <v>0</v>
          </cell>
          <cell r="BS132">
            <v>0</v>
          </cell>
          <cell r="BT132">
            <v>0</v>
          </cell>
          <cell r="BU132">
            <v>0</v>
          </cell>
          <cell r="BV132"/>
          <cell r="BW132">
            <v>1</v>
          </cell>
          <cell r="BX132"/>
          <cell r="BY132"/>
          <cell r="BZ132"/>
          <cell r="CA132">
            <v>0</v>
          </cell>
          <cell r="CB132">
            <v>0</v>
          </cell>
          <cell r="CC132">
            <v>0</v>
          </cell>
          <cell r="CD132">
            <v>0</v>
          </cell>
          <cell r="CE132">
            <v>0</v>
          </cell>
          <cell r="CF132">
            <v>0</v>
          </cell>
          <cell r="CG132">
            <v>1</v>
          </cell>
          <cell r="CH132">
            <v>0</v>
          </cell>
          <cell r="CI132">
            <v>52</v>
          </cell>
          <cell r="CJ132">
            <v>0</v>
          </cell>
          <cell r="CK132">
            <v>0</v>
          </cell>
          <cell r="CL132">
            <v>0</v>
          </cell>
          <cell r="CM132">
            <v>0</v>
          </cell>
          <cell r="CN132">
            <v>0</v>
          </cell>
          <cell r="CO132">
            <v>0</v>
          </cell>
          <cell r="CP132">
            <v>0</v>
          </cell>
          <cell r="CQ132">
            <v>0</v>
          </cell>
          <cell r="CR132">
            <v>0</v>
          </cell>
          <cell r="CS132">
            <v>0</v>
          </cell>
          <cell r="CT132">
            <v>0</v>
          </cell>
          <cell r="CU132">
            <v>0</v>
          </cell>
          <cell r="CV132">
            <v>0</v>
          </cell>
          <cell r="CW132">
            <v>0</v>
          </cell>
          <cell r="CX132">
            <v>0</v>
          </cell>
          <cell r="CY132">
            <v>0</v>
          </cell>
          <cell r="CZ132">
            <v>0</v>
          </cell>
          <cell r="DA132">
            <v>0</v>
          </cell>
          <cell r="DB132">
            <v>0</v>
          </cell>
          <cell r="DC132">
            <v>720</v>
          </cell>
          <cell r="DD132">
            <v>0</v>
          </cell>
          <cell r="DE132">
            <v>37440</v>
          </cell>
          <cell r="DF132" t="str">
            <v>bureau de Poste</v>
          </cell>
          <cell r="DG132">
            <v>0</v>
          </cell>
          <cell r="DH132" t="str">
            <v>Rue</v>
          </cell>
          <cell r="DI132" t="str">
            <v>de la République</v>
          </cell>
          <cell r="DJ132" t="str">
            <v>34370</v>
          </cell>
          <cell r="DK132" t="str">
            <v>Cazouls-les-Béziers</v>
          </cell>
          <cell r="DL132">
            <v>0</v>
          </cell>
          <cell r="DM132">
            <v>0</v>
          </cell>
          <cell r="DN132">
            <v>0</v>
          </cell>
          <cell r="DO132">
            <v>0</v>
          </cell>
          <cell r="DP132">
            <v>0</v>
          </cell>
          <cell r="DQ132">
            <v>0</v>
          </cell>
          <cell r="DR132">
            <v>0</v>
          </cell>
          <cell r="DS132" t="str">
            <v>non</v>
          </cell>
          <cell r="DT132">
            <v>0</v>
          </cell>
          <cell r="DU132">
            <v>0</v>
          </cell>
          <cell r="DV132">
            <v>0</v>
          </cell>
          <cell r="DW132">
            <v>0</v>
          </cell>
          <cell r="DX132">
            <v>0</v>
          </cell>
          <cell r="DY132">
            <v>0</v>
          </cell>
          <cell r="DZ132">
            <v>0</v>
          </cell>
          <cell r="EA132">
            <v>0</v>
          </cell>
          <cell r="EB132">
            <v>0</v>
          </cell>
          <cell r="EC132">
            <v>0</v>
          </cell>
          <cell r="ED132">
            <v>0</v>
          </cell>
          <cell r="EE132" t="str">
            <v>04 67 93 12 20</v>
          </cell>
          <cell r="EF132">
            <v>0</v>
          </cell>
          <cell r="EG132">
            <v>0</v>
          </cell>
          <cell r="EH132">
            <v>0</v>
          </cell>
          <cell r="EI132" t="str">
            <v>oui</v>
          </cell>
          <cell r="EJ132">
            <v>0</v>
          </cell>
          <cell r="EK132">
            <v>0</v>
          </cell>
          <cell r="EL132">
            <v>0</v>
          </cell>
          <cell r="EM132">
            <v>1</v>
          </cell>
          <cell r="EN132">
            <v>0</v>
          </cell>
          <cell r="EO132">
            <v>0</v>
          </cell>
          <cell r="EP132">
            <v>0</v>
          </cell>
          <cell r="EQ132">
            <v>0</v>
          </cell>
          <cell r="ER132">
            <v>0</v>
          </cell>
          <cell r="ES132">
            <v>0</v>
          </cell>
          <cell r="ET132">
            <v>0</v>
          </cell>
        </row>
        <row r="133">
          <cell r="A133" t="str">
            <v>A9</v>
          </cell>
          <cell r="B133" t="str">
            <v>Secours Populaire</v>
          </cell>
          <cell r="C133">
            <v>0</v>
          </cell>
          <cell r="D133" t="str">
            <v>Boulevard</v>
          </cell>
          <cell r="E133" t="str">
            <v>Pasteur</v>
          </cell>
          <cell r="F133" t="str">
            <v>34370</v>
          </cell>
          <cell r="G133" t="str">
            <v>Cazouls-les-Béziers</v>
          </cell>
          <cell r="H133">
            <v>1</v>
          </cell>
          <cell r="I133">
            <v>0</v>
          </cell>
          <cell r="J133">
            <v>0</v>
          </cell>
          <cell r="K133">
            <v>1</v>
          </cell>
          <cell r="L133">
            <v>0</v>
          </cell>
          <cell r="M133">
            <v>0</v>
          </cell>
          <cell r="N133">
            <v>0</v>
          </cell>
          <cell r="O133">
            <v>1</v>
          </cell>
          <cell r="P133">
            <v>0</v>
          </cell>
          <cell r="Q133">
            <v>0</v>
          </cell>
          <cell r="R133">
            <v>120</v>
          </cell>
          <cell r="S133">
            <v>2</v>
          </cell>
          <cell r="T133">
            <v>240</v>
          </cell>
          <cell r="U133">
            <v>52</v>
          </cell>
          <cell r="V133">
            <v>12480</v>
          </cell>
          <cell r="W133">
            <v>134.78400000000002</v>
          </cell>
          <cell r="X133">
            <v>81.11999999999999</v>
          </cell>
          <cell r="Y133">
            <v>215.904</v>
          </cell>
          <cell r="Z133">
            <v>6</v>
          </cell>
          <cell r="AA133">
            <v>17.272320000000001</v>
          </cell>
          <cell r="AB133">
            <v>0</v>
          </cell>
          <cell r="AC133">
            <v>120</v>
          </cell>
          <cell r="AD133">
            <v>12480</v>
          </cell>
          <cell r="AE133">
            <v>215.904</v>
          </cell>
          <cell r="AF133">
            <v>6</v>
          </cell>
          <cell r="AG133">
            <v>17.272320000000001</v>
          </cell>
          <cell r="AH133">
            <v>0</v>
          </cell>
          <cell r="AI133">
            <v>1</v>
          </cell>
          <cell r="AJ133">
            <v>0</v>
          </cell>
          <cell r="AK133">
            <v>0</v>
          </cell>
          <cell r="AL133">
            <v>1</v>
          </cell>
          <cell r="AM133">
            <v>0</v>
          </cell>
          <cell r="AN133">
            <v>0</v>
          </cell>
          <cell r="AO133"/>
          <cell r="AP133">
            <v>1</v>
          </cell>
          <cell r="AQ133"/>
          <cell r="AR133"/>
          <cell r="AS133"/>
          <cell r="AT133">
            <v>0</v>
          </cell>
          <cell r="AU133">
            <v>0</v>
          </cell>
          <cell r="AV133">
            <v>0</v>
          </cell>
          <cell r="AW133">
            <v>0</v>
          </cell>
          <cell r="AX133">
            <v>0</v>
          </cell>
          <cell r="AY133">
            <v>0</v>
          </cell>
          <cell r="AZ133">
            <v>1</v>
          </cell>
          <cell r="BA133">
            <v>0</v>
          </cell>
          <cell r="BB133">
            <v>52</v>
          </cell>
          <cell r="BC133">
            <v>0</v>
          </cell>
          <cell r="BD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cell r="BV133"/>
          <cell r="BW133">
            <v>1</v>
          </cell>
          <cell r="BX133"/>
          <cell r="BY133"/>
          <cell r="BZ133"/>
          <cell r="CA133">
            <v>0</v>
          </cell>
          <cell r="CB133">
            <v>0</v>
          </cell>
          <cell r="CC133">
            <v>0</v>
          </cell>
          <cell r="CD133">
            <v>0</v>
          </cell>
          <cell r="CE133">
            <v>0</v>
          </cell>
          <cell r="CF133">
            <v>0</v>
          </cell>
          <cell r="CG133">
            <v>1</v>
          </cell>
          <cell r="CH133">
            <v>0</v>
          </cell>
          <cell r="CI133">
            <v>52</v>
          </cell>
          <cell r="CJ133">
            <v>0</v>
          </cell>
          <cell r="CK133">
            <v>0</v>
          </cell>
          <cell r="CL133">
            <v>0</v>
          </cell>
          <cell r="CM133">
            <v>0</v>
          </cell>
          <cell r="CN133">
            <v>0</v>
          </cell>
          <cell r="CO133">
            <v>0</v>
          </cell>
          <cell r="CP133">
            <v>0</v>
          </cell>
          <cell r="CQ133">
            <v>0</v>
          </cell>
          <cell r="CR133">
            <v>0</v>
          </cell>
          <cell r="CS133">
            <v>0</v>
          </cell>
          <cell r="CT133">
            <v>0</v>
          </cell>
          <cell r="CU133">
            <v>0</v>
          </cell>
          <cell r="CV133">
            <v>0</v>
          </cell>
          <cell r="CW133">
            <v>0</v>
          </cell>
          <cell r="CX133">
            <v>0</v>
          </cell>
          <cell r="CY133">
            <v>0</v>
          </cell>
          <cell r="CZ133">
            <v>0</v>
          </cell>
          <cell r="DA133">
            <v>0</v>
          </cell>
          <cell r="DB133">
            <v>0</v>
          </cell>
          <cell r="DC133">
            <v>240</v>
          </cell>
          <cell r="DD133">
            <v>0</v>
          </cell>
          <cell r="DE133">
            <v>12480</v>
          </cell>
          <cell r="DF133" t="str">
            <v>Secours Populaire</v>
          </cell>
          <cell r="DG133">
            <v>0</v>
          </cell>
          <cell r="DH133" t="str">
            <v>Boulevard</v>
          </cell>
          <cell r="DI133" t="str">
            <v>Pasteur</v>
          </cell>
          <cell r="DJ133" t="str">
            <v>34370</v>
          </cell>
          <cell r="DK133" t="str">
            <v>Cazouls-les-Béziers</v>
          </cell>
          <cell r="DL133">
            <v>0</v>
          </cell>
          <cell r="DM133">
            <v>0</v>
          </cell>
          <cell r="DN133">
            <v>0</v>
          </cell>
          <cell r="DO133">
            <v>0</v>
          </cell>
          <cell r="DP133">
            <v>0</v>
          </cell>
          <cell r="DQ133">
            <v>0</v>
          </cell>
          <cell r="DR133">
            <v>0</v>
          </cell>
          <cell r="DS133" t="str">
            <v>non</v>
          </cell>
          <cell r="DT133">
            <v>0</v>
          </cell>
          <cell r="DU133">
            <v>0</v>
          </cell>
          <cell r="DV133">
            <v>0</v>
          </cell>
          <cell r="DW133">
            <v>0</v>
          </cell>
          <cell r="DX133">
            <v>0</v>
          </cell>
          <cell r="DY133">
            <v>0</v>
          </cell>
          <cell r="DZ133">
            <v>0</v>
          </cell>
          <cell r="EA133">
            <v>0</v>
          </cell>
          <cell r="EB133">
            <v>0</v>
          </cell>
          <cell r="EC133" t="str">
            <v>Madame DAMBLEMONT</v>
          </cell>
          <cell r="ED133">
            <v>0</v>
          </cell>
          <cell r="EE133" t="str">
            <v>06 81 26 13 25</v>
          </cell>
          <cell r="EF133">
            <v>0</v>
          </cell>
          <cell r="EG133" t="str">
            <v>damblemont@voila.fr</v>
          </cell>
          <cell r="EH133">
            <v>0</v>
          </cell>
          <cell r="EI133" t="str">
            <v>oui</v>
          </cell>
          <cell r="EJ133">
            <v>0</v>
          </cell>
          <cell r="EK133">
            <v>0</v>
          </cell>
          <cell r="EL133">
            <v>1</v>
          </cell>
          <cell r="EM133">
            <v>0</v>
          </cell>
          <cell r="EN133">
            <v>0</v>
          </cell>
          <cell r="EO133">
            <v>0</v>
          </cell>
          <cell r="EP133">
            <v>0</v>
          </cell>
          <cell r="EQ133">
            <v>0</v>
          </cell>
          <cell r="ER133">
            <v>0</v>
          </cell>
          <cell r="ES133">
            <v>0</v>
          </cell>
          <cell r="ET133">
            <v>0</v>
          </cell>
        </row>
        <row r="134">
          <cell r="A134" t="str">
            <v>A10.7</v>
          </cell>
          <cell r="B134" t="str">
            <v>EHPAD Simone de BEAUVOIR</v>
          </cell>
          <cell r="C134">
            <v>9</v>
          </cell>
          <cell r="D134" t="str">
            <v>Avenue</v>
          </cell>
          <cell r="E134" t="str">
            <v>du Peras</v>
          </cell>
          <cell r="F134" t="str">
            <v>34370</v>
          </cell>
          <cell r="G134" t="str">
            <v>Cazouls-les-Béziers</v>
          </cell>
          <cell r="H134">
            <v>1</v>
          </cell>
          <cell r="I134">
            <v>0</v>
          </cell>
          <cell r="J134">
            <v>0</v>
          </cell>
          <cell r="K134">
            <v>1</v>
          </cell>
          <cell r="L134">
            <v>0</v>
          </cell>
          <cell r="M134">
            <v>1</v>
          </cell>
          <cell r="N134">
            <v>0</v>
          </cell>
          <cell r="O134">
            <v>0</v>
          </cell>
          <cell r="P134">
            <v>0</v>
          </cell>
          <cell r="Q134">
            <v>4</v>
          </cell>
          <cell r="R134">
            <v>3080</v>
          </cell>
          <cell r="S134">
            <v>3</v>
          </cell>
          <cell r="T134">
            <v>9240</v>
          </cell>
          <cell r="U134">
            <v>52</v>
          </cell>
          <cell r="V134">
            <v>480480</v>
          </cell>
          <cell r="W134">
            <v>5189.1840000000002</v>
          </cell>
          <cell r="X134">
            <v>3123.12</v>
          </cell>
          <cell r="Y134">
            <v>8312.3040000000001</v>
          </cell>
          <cell r="Z134">
            <v>120</v>
          </cell>
          <cell r="AA134">
            <v>664.98432000000003</v>
          </cell>
          <cell r="AB134">
            <v>9097.2883199999997</v>
          </cell>
          <cell r="AC134">
            <v>3080</v>
          </cell>
          <cell r="AD134">
            <v>480480</v>
          </cell>
          <cell r="AE134">
            <v>8312.3040000000001</v>
          </cell>
          <cell r="AF134">
            <v>120</v>
          </cell>
          <cell r="AG134">
            <v>664.98432000000003</v>
          </cell>
          <cell r="AH134">
            <v>9097.2883199999997</v>
          </cell>
          <cell r="AI134">
            <v>0</v>
          </cell>
          <cell r="AJ134">
            <v>0</v>
          </cell>
          <cell r="AK134">
            <v>4</v>
          </cell>
          <cell r="AL134">
            <v>0</v>
          </cell>
          <cell r="AM134">
            <v>0</v>
          </cell>
          <cell r="AN134">
            <v>4</v>
          </cell>
          <cell r="AO134"/>
          <cell r="AP134">
            <v>1</v>
          </cell>
          <cell r="AQ134"/>
          <cell r="AR134"/>
          <cell r="AS134"/>
          <cell r="AT134">
            <v>0</v>
          </cell>
          <cell r="AU134">
            <v>0</v>
          </cell>
          <cell r="AV134">
            <v>1</v>
          </cell>
          <cell r="AW134">
            <v>0</v>
          </cell>
          <cell r="AX134">
            <v>0</v>
          </cell>
          <cell r="AY134">
            <v>120</v>
          </cell>
          <cell r="AZ134">
            <v>1</v>
          </cell>
          <cell r="BA134">
            <v>120</v>
          </cell>
          <cell r="BB134">
            <v>52</v>
          </cell>
          <cell r="BC134">
            <v>6240</v>
          </cell>
          <cell r="BD134">
            <v>0</v>
          </cell>
          <cell r="BE134">
            <v>0</v>
          </cell>
          <cell r="BF134">
            <v>0</v>
          </cell>
          <cell r="BG134">
            <v>0</v>
          </cell>
          <cell r="BH134">
            <v>0</v>
          </cell>
          <cell r="BI134">
            <v>0</v>
          </cell>
          <cell r="BJ134">
            <v>120</v>
          </cell>
          <cell r="BK134">
            <v>6240</v>
          </cell>
          <cell r="BL134">
            <v>0</v>
          </cell>
          <cell r="BM134">
            <v>0</v>
          </cell>
          <cell r="BN134">
            <v>0</v>
          </cell>
          <cell r="BO134">
            <v>0</v>
          </cell>
          <cell r="BP134">
            <v>1</v>
          </cell>
          <cell r="BQ134">
            <v>0</v>
          </cell>
          <cell r="BR134">
            <v>0</v>
          </cell>
          <cell r="BS134">
            <v>1</v>
          </cell>
          <cell r="BT134">
            <v>0</v>
          </cell>
          <cell r="BU134">
            <v>0</v>
          </cell>
          <cell r="BV134"/>
          <cell r="BW134">
            <v>1</v>
          </cell>
          <cell r="BX134"/>
          <cell r="BY134"/>
          <cell r="BZ134"/>
          <cell r="CA134">
            <v>0</v>
          </cell>
          <cell r="CB134">
            <v>0</v>
          </cell>
          <cell r="CC134">
            <v>0</v>
          </cell>
          <cell r="CD134">
            <v>0</v>
          </cell>
          <cell r="CE134">
            <v>4</v>
          </cell>
          <cell r="CF134">
            <v>3080</v>
          </cell>
          <cell r="CG134">
            <v>1</v>
          </cell>
          <cell r="CH134">
            <v>3080</v>
          </cell>
          <cell r="CI134">
            <v>52</v>
          </cell>
          <cell r="CJ134">
            <v>160160</v>
          </cell>
          <cell r="CK134">
            <v>0</v>
          </cell>
          <cell r="CL134">
            <v>0</v>
          </cell>
          <cell r="CM134">
            <v>0</v>
          </cell>
          <cell r="CN134">
            <v>0</v>
          </cell>
          <cell r="CO134">
            <v>0</v>
          </cell>
          <cell r="CP134">
            <v>0</v>
          </cell>
          <cell r="CQ134">
            <v>3080</v>
          </cell>
          <cell r="CR134">
            <v>160160</v>
          </cell>
          <cell r="CS134">
            <v>0</v>
          </cell>
          <cell r="CT134">
            <v>0</v>
          </cell>
          <cell r="CU134">
            <v>0</v>
          </cell>
          <cell r="CV134">
            <v>0</v>
          </cell>
          <cell r="CW134">
            <v>0</v>
          </cell>
          <cell r="CX134">
            <v>0</v>
          </cell>
          <cell r="CY134">
            <v>4</v>
          </cell>
          <cell r="CZ134">
            <v>0</v>
          </cell>
          <cell r="DA134">
            <v>0</v>
          </cell>
          <cell r="DB134">
            <v>4</v>
          </cell>
          <cell r="DC134">
            <v>12440</v>
          </cell>
          <cell r="DD134">
            <v>9097.2883199999997</v>
          </cell>
          <cell r="DE134">
            <v>646880</v>
          </cell>
          <cell r="DF134" t="str">
            <v>EHPAD Simone de BEAUVOIR</v>
          </cell>
          <cell r="DG134">
            <v>9</v>
          </cell>
          <cell r="DH134" t="str">
            <v>Avenue</v>
          </cell>
          <cell r="DI134" t="str">
            <v>du Peras</v>
          </cell>
          <cell r="DJ134" t="str">
            <v>34370</v>
          </cell>
          <cell r="DK134" t="str">
            <v>Cazouls-les-Béziers</v>
          </cell>
          <cell r="DL134">
            <v>2487</v>
          </cell>
          <cell r="DM134">
            <v>2487</v>
          </cell>
          <cell r="DN134">
            <v>6610.2883199999997</v>
          </cell>
          <cell r="DO134">
            <v>6610.2883199999997</v>
          </cell>
          <cell r="DP134">
            <v>6610.2883199999997</v>
          </cell>
          <cell r="DQ134">
            <v>2487</v>
          </cell>
          <cell r="DR134">
            <v>6610.2883199999997</v>
          </cell>
          <cell r="DS134" t="str">
            <v>oui</v>
          </cell>
          <cell r="DT134">
            <v>6610.2883199999997</v>
          </cell>
          <cell r="DU134">
            <v>43150</v>
          </cell>
          <cell r="DV134">
            <v>6610.2883199999997</v>
          </cell>
          <cell r="DW134">
            <v>0</v>
          </cell>
          <cell r="DX134">
            <v>0</v>
          </cell>
          <cell r="DY134" t="str">
            <v>8730A</v>
          </cell>
          <cell r="DZ134">
            <v>26340001200013</v>
          </cell>
          <cell r="EA134">
            <v>0</v>
          </cell>
          <cell r="EB134" t="str">
            <v>Maison de retraite</v>
          </cell>
          <cell r="EC134" t="str">
            <v>Monsieur GINEL</v>
          </cell>
          <cell r="ED134" t="str">
            <v>Directeur</v>
          </cell>
          <cell r="EE134" t="str">
            <v>04 67 93 61 05</v>
          </cell>
          <cell r="EF134" t="str">
            <v>04 67 93 59 73</v>
          </cell>
          <cell r="EG134" t="str">
            <v>mr.cazouls@wanadoo.fr</v>
          </cell>
          <cell r="EH134">
            <v>0</v>
          </cell>
          <cell r="EI134" t="str">
            <v>oui</v>
          </cell>
          <cell r="EJ134" t="str">
            <v>o</v>
          </cell>
          <cell r="EK134">
            <v>0</v>
          </cell>
          <cell r="EL134">
            <v>0</v>
          </cell>
          <cell r="EM134">
            <v>0</v>
          </cell>
          <cell r="EN134">
            <v>4</v>
          </cell>
          <cell r="EO134">
            <v>1</v>
          </cell>
          <cell r="EP134">
            <v>0</v>
          </cell>
          <cell r="EQ134">
            <v>0</v>
          </cell>
          <cell r="ER134">
            <v>0</v>
          </cell>
          <cell r="ES134">
            <v>0</v>
          </cell>
          <cell r="ET134">
            <v>1</v>
          </cell>
        </row>
        <row r="135">
          <cell r="A135" t="str">
            <v>A11</v>
          </cell>
          <cell r="B135" t="str">
            <v>Caserne des Pompiers</v>
          </cell>
          <cell r="C135">
            <v>0</v>
          </cell>
          <cell r="D135" t="str">
            <v>Chemin</v>
          </cell>
          <cell r="E135" t="str">
            <v>de la Fialouse</v>
          </cell>
          <cell r="F135" t="str">
            <v>34370</v>
          </cell>
          <cell r="G135" t="str">
            <v>Cazouls-les-Béziers</v>
          </cell>
          <cell r="H135">
            <v>0</v>
          </cell>
          <cell r="I135">
            <v>0</v>
          </cell>
          <cell r="J135">
            <v>0</v>
          </cell>
          <cell r="K135">
            <v>1</v>
          </cell>
          <cell r="L135">
            <v>0</v>
          </cell>
          <cell r="M135">
            <v>0</v>
          </cell>
          <cell r="N135">
            <v>0</v>
          </cell>
          <cell r="O135">
            <v>0</v>
          </cell>
          <cell r="P135">
            <v>1</v>
          </cell>
          <cell r="Q135">
            <v>0</v>
          </cell>
          <cell r="R135">
            <v>360</v>
          </cell>
          <cell r="S135">
            <v>1</v>
          </cell>
          <cell r="T135">
            <v>360</v>
          </cell>
          <cell r="U135">
            <v>52</v>
          </cell>
          <cell r="V135">
            <v>18720</v>
          </cell>
          <cell r="W135">
            <v>202.17600000000002</v>
          </cell>
          <cell r="X135">
            <v>121.67999999999999</v>
          </cell>
          <cell r="Y135">
            <v>323.85599999999999</v>
          </cell>
          <cell r="Z135">
            <v>12</v>
          </cell>
          <cell r="AA135">
            <v>25.908480000000001</v>
          </cell>
          <cell r="AB135">
            <v>0</v>
          </cell>
          <cell r="AC135">
            <v>360</v>
          </cell>
          <cell r="AD135">
            <v>18720</v>
          </cell>
          <cell r="AE135">
            <v>323.85599999999999</v>
          </cell>
          <cell r="AF135">
            <v>12</v>
          </cell>
          <cell r="AG135">
            <v>25.908480000000001</v>
          </cell>
          <cell r="AH135">
            <v>0</v>
          </cell>
          <cell r="AI135">
            <v>0</v>
          </cell>
          <cell r="AJ135">
            <v>1</v>
          </cell>
          <cell r="AK135">
            <v>0</v>
          </cell>
          <cell r="AL135">
            <v>0</v>
          </cell>
          <cell r="AM135">
            <v>1</v>
          </cell>
          <cell r="AN135">
            <v>0</v>
          </cell>
          <cell r="AO135"/>
          <cell r="AP135">
            <v>1</v>
          </cell>
          <cell r="AQ135"/>
          <cell r="AR135"/>
          <cell r="AS135"/>
          <cell r="AT135">
            <v>0</v>
          </cell>
          <cell r="AU135">
            <v>0</v>
          </cell>
          <cell r="AV135">
            <v>0</v>
          </cell>
          <cell r="AW135">
            <v>0</v>
          </cell>
          <cell r="AX135">
            <v>0</v>
          </cell>
          <cell r="AY135">
            <v>0</v>
          </cell>
          <cell r="AZ135">
            <v>1</v>
          </cell>
          <cell r="BA135">
            <v>0</v>
          </cell>
          <cell r="BB135">
            <v>52</v>
          </cell>
          <cell r="BC135">
            <v>0</v>
          </cell>
          <cell r="BD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cell r="BV135"/>
          <cell r="BW135">
            <v>1</v>
          </cell>
          <cell r="BX135"/>
          <cell r="BY135"/>
          <cell r="BZ135"/>
          <cell r="CA135">
            <v>0</v>
          </cell>
          <cell r="CB135">
            <v>0</v>
          </cell>
          <cell r="CC135">
            <v>0</v>
          </cell>
          <cell r="CD135">
            <v>0</v>
          </cell>
          <cell r="CE135">
            <v>0</v>
          </cell>
          <cell r="CF135">
            <v>0</v>
          </cell>
          <cell r="CG135">
            <v>1</v>
          </cell>
          <cell r="CH135">
            <v>0</v>
          </cell>
          <cell r="CI135">
            <v>52</v>
          </cell>
          <cell r="CJ135">
            <v>0</v>
          </cell>
          <cell r="CK135">
            <v>0</v>
          </cell>
          <cell r="CL135">
            <v>0</v>
          </cell>
          <cell r="CM135">
            <v>0</v>
          </cell>
          <cell r="CN135">
            <v>0</v>
          </cell>
          <cell r="CO135">
            <v>0</v>
          </cell>
          <cell r="CP135">
            <v>0</v>
          </cell>
          <cell r="CQ135">
            <v>0</v>
          </cell>
          <cell r="CR135">
            <v>0</v>
          </cell>
          <cell r="CS135">
            <v>0</v>
          </cell>
          <cell r="CT135">
            <v>0</v>
          </cell>
          <cell r="CU135">
            <v>0</v>
          </cell>
          <cell r="CV135">
            <v>0</v>
          </cell>
          <cell r="CW135">
            <v>0</v>
          </cell>
          <cell r="CX135">
            <v>0</v>
          </cell>
          <cell r="CY135">
            <v>0</v>
          </cell>
          <cell r="CZ135">
            <v>0</v>
          </cell>
          <cell r="DA135">
            <v>0</v>
          </cell>
          <cell r="DB135">
            <v>0</v>
          </cell>
          <cell r="DC135">
            <v>360</v>
          </cell>
          <cell r="DD135">
            <v>0</v>
          </cell>
          <cell r="DE135">
            <v>18720</v>
          </cell>
          <cell r="DF135" t="str">
            <v>Caserne des Pompiers</v>
          </cell>
          <cell r="DG135">
            <v>0</v>
          </cell>
          <cell r="DH135" t="str">
            <v>Chemin</v>
          </cell>
          <cell r="DI135" t="str">
            <v>de la Fialouse</v>
          </cell>
          <cell r="DJ135" t="str">
            <v>34370</v>
          </cell>
          <cell r="DK135" t="str">
            <v>Cazouls-les-Béziers</v>
          </cell>
          <cell r="DL135">
            <v>0</v>
          </cell>
          <cell r="DM135">
            <v>0</v>
          </cell>
          <cell r="DN135">
            <v>0</v>
          </cell>
          <cell r="DO135">
            <v>0</v>
          </cell>
          <cell r="DP135">
            <v>0</v>
          </cell>
          <cell r="DQ135">
            <v>0</v>
          </cell>
          <cell r="DR135">
            <v>0</v>
          </cell>
          <cell r="DS135" t="str">
            <v>non</v>
          </cell>
          <cell r="DT135">
            <v>0</v>
          </cell>
          <cell r="DU135">
            <v>0</v>
          </cell>
          <cell r="DV135">
            <v>0</v>
          </cell>
          <cell r="DW135">
            <v>0</v>
          </cell>
          <cell r="DX135">
            <v>0</v>
          </cell>
          <cell r="DY135">
            <v>0</v>
          </cell>
          <cell r="DZ135">
            <v>0</v>
          </cell>
          <cell r="EA135">
            <v>0</v>
          </cell>
          <cell r="EB135">
            <v>0</v>
          </cell>
          <cell r="EC135" t="str">
            <v>Monsieur RIBERA</v>
          </cell>
          <cell r="ED135" t="str">
            <v>Chef de Centre</v>
          </cell>
          <cell r="EE135">
            <v>0</v>
          </cell>
          <cell r="EF135">
            <v>0</v>
          </cell>
          <cell r="EG135">
            <v>0</v>
          </cell>
          <cell r="EH135">
            <v>0</v>
          </cell>
          <cell r="EI135">
            <v>0</v>
          </cell>
          <cell r="EJ135">
            <v>0</v>
          </cell>
          <cell r="EK135">
            <v>0</v>
          </cell>
          <cell r="EL135">
            <v>0</v>
          </cell>
          <cell r="EM135">
            <v>1</v>
          </cell>
          <cell r="EN135">
            <v>0</v>
          </cell>
          <cell r="EO135">
            <v>0</v>
          </cell>
          <cell r="EP135">
            <v>0</v>
          </cell>
          <cell r="EQ135">
            <v>0</v>
          </cell>
          <cell r="ER135">
            <v>0</v>
          </cell>
          <cell r="ES135">
            <v>0</v>
          </cell>
          <cell r="ET135">
            <v>0</v>
          </cell>
        </row>
        <row r="136">
          <cell r="A136" t="str">
            <v>A12</v>
          </cell>
          <cell r="B136" t="str">
            <v>bureau de Poste</v>
          </cell>
          <cell r="C136">
            <v>0</v>
          </cell>
          <cell r="D136" t="str">
            <v>Rue</v>
          </cell>
          <cell r="E136" t="str">
            <v>de la Poste</v>
          </cell>
          <cell r="F136" t="str">
            <v>34440</v>
          </cell>
          <cell r="G136" t="str">
            <v>Colombiers</v>
          </cell>
          <cell r="H136">
            <v>0</v>
          </cell>
          <cell r="I136">
            <v>1</v>
          </cell>
          <cell r="J136">
            <v>0</v>
          </cell>
          <cell r="K136">
            <v>0</v>
          </cell>
          <cell r="L136">
            <v>1</v>
          </cell>
          <cell r="M136">
            <v>0</v>
          </cell>
          <cell r="N136">
            <v>0</v>
          </cell>
          <cell r="O136">
            <v>2</v>
          </cell>
          <cell r="P136">
            <v>0</v>
          </cell>
          <cell r="Q136">
            <v>0</v>
          </cell>
          <cell r="R136">
            <v>240</v>
          </cell>
          <cell r="S136">
            <v>2</v>
          </cell>
          <cell r="T136">
            <v>480</v>
          </cell>
          <cell r="U136">
            <v>52</v>
          </cell>
          <cell r="V136">
            <v>24960</v>
          </cell>
          <cell r="W136">
            <v>269.56800000000004</v>
          </cell>
          <cell r="X136">
            <v>162.23999999999998</v>
          </cell>
          <cell r="Y136">
            <v>431.80799999999999</v>
          </cell>
          <cell r="Z136">
            <v>12</v>
          </cell>
          <cell r="AA136">
            <v>34.544640000000001</v>
          </cell>
          <cell r="AB136">
            <v>0</v>
          </cell>
          <cell r="AC136">
            <v>240</v>
          </cell>
          <cell r="AD136">
            <v>24960</v>
          </cell>
          <cell r="AE136">
            <v>431.80799999999999</v>
          </cell>
          <cell r="AF136">
            <v>12</v>
          </cell>
          <cell r="AG136">
            <v>34.544640000000001</v>
          </cell>
          <cell r="AH136">
            <v>0</v>
          </cell>
          <cell r="AI136">
            <v>2</v>
          </cell>
          <cell r="AJ136">
            <v>0</v>
          </cell>
          <cell r="AK136">
            <v>0</v>
          </cell>
          <cell r="AL136">
            <v>2</v>
          </cell>
          <cell r="AM136">
            <v>0</v>
          </cell>
          <cell r="AN136">
            <v>0</v>
          </cell>
          <cell r="AO136"/>
          <cell r="AP136"/>
          <cell r="AQ136">
            <v>1</v>
          </cell>
          <cell r="AR136"/>
          <cell r="AS136"/>
          <cell r="AT136">
            <v>0</v>
          </cell>
          <cell r="AU136">
            <v>0</v>
          </cell>
          <cell r="AV136">
            <v>0</v>
          </cell>
          <cell r="AW136">
            <v>0</v>
          </cell>
          <cell r="AX136">
            <v>0</v>
          </cell>
          <cell r="AY136">
            <v>0</v>
          </cell>
          <cell r="AZ136">
            <v>1</v>
          </cell>
          <cell r="BA136">
            <v>0</v>
          </cell>
          <cell r="BB136">
            <v>52</v>
          </cell>
          <cell r="BC136">
            <v>0</v>
          </cell>
          <cell r="BD136">
            <v>0</v>
          </cell>
          <cell r="BE136">
            <v>0</v>
          </cell>
          <cell r="BF136">
            <v>0</v>
          </cell>
          <cell r="BG136">
            <v>0</v>
          </cell>
          <cell r="BH136">
            <v>0</v>
          </cell>
          <cell r="BI136">
            <v>0</v>
          </cell>
          <cell r="BJ136">
            <v>0</v>
          </cell>
          <cell r="BK136">
            <v>0</v>
          </cell>
          <cell r="BL136">
            <v>0</v>
          </cell>
          <cell r="BM136">
            <v>0</v>
          </cell>
          <cell r="BN136">
            <v>0</v>
          </cell>
          <cell r="BO136">
            <v>0</v>
          </cell>
          <cell r="BP136">
            <v>0</v>
          </cell>
          <cell r="BQ136">
            <v>0</v>
          </cell>
          <cell r="BR136">
            <v>0</v>
          </cell>
          <cell r="BS136">
            <v>0</v>
          </cell>
          <cell r="BT136">
            <v>0</v>
          </cell>
          <cell r="BU136">
            <v>0</v>
          </cell>
          <cell r="BV136"/>
          <cell r="BW136"/>
          <cell r="BX136">
            <v>1</v>
          </cell>
          <cell r="BY136"/>
          <cell r="BZ136"/>
          <cell r="CA136">
            <v>0</v>
          </cell>
          <cell r="CB136">
            <v>0</v>
          </cell>
          <cell r="CC136">
            <v>0</v>
          </cell>
          <cell r="CD136">
            <v>0</v>
          </cell>
          <cell r="CE136">
            <v>0</v>
          </cell>
          <cell r="CF136">
            <v>0</v>
          </cell>
          <cell r="CG136">
            <v>1</v>
          </cell>
          <cell r="CH136">
            <v>0</v>
          </cell>
          <cell r="CI136">
            <v>52</v>
          </cell>
          <cell r="CJ136">
            <v>0</v>
          </cell>
          <cell r="CK136">
            <v>0</v>
          </cell>
          <cell r="CL136">
            <v>0</v>
          </cell>
          <cell r="CM136">
            <v>0</v>
          </cell>
          <cell r="CN136">
            <v>0</v>
          </cell>
          <cell r="CO136">
            <v>0</v>
          </cell>
          <cell r="CP136">
            <v>0</v>
          </cell>
          <cell r="CQ136">
            <v>0</v>
          </cell>
          <cell r="CR136">
            <v>0</v>
          </cell>
          <cell r="CS136">
            <v>0</v>
          </cell>
          <cell r="CT136">
            <v>0</v>
          </cell>
          <cell r="CU136">
            <v>0</v>
          </cell>
          <cell r="CV136">
            <v>0</v>
          </cell>
          <cell r="CW136">
            <v>0</v>
          </cell>
          <cell r="CX136">
            <v>0</v>
          </cell>
          <cell r="CY136">
            <v>0</v>
          </cell>
          <cell r="CZ136">
            <v>0</v>
          </cell>
          <cell r="DA136">
            <v>0</v>
          </cell>
          <cell r="DB136">
            <v>0</v>
          </cell>
          <cell r="DC136">
            <v>480</v>
          </cell>
          <cell r="DD136">
            <v>0</v>
          </cell>
          <cell r="DE136">
            <v>24960</v>
          </cell>
          <cell r="DF136" t="str">
            <v>bureau de Poste</v>
          </cell>
          <cell r="DG136">
            <v>0</v>
          </cell>
          <cell r="DH136" t="str">
            <v>Rue</v>
          </cell>
          <cell r="DI136" t="str">
            <v>de la Poste</v>
          </cell>
          <cell r="DJ136" t="str">
            <v>34440</v>
          </cell>
          <cell r="DK136" t="str">
            <v>Colombiers</v>
          </cell>
          <cell r="DL136">
            <v>0</v>
          </cell>
          <cell r="DM136">
            <v>0</v>
          </cell>
          <cell r="DN136">
            <v>0</v>
          </cell>
          <cell r="DO136">
            <v>0</v>
          </cell>
          <cell r="DP136">
            <v>0</v>
          </cell>
          <cell r="DQ136">
            <v>0</v>
          </cell>
          <cell r="DR136">
            <v>0</v>
          </cell>
          <cell r="DS136" t="str">
            <v>non</v>
          </cell>
          <cell r="DT136">
            <v>0</v>
          </cell>
          <cell r="DU136">
            <v>0</v>
          </cell>
          <cell r="DV136">
            <v>0</v>
          </cell>
          <cell r="DW136">
            <v>0</v>
          </cell>
          <cell r="DX136">
            <v>0</v>
          </cell>
          <cell r="DY136">
            <v>0</v>
          </cell>
          <cell r="DZ136">
            <v>0</v>
          </cell>
          <cell r="EA136">
            <v>0</v>
          </cell>
          <cell r="EB136">
            <v>0</v>
          </cell>
          <cell r="EC136">
            <v>0</v>
          </cell>
          <cell r="ED136">
            <v>0</v>
          </cell>
          <cell r="EE136">
            <v>0</v>
          </cell>
          <cell r="EF136">
            <v>0</v>
          </cell>
          <cell r="EG136">
            <v>0</v>
          </cell>
          <cell r="EH136">
            <v>0</v>
          </cell>
          <cell r="EI136">
            <v>0</v>
          </cell>
          <cell r="EJ136">
            <v>0</v>
          </cell>
          <cell r="EK136">
            <v>0</v>
          </cell>
          <cell r="EL136">
            <v>2</v>
          </cell>
          <cell r="EM136">
            <v>0</v>
          </cell>
          <cell r="EN136">
            <v>0</v>
          </cell>
          <cell r="EO136">
            <v>0</v>
          </cell>
          <cell r="EP136">
            <v>0</v>
          </cell>
          <cell r="EQ136">
            <v>0</v>
          </cell>
          <cell r="ER136">
            <v>0</v>
          </cell>
          <cell r="ES136">
            <v>0</v>
          </cell>
          <cell r="ET136">
            <v>0</v>
          </cell>
        </row>
        <row r="137">
          <cell r="A137" t="str">
            <v>A13</v>
          </cell>
          <cell r="B137" t="str">
            <v>bureau de Poste</v>
          </cell>
          <cell r="C137">
            <v>0</v>
          </cell>
          <cell r="D137" t="str">
            <v>Place</v>
          </cell>
          <cell r="E137" t="str">
            <v>de la Poste</v>
          </cell>
          <cell r="F137" t="str">
            <v>34710</v>
          </cell>
          <cell r="G137" t="str">
            <v>Lespignan</v>
          </cell>
          <cell r="H137">
            <v>1</v>
          </cell>
          <cell r="I137">
            <v>0</v>
          </cell>
          <cell r="J137">
            <v>0</v>
          </cell>
          <cell r="K137">
            <v>1</v>
          </cell>
          <cell r="L137">
            <v>0</v>
          </cell>
          <cell r="M137">
            <v>0</v>
          </cell>
          <cell r="N137">
            <v>0</v>
          </cell>
          <cell r="O137">
            <v>0</v>
          </cell>
          <cell r="P137">
            <v>1</v>
          </cell>
          <cell r="Q137">
            <v>0</v>
          </cell>
          <cell r="R137">
            <v>360</v>
          </cell>
          <cell r="S137">
            <v>2</v>
          </cell>
          <cell r="T137">
            <v>720</v>
          </cell>
          <cell r="U137">
            <v>52</v>
          </cell>
          <cell r="V137">
            <v>37440</v>
          </cell>
          <cell r="W137">
            <v>404.35200000000003</v>
          </cell>
          <cell r="X137">
            <v>243.35999999999999</v>
          </cell>
          <cell r="Y137">
            <v>647.71199999999999</v>
          </cell>
          <cell r="Z137">
            <v>12</v>
          </cell>
          <cell r="AA137">
            <v>51.816960000000002</v>
          </cell>
          <cell r="AB137">
            <v>0</v>
          </cell>
          <cell r="AC137">
            <v>360</v>
          </cell>
          <cell r="AD137">
            <v>37440</v>
          </cell>
          <cell r="AE137">
            <v>647.71199999999999</v>
          </cell>
          <cell r="AF137">
            <v>12</v>
          </cell>
          <cell r="AG137">
            <v>51.816960000000002</v>
          </cell>
          <cell r="AH137">
            <v>0</v>
          </cell>
          <cell r="AI137">
            <v>0</v>
          </cell>
          <cell r="AJ137">
            <v>1</v>
          </cell>
          <cell r="AK137">
            <v>0</v>
          </cell>
          <cell r="AL137">
            <v>0</v>
          </cell>
          <cell r="AM137">
            <v>1</v>
          </cell>
          <cell r="AN137">
            <v>0</v>
          </cell>
          <cell r="AO137"/>
          <cell r="AP137"/>
          <cell r="AQ137"/>
          <cell r="AR137"/>
          <cell r="AS137">
            <v>1</v>
          </cell>
          <cell r="AT137">
            <v>0</v>
          </cell>
          <cell r="AU137">
            <v>0</v>
          </cell>
          <cell r="AV137">
            <v>0</v>
          </cell>
          <cell r="AW137">
            <v>0</v>
          </cell>
          <cell r="AX137">
            <v>0</v>
          </cell>
          <cell r="AY137">
            <v>0</v>
          </cell>
          <cell r="AZ137">
            <v>1</v>
          </cell>
          <cell r="BA137">
            <v>0</v>
          </cell>
          <cell r="BB137">
            <v>52</v>
          </cell>
          <cell r="BC137">
            <v>0</v>
          </cell>
          <cell r="BD137">
            <v>0</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cell r="BV137"/>
          <cell r="BW137"/>
          <cell r="BX137"/>
          <cell r="BY137"/>
          <cell r="BZ137">
            <v>1</v>
          </cell>
          <cell r="CA137">
            <v>0</v>
          </cell>
          <cell r="CB137">
            <v>0</v>
          </cell>
          <cell r="CC137">
            <v>0</v>
          </cell>
          <cell r="CD137">
            <v>0</v>
          </cell>
          <cell r="CE137">
            <v>0</v>
          </cell>
          <cell r="CF137">
            <v>0</v>
          </cell>
          <cell r="CG137">
            <v>1</v>
          </cell>
          <cell r="CH137">
            <v>0</v>
          </cell>
          <cell r="CI137">
            <v>52</v>
          </cell>
          <cell r="CJ137">
            <v>0</v>
          </cell>
          <cell r="CK137">
            <v>0</v>
          </cell>
          <cell r="CL137">
            <v>0</v>
          </cell>
          <cell r="CM137">
            <v>0</v>
          </cell>
          <cell r="CN137">
            <v>0</v>
          </cell>
          <cell r="CO137">
            <v>0</v>
          </cell>
          <cell r="CP137">
            <v>0</v>
          </cell>
          <cell r="CQ137">
            <v>0</v>
          </cell>
          <cell r="CR137">
            <v>0</v>
          </cell>
          <cell r="CS137">
            <v>0</v>
          </cell>
          <cell r="CT137">
            <v>0</v>
          </cell>
          <cell r="CU137">
            <v>0</v>
          </cell>
          <cell r="CV137">
            <v>0</v>
          </cell>
          <cell r="CW137">
            <v>0</v>
          </cell>
          <cell r="CX137">
            <v>0</v>
          </cell>
          <cell r="CY137">
            <v>0</v>
          </cell>
          <cell r="CZ137">
            <v>0</v>
          </cell>
          <cell r="DA137">
            <v>0</v>
          </cell>
          <cell r="DB137">
            <v>0</v>
          </cell>
          <cell r="DC137">
            <v>720</v>
          </cell>
          <cell r="DD137">
            <v>0</v>
          </cell>
          <cell r="DE137">
            <v>37440</v>
          </cell>
          <cell r="DF137" t="str">
            <v>bureau de Poste</v>
          </cell>
          <cell r="DG137">
            <v>0</v>
          </cell>
          <cell r="DH137" t="str">
            <v>Place</v>
          </cell>
          <cell r="DI137" t="str">
            <v>de la Poste</v>
          </cell>
          <cell r="DJ137" t="str">
            <v>34710</v>
          </cell>
          <cell r="DK137" t="str">
            <v>Lespignan</v>
          </cell>
          <cell r="DL137">
            <v>0</v>
          </cell>
          <cell r="DM137">
            <v>0</v>
          </cell>
          <cell r="DN137">
            <v>0</v>
          </cell>
          <cell r="DO137">
            <v>0</v>
          </cell>
          <cell r="DP137">
            <v>0</v>
          </cell>
          <cell r="DQ137">
            <v>0</v>
          </cell>
          <cell r="DR137">
            <v>0</v>
          </cell>
          <cell r="DS137" t="str">
            <v>non</v>
          </cell>
          <cell r="DT137">
            <v>0</v>
          </cell>
          <cell r="DU137">
            <v>0</v>
          </cell>
          <cell r="DV137">
            <v>0</v>
          </cell>
          <cell r="DW137">
            <v>0</v>
          </cell>
          <cell r="DX137">
            <v>0</v>
          </cell>
          <cell r="DY137">
            <v>0</v>
          </cell>
          <cell r="DZ137">
            <v>0</v>
          </cell>
          <cell r="EA137">
            <v>0</v>
          </cell>
          <cell r="EB137">
            <v>0</v>
          </cell>
          <cell r="EC137">
            <v>0</v>
          </cell>
          <cell r="ED137">
            <v>0</v>
          </cell>
          <cell r="EE137">
            <v>0</v>
          </cell>
          <cell r="EF137">
            <v>0</v>
          </cell>
          <cell r="EG137">
            <v>0</v>
          </cell>
          <cell r="EH137">
            <v>0</v>
          </cell>
          <cell r="EI137">
            <v>0</v>
          </cell>
          <cell r="EJ137">
            <v>0</v>
          </cell>
          <cell r="EK137">
            <v>0</v>
          </cell>
          <cell r="EL137">
            <v>0</v>
          </cell>
          <cell r="EM137">
            <v>1</v>
          </cell>
          <cell r="EN137">
            <v>0</v>
          </cell>
          <cell r="EO137">
            <v>0</v>
          </cell>
          <cell r="EP137">
            <v>0</v>
          </cell>
          <cell r="EQ137">
            <v>0</v>
          </cell>
          <cell r="ER137">
            <v>0</v>
          </cell>
          <cell r="ES137">
            <v>0</v>
          </cell>
          <cell r="ET137">
            <v>0</v>
          </cell>
        </row>
        <row r="138">
          <cell r="A138" t="str">
            <v>A14</v>
          </cell>
          <cell r="B138" t="str">
            <v>bureau de Poste</v>
          </cell>
          <cell r="C138">
            <v>0</v>
          </cell>
          <cell r="D138" t="str">
            <v>Place</v>
          </cell>
          <cell r="E138" t="str">
            <v>Marcel Barrère</v>
          </cell>
          <cell r="F138" t="str">
            <v>34370</v>
          </cell>
          <cell r="G138" t="str">
            <v>Maraussan</v>
          </cell>
          <cell r="H138">
            <v>0</v>
          </cell>
          <cell r="I138">
            <v>1</v>
          </cell>
          <cell r="J138">
            <v>0</v>
          </cell>
          <cell r="K138">
            <v>0</v>
          </cell>
          <cell r="L138">
            <v>1</v>
          </cell>
          <cell r="M138">
            <v>0</v>
          </cell>
          <cell r="N138">
            <v>0</v>
          </cell>
          <cell r="O138">
            <v>0</v>
          </cell>
          <cell r="P138">
            <v>1</v>
          </cell>
          <cell r="Q138">
            <v>0</v>
          </cell>
          <cell r="R138">
            <v>360</v>
          </cell>
          <cell r="S138">
            <v>2</v>
          </cell>
          <cell r="T138">
            <v>720</v>
          </cell>
          <cell r="U138">
            <v>52</v>
          </cell>
          <cell r="V138">
            <v>37440</v>
          </cell>
          <cell r="W138">
            <v>404.35200000000003</v>
          </cell>
          <cell r="X138">
            <v>243.35999999999999</v>
          </cell>
          <cell r="Y138">
            <v>647.71199999999999</v>
          </cell>
          <cell r="Z138">
            <v>12</v>
          </cell>
          <cell r="AA138">
            <v>51.816960000000002</v>
          </cell>
          <cell r="AB138">
            <v>0</v>
          </cell>
          <cell r="AC138">
            <v>360</v>
          </cell>
          <cell r="AD138">
            <v>37440</v>
          </cell>
          <cell r="AE138">
            <v>647.71199999999999</v>
          </cell>
          <cell r="AF138">
            <v>12</v>
          </cell>
          <cell r="AG138">
            <v>51.816960000000002</v>
          </cell>
          <cell r="AH138">
            <v>0</v>
          </cell>
          <cell r="AI138">
            <v>0</v>
          </cell>
          <cell r="AJ138">
            <v>1</v>
          </cell>
          <cell r="AK138">
            <v>0</v>
          </cell>
          <cell r="AL138">
            <v>0</v>
          </cell>
          <cell r="AM138">
            <v>1</v>
          </cell>
          <cell r="AN138">
            <v>0</v>
          </cell>
          <cell r="AO138">
            <v>1</v>
          </cell>
          <cell r="AP138"/>
          <cell r="AQ138"/>
          <cell r="AR138"/>
          <cell r="AS138"/>
          <cell r="AT138">
            <v>0</v>
          </cell>
          <cell r="AU138">
            <v>0</v>
          </cell>
          <cell r="AV138">
            <v>0</v>
          </cell>
          <cell r="AW138">
            <v>0</v>
          </cell>
          <cell r="AX138">
            <v>0</v>
          </cell>
          <cell r="AY138">
            <v>0</v>
          </cell>
          <cell r="AZ138">
            <v>1</v>
          </cell>
          <cell r="BA138">
            <v>0</v>
          </cell>
          <cell r="BB138">
            <v>52</v>
          </cell>
          <cell r="BC138">
            <v>0</v>
          </cell>
          <cell r="BD138">
            <v>0</v>
          </cell>
          <cell r="BE138">
            <v>0</v>
          </cell>
          <cell r="BF138">
            <v>0</v>
          </cell>
          <cell r="BG138">
            <v>0</v>
          </cell>
          <cell r="BH138">
            <v>0</v>
          </cell>
          <cell r="BI138">
            <v>0</v>
          </cell>
          <cell r="BJ138">
            <v>0</v>
          </cell>
          <cell r="BK138">
            <v>0</v>
          </cell>
          <cell r="BL138">
            <v>0</v>
          </cell>
          <cell r="BM138">
            <v>0</v>
          </cell>
          <cell r="BN138">
            <v>0</v>
          </cell>
          <cell r="BO138">
            <v>0</v>
          </cell>
          <cell r="BP138">
            <v>0</v>
          </cell>
          <cell r="BQ138">
            <v>0</v>
          </cell>
          <cell r="BR138">
            <v>0</v>
          </cell>
          <cell r="BS138">
            <v>0</v>
          </cell>
          <cell r="BT138">
            <v>0</v>
          </cell>
          <cell r="BU138">
            <v>0</v>
          </cell>
          <cell r="BV138">
            <v>1</v>
          </cell>
          <cell r="BW138"/>
          <cell r="BX138"/>
          <cell r="BY138"/>
          <cell r="BZ138"/>
          <cell r="CA138">
            <v>0</v>
          </cell>
          <cell r="CB138">
            <v>0</v>
          </cell>
          <cell r="CC138">
            <v>0</v>
          </cell>
          <cell r="CD138">
            <v>0</v>
          </cell>
          <cell r="CE138">
            <v>0</v>
          </cell>
          <cell r="CF138">
            <v>0</v>
          </cell>
          <cell r="CG138">
            <v>1</v>
          </cell>
          <cell r="CH138">
            <v>0</v>
          </cell>
          <cell r="CI138">
            <v>52</v>
          </cell>
          <cell r="CJ138">
            <v>0</v>
          </cell>
          <cell r="CK138">
            <v>0</v>
          </cell>
          <cell r="CL138">
            <v>0</v>
          </cell>
          <cell r="CM138">
            <v>0</v>
          </cell>
          <cell r="CN138">
            <v>0</v>
          </cell>
          <cell r="CO138">
            <v>0</v>
          </cell>
          <cell r="CP138">
            <v>0</v>
          </cell>
          <cell r="CQ138">
            <v>0</v>
          </cell>
          <cell r="CR138">
            <v>0</v>
          </cell>
          <cell r="CS138">
            <v>0</v>
          </cell>
          <cell r="CT138">
            <v>0</v>
          </cell>
          <cell r="CU138">
            <v>0</v>
          </cell>
          <cell r="CV138">
            <v>0</v>
          </cell>
          <cell r="CW138">
            <v>0</v>
          </cell>
          <cell r="CX138">
            <v>0</v>
          </cell>
          <cell r="CY138">
            <v>0</v>
          </cell>
          <cell r="CZ138">
            <v>0</v>
          </cell>
          <cell r="DA138">
            <v>0</v>
          </cell>
          <cell r="DB138">
            <v>0</v>
          </cell>
          <cell r="DC138">
            <v>720</v>
          </cell>
          <cell r="DD138">
            <v>0</v>
          </cell>
          <cell r="DE138">
            <v>37440</v>
          </cell>
          <cell r="DF138" t="str">
            <v>bureau de Poste</v>
          </cell>
          <cell r="DG138">
            <v>0</v>
          </cell>
          <cell r="DH138" t="str">
            <v>Place</v>
          </cell>
          <cell r="DI138" t="str">
            <v>Marcel Barrère</v>
          </cell>
          <cell r="DJ138" t="str">
            <v>34370</v>
          </cell>
          <cell r="DK138" t="str">
            <v>Maraussan</v>
          </cell>
          <cell r="DL138">
            <v>0</v>
          </cell>
          <cell r="DM138">
            <v>0</v>
          </cell>
          <cell r="DN138">
            <v>0</v>
          </cell>
          <cell r="DO138">
            <v>0</v>
          </cell>
          <cell r="DP138">
            <v>0</v>
          </cell>
          <cell r="DQ138">
            <v>0</v>
          </cell>
          <cell r="DR138">
            <v>0</v>
          </cell>
          <cell r="DS138" t="str">
            <v>non</v>
          </cell>
          <cell r="DT138">
            <v>0</v>
          </cell>
          <cell r="DU138">
            <v>0</v>
          </cell>
          <cell r="DV138">
            <v>0</v>
          </cell>
          <cell r="DW138">
            <v>0</v>
          </cell>
          <cell r="DX138">
            <v>0</v>
          </cell>
          <cell r="DY138">
            <v>0</v>
          </cell>
          <cell r="DZ138">
            <v>0</v>
          </cell>
          <cell r="EA138">
            <v>0</v>
          </cell>
          <cell r="EB138">
            <v>0</v>
          </cell>
          <cell r="EC138">
            <v>0</v>
          </cell>
          <cell r="ED138">
            <v>0</v>
          </cell>
          <cell r="EE138">
            <v>0</v>
          </cell>
          <cell r="EF138">
            <v>0</v>
          </cell>
          <cell r="EG138">
            <v>0</v>
          </cell>
          <cell r="EH138">
            <v>0</v>
          </cell>
          <cell r="EI138">
            <v>0</v>
          </cell>
          <cell r="EJ138">
            <v>0</v>
          </cell>
          <cell r="EK138">
            <v>0</v>
          </cell>
          <cell r="EL138">
            <v>0</v>
          </cell>
          <cell r="EM138">
            <v>1</v>
          </cell>
          <cell r="EN138">
            <v>0</v>
          </cell>
          <cell r="EO138">
            <v>0</v>
          </cell>
          <cell r="EP138">
            <v>0</v>
          </cell>
          <cell r="EQ138">
            <v>0</v>
          </cell>
          <cell r="ER138">
            <v>0</v>
          </cell>
          <cell r="ES138">
            <v>0</v>
          </cell>
          <cell r="ET138">
            <v>0</v>
          </cell>
        </row>
        <row r="139">
          <cell r="A139" t="str">
            <v>A15</v>
          </cell>
          <cell r="B139" t="str">
            <v>bureau de Poste</v>
          </cell>
          <cell r="C139">
            <v>0</v>
          </cell>
          <cell r="D139" t="str">
            <v>Place</v>
          </cell>
          <cell r="E139" t="str">
            <v>du Marché</v>
          </cell>
          <cell r="F139" t="str">
            <v>34370</v>
          </cell>
          <cell r="G139" t="str">
            <v>Maureilhan</v>
          </cell>
          <cell r="H139">
            <v>1</v>
          </cell>
          <cell r="I139">
            <v>0</v>
          </cell>
          <cell r="J139">
            <v>0</v>
          </cell>
          <cell r="K139">
            <v>1</v>
          </cell>
          <cell r="L139">
            <v>0</v>
          </cell>
          <cell r="M139">
            <v>0</v>
          </cell>
          <cell r="N139">
            <v>0</v>
          </cell>
          <cell r="O139">
            <v>1</v>
          </cell>
          <cell r="P139">
            <v>0</v>
          </cell>
          <cell r="Q139">
            <v>0</v>
          </cell>
          <cell r="R139">
            <v>120</v>
          </cell>
          <cell r="S139">
            <v>2</v>
          </cell>
          <cell r="T139">
            <v>240</v>
          </cell>
          <cell r="U139">
            <v>52</v>
          </cell>
          <cell r="V139">
            <v>12480</v>
          </cell>
          <cell r="W139">
            <v>134.78400000000002</v>
          </cell>
          <cell r="X139">
            <v>81.11999999999999</v>
          </cell>
          <cell r="Y139">
            <v>215.904</v>
          </cell>
          <cell r="Z139">
            <v>6</v>
          </cell>
          <cell r="AA139">
            <v>17.272320000000001</v>
          </cell>
          <cell r="AB139">
            <v>0</v>
          </cell>
          <cell r="AC139">
            <v>120</v>
          </cell>
          <cell r="AD139">
            <v>12480</v>
          </cell>
          <cell r="AE139">
            <v>215.904</v>
          </cell>
          <cell r="AF139">
            <v>6</v>
          </cell>
          <cell r="AG139">
            <v>17.272320000000001</v>
          </cell>
          <cell r="AH139">
            <v>0</v>
          </cell>
          <cell r="AI139">
            <v>1</v>
          </cell>
          <cell r="AJ139">
            <v>0</v>
          </cell>
          <cell r="AK139">
            <v>0</v>
          </cell>
          <cell r="AL139">
            <v>1</v>
          </cell>
          <cell r="AM139">
            <v>0</v>
          </cell>
          <cell r="AN139">
            <v>0</v>
          </cell>
          <cell r="AO139">
            <v>1</v>
          </cell>
          <cell r="AP139"/>
          <cell r="AQ139"/>
          <cell r="AR139"/>
          <cell r="AS139"/>
          <cell r="AT139">
            <v>0</v>
          </cell>
          <cell r="AU139">
            <v>0</v>
          </cell>
          <cell r="AV139">
            <v>0</v>
          </cell>
          <cell r="AW139">
            <v>0</v>
          </cell>
          <cell r="AX139">
            <v>0</v>
          </cell>
          <cell r="AY139">
            <v>0</v>
          </cell>
          <cell r="AZ139">
            <v>1</v>
          </cell>
          <cell r="BA139">
            <v>0</v>
          </cell>
          <cell r="BB139">
            <v>52</v>
          </cell>
          <cell r="BC139">
            <v>0</v>
          </cell>
          <cell r="BD139">
            <v>0</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cell r="BU139">
            <v>0</v>
          </cell>
          <cell r="BV139">
            <v>1</v>
          </cell>
          <cell r="BW139"/>
          <cell r="BX139"/>
          <cell r="BY139"/>
          <cell r="BZ139"/>
          <cell r="CA139">
            <v>0</v>
          </cell>
          <cell r="CB139">
            <v>0</v>
          </cell>
          <cell r="CC139">
            <v>0</v>
          </cell>
          <cell r="CD139">
            <v>0</v>
          </cell>
          <cell r="CE139">
            <v>0</v>
          </cell>
          <cell r="CF139">
            <v>0</v>
          </cell>
          <cell r="CG139">
            <v>1</v>
          </cell>
          <cell r="CH139">
            <v>0</v>
          </cell>
          <cell r="CI139">
            <v>52</v>
          </cell>
          <cell r="CJ139">
            <v>0</v>
          </cell>
          <cell r="CK139">
            <v>0</v>
          </cell>
          <cell r="CL139">
            <v>0</v>
          </cell>
          <cell r="CM139">
            <v>0</v>
          </cell>
          <cell r="CN139">
            <v>0</v>
          </cell>
          <cell r="CO139">
            <v>0</v>
          </cell>
          <cell r="CP139">
            <v>0</v>
          </cell>
          <cell r="CQ139">
            <v>0</v>
          </cell>
          <cell r="CR139">
            <v>0</v>
          </cell>
          <cell r="CS139">
            <v>0</v>
          </cell>
          <cell r="CT139">
            <v>0</v>
          </cell>
          <cell r="CU139">
            <v>0</v>
          </cell>
          <cell r="CV139">
            <v>0</v>
          </cell>
          <cell r="CW139">
            <v>0</v>
          </cell>
          <cell r="CX139">
            <v>0</v>
          </cell>
          <cell r="CY139">
            <v>0</v>
          </cell>
          <cell r="CZ139">
            <v>0</v>
          </cell>
          <cell r="DA139">
            <v>0</v>
          </cell>
          <cell r="DB139">
            <v>0</v>
          </cell>
          <cell r="DC139">
            <v>240</v>
          </cell>
          <cell r="DD139">
            <v>0</v>
          </cell>
          <cell r="DE139">
            <v>12480</v>
          </cell>
          <cell r="DF139" t="str">
            <v>bureau de Poste</v>
          </cell>
          <cell r="DG139">
            <v>0</v>
          </cell>
          <cell r="DH139" t="str">
            <v>Place</v>
          </cell>
          <cell r="DI139" t="str">
            <v>du Marché</v>
          </cell>
          <cell r="DJ139" t="str">
            <v>34370</v>
          </cell>
          <cell r="DK139" t="str">
            <v>Maureilhan</v>
          </cell>
          <cell r="DL139">
            <v>0</v>
          </cell>
          <cell r="DM139">
            <v>0</v>
          </cell>
          <cell r="DN139">
            <v>0</v>
          </cell>
          <cell r="DO139">
            <v>0</v>
          </cell>
          <cell r="DP139">
            <v>0</v>
          </cell>
          <cell r="DQ139">
            <v>0</v>
          </cell>
          <cell r="DR139">
            <v>0</v>
          </cell>
          <cell r="DS139" t="str">
            <v>non</v>
          </cell>
          <cell r="DT139">
            <v>0</v>
          </cell>
          <cell r="DU139">
            <v>0</v>
          </cell>
          <cell r="DV139">
            <v>0</v>
          </cell>
          <cell r="DW139">
            <v>0</v>
          </cell>
          <cell r="DX139">
            <v>0</v>
          </cell>
          <cell r="DY139">
            <v>0</v>
          </cell>
          <cell r="DZ139">
            <v>0</v>
          </cell>
          <cell r="EA139">
            <v>0</v>
          </cell>
          <cell r="EB139">
            <v>0</v>
          </cell>
          <cell r="EC139">
            <v>0</v>
          </cell>
          <cell r="ED139">
            <v>0</v>
          </cell>
          <cell r="EE139">
            <v>0</v>
          </cell>
          <cell r="EF139">
            <v>0</v>
          </cell>
          <cell r="EG139">
            <v>0</v>
          </cell>
          <cell r="EH139">
            <v>0</v>
          </cell>
          <cell r="EI139">
            <v>0</v>
          </cell>
          <cell r="EJ139">
            <v>0</v>
          </cell>
          <cell r="EK139">
            <v>0</v>
          </cell>
          <cell r="EL139">
            <v>1</v>
          </cell>
          <cell r="EM139">
            <v>0</v>
          </cell>
          <cell r="EN139">
            <v>0</v>
          </cell>
          <cell r="EO139">
            <v>0</v>
          </cell>
          <cell r="EP139">
            <v>0</v>
          </cell>
          <cell r="EQ139">
            <v>0</v>
          </cell>
          <cell r="ER139">
            <v>0</v>
          </cell>
          <cell r="ES139">
            <v>0</v>
          </cell>
          <cell r="ET139">
            <v>0</v>
          </cell>
        </row>
        <row r="140">
          <cell r="A140" t="str">
            <v>A16</v>
          </cell>
          <cell r="B140" t="str">
            <v>bureau de Poste</v>
          </cell>
          <cell r="C140">
            <v>0</v>
          </cell>
          <cell r="D140" t="str">
            <v>Rue</v>
          </cell>
          <cell r="E140" t="str">
            <v>des Ecoles</v>
          </cell>
          <cell r="F140" t="str">
            <v>34310</v>
          </cell>
          <cell r="G140" t="str">
            <v>Montady</v>
          </cell>
          <cell r="H140">
            <v>0</v>
          </cell>
          <cell r="I140">
            <v>1</v>
          </cell>
          <cell r="J140">
            <v>0</v>
          </cell>
          <cell r="K140">
            <v>0</v>
          </cell>
          <cell r="L140">
            <v>1</v>
          </cell>
          <cell r="M140">
            <v>0</v>
          </cell>
          <cell r="N140">
            <v>0</v>
          </cell>
          <cell r="O140">
            <v>0</v>
          </cell>
          <cell r="P140">
            <v>1</v>
          </cell>
          <cell r="Q140">
            <v>0</v>
          </cell>
          <cell r="R140">
            <v>360</v>
          </cell>
          <cell r="S140">
            <v>2</v>
          </cell>
          <cell r="T140">
            <v>720</v>
          </cell>
          <cell r="U140">
            <v>52</v>
          </cell>
          <cell r="V140">
            <v>37440</v>
          </cell>
          <cell r="W140">
            <v>404.35200000000003</v>
          </cell>
          <cell r="X140">
            <v>243.35999999999999</v>
          </cell>
          <cell r="Y140">
            <v>647.71199999999999</v>
          </cell>
          <cell r="Z140">
            <v>12</v>
          </cell>
          <cell r="AA140">
            <v>51.816960000000002</v>
          </cell>
          <cell r="AB140">
            <v>0</v>
          </cell>
          <cell r="AC140">
            <v>360</v>
          </cell>
          <cell r="AD140">
            <v>37440</v>
          </cell>
          <cell r="AE140">
            <v>647.71199999999999</v>
          </cell>
          <cell r="AF140">
            <v>12</v>
          </cell>
          <cell r="AG140">
            <v>51.816960000000002</v>
          </cell>
          <cell r="AH140">
            <v>0</v>
          </cell>
          <cell r="AI140">
            <v>0</v>
          </cell>
          <cell r="AJ140">
            <v>1</v>
          </cell>
          <cell r="AK140">
            <v>0</v>
          </cell>
          <cell r="AL140">
            <v>0</v>
          </cell>
          <cell r="AM140">
            <v>1</v>
          </cell>
          <cell r="AN140">
            <v>0</v>
          </cell>
          <cell r="AO140"/>
          <cell r="AP140"/>
          <cell r="AQ140"/>
          <cell r="AR140">
            <v>1</v>
          </cell>
          <cell r="AS140"/>
          <cell r="AT140">
            <v>0</v>
          </cell>
          <cell r="AU140">
            <v>0</v>
          </cell>
          <cell r="AV140">
            <v>0</v>
          </cell>
          <cell r="AW140">
            <v>0</v>
          </cell>
          <cell r="AX140">
            <v>0</v>
          </cell>
          <cell r="AY140">
            <v>0</v>
          </cell>
          <cell r="AZ140">
            <v>1</v>
          </cell>
          <cell r="BA140">
            <v>0</v>
          </cell>
          <cell r="BB140">
            <v>52</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cell r="BU140">
            <v>0</v>
          </cell>
          <cell r="BV140"/>
          <cell r="BW140"/>
          <cell r="BX140"/>
          <cell r="BY140">
            <v>1</v>
          </cell>
          <cell r="BZ140"/>
          <cell r="CA140">
            <v>0</v>
          </cell>
          <cell r="CB140">
            <v>0</v>
          </cell>
          <cell r="CC140">
            <v>0</v>
          </cell>
          <cell r="CD140">
            <v>0</v>
          </cell>
          <cell r="CE140">
            <v>0</v>
          </cell>
          <cell r="CF140">
            <v>0</v>
          </cell>
          <cell r="CG140">
            <v>1</v>
          </cell>
          <cell r="CH140">
            <v>0</v>
          </cell>
          <cell r="CI140">
            <v>52</v>
          </cell>
          <cell r="CJ140">
            <v>0</v>
          </cell>
          <cell r="CK140">
            <v>0</v>
          </cell>
          <cell r="CL140">
            <v>0</v>
          </cell>
          <cell r="CM140">
            <v>0</v>
          </cell>
          <cell r="CN140">
            <v>0</v>
          </cell>
          <cell r="CO140">
            <v>0</v>
          </cell>
          <cell r="CP140">
            <v>0</v>
          </cell>
          <cell r="CQ140">
            <v>0</v>
          </cell>
          <cell r="CR140">
            <v>0</v>
          </cell>
          <cell r="CS140">
            <v>0</v>
          </cell>
          <cell r="CT140">
            <v>0</v>
          </cell>
          <cell r="CU140">
            <v>0</v>
          </cell>
          <cell r="CV140">
            <v>0</v>
          </cell>
          <cell r="CW140">
            <v>0</v>
          </cell>
          <cell r="CX140">
            <v>0</v>
          </cell>
          <cell r="CY140">
            <v>0</v>
          </cell>
          <cell r="CZ140">
            <v>0</v>
          </cell>
          <cell r="DA140">
            <v>0</v>
          </cell>
          <cell r="DB140">
            <v>0</v>
          </cell>
          <cell r="DC140">
            <v>720</v>
          </cell>
          <cell r="DD140">
            <v>0</v>
          </cell>
          <cell r="DE140">
            <v>37440</v>
          </cell>
          <cell r="DF140" t="str">
            <v>bureau de Poste</v>
          </cell>
          <cell r="DG140">
            <v>0</v>
          </cell>
          <cell r="DH140" t="str">
            <v>Rue</v>
          </cell>
          <cell r="DI140" t="str">
            <v>des Ecoles</v>
          </cell>
          <cell r="DJ140" t="str">
            <v>34310</v>
          </cell>
          <cell r="DK140" t="str">
            <v>Montady</v>
          </cell>
          <cell r="DL140">
            <v>0</v>
          </cell>
          <cell r="DM140">
            <v>0</v>
          </cell>
          <cell r="DN140">
            <v>0</v>
          </cell>
          <cell r="DO140">
            <v>0</v>
          </cell>
          <cell r="DP140">
            <v>0</v>
          </cell>
          <cell r="DQ140">
            <v>0</v>
          </cell>
          <cell r="DR140">
            <v>0</v>
          </cell>
          <cell r="DS140" t="str">
            <v>non</v>
          </cell>
          <cell r="DT140">
            <v>0</v>
          </cell>
          <cell r="DU140">
            <v>0</v>
          </cell>
          <cell r="DV140">
            <v>0</v>
          </cell>
          <cell r="DW140">
            <v>0</v>
          </cell>
          <cell r="DX140">
            <v>0</v>
          </cell>
          <cell r="DY140">
            <v>0</v>
          </cell>
          <cell r="DZ140">
            <v>0</v>
          </cell>
          <cell r="EA140">
            <v>0</v>
          </cell>
          <cell r="EB140">
            <v>0</v>
          </cell>
          <cell r="EC140">
            <v>0</v>
          </cell>
          <cell r="ED140">
            <v>0</v>
          </cell>
          <cell r="EE140">
            <v>0</v>
          </cell>
          <cell r="EF140">
            <v>0</v>
          </cell>
          <cell r="EG140">
            <v>0</v>
          </cell>
          <cell r="EH140">
            <v>0</v>
          </cell>
          <cell r="EI140">
            <v>0</v>
          </cell>
          <cell r="EJ140">
            <v>0</v>
          </cell>
          <cell r="EK140">
            <v>0</v>
          </cell>
          <cell r="EL140">
            <v>0</v>
          </cell>
          <cell r="EM140">
            <v>1</v>
          </cell>
          <cell r="EN140">
            <v>0</v>
          </cell>
          <cell r="EO140">
            <v>0</v>
          </cell>
          <cell r="EP140">
            <v>0</v>
          </cell>
          <cell r="EQ140">
            <v>0</v>
          </cell>
          <cell r="ER140">
            <v>0</v>
          </cell>
          <cell r="ES140">
            <v>0</v>
          </cell>
          <cell r="ET140">
            <v>0</v>
          </cell>
        </row>
        <row r="141">
          <cell r="A141" t="str">
            <v>A17</v>
          </cell>
          <cell r="B141" t="str">
            <v>Caserne des Pompiers</v>
          </cell>
          <cell r="C141">
            <v>0</v>
          </cell>
          <cell r="D141" t="str">
            <v>Avenue</v>
          </cell>
          <cell r="E141" t="str">
            <v>de l'Europe</v>
          </cell>
          <cell r="F141" t="str">
            <v>34310</v>
          </cell>
          <cell r="G141" t="str">
            <v>Montady</v>
          </cell>
          <cell r="H141">
            <v>0</v>
          </cell>
          <cell r="I141">
            <v>1</v>
          </cell>
          <cell r="J141">
            <v>0</v>
          </cell>
          <cell r="K141">
            <v>0</v>
          </cell>
          <cell r="L141">
            <v>1</v>
          </cell>
          <cell r="M141">
            <v>0</v>
          </cell>
          <cell r="N141">
            <v>0</v>
          </cell>
          <cell r="O141">
            <v>0</v>
          </cell>
          <cell r="P141">
            <v>1</v>
          </cell>
          <cell r="Q141">
            <v>0</v>
          </cell>
          <cell r="R141">
            <v>360</v>
          </cell>
          <cell r="S141">
            <v>2</v>
          </cell>
          <cell r="T141">
            <v>720</v>
          </cell>
          <cell r="U141">
            <v>52</v>
          </cell>
          <cell r="V141">
            <v>37440</v>
          </cell>
          <cell r="W141">
            <v>404.35200000000003</v>
          </cell>
          <cell r="X141">
            <v>243.35999999999999</v>
          </cell>
          <cell r="Y141">
            <v>647.71199999999999</v>
          </cell>
          <cell r="Z141">
            <v>12</v>
          </cell>
          <cell r="AA141">
            <v>51.816960000000002</v>
          </cell>
          <cell r="AB141">
            <v>0</v>
          </cell>
          <cell r="AC141">
            <v>360</v>
          </cell>
          <cell r="AD141">
            <v>37440</v>
          </cell>
          <cell r="AE141">
            <v>647.71199999999999</v>
          </cell>
          <cell r="AF141">
            <v>12</v>
          </cell>
          <cell r="AG141">
            <v>51.816960000000002</v>
          </cell>
          <cell r="AH141">
            <v>0</v>
          </cell>
          <cell r="AI141">
            <v>0</v>
          </cell>
          <cell r="AJ141">
            <v>1</v>
          </cell>
          <cell r="AK141">
            <v>0</v>
          </cell>
          <cell r="AL141">
            <v>0</v>
          </cell>
          <cell r="AM141">
            <v>1</v>
          </cell>
          <cell r="AN141">
            <v>0</v>
          </cell>
          <cell r="AO141"/>
          <cell r="AP141"/>
          <cell r="AQ141"/>
          <cell r="AR141">
            <v>1</v>
          </cell>
          <cell r="AS141"/>
          <cell r="AT141">
            <v>0</v>
          </cell>
          <cell r="AU141">
            <v>0</v>
          </cell>
          <cell r="AV141">
            <v>0</v>
          </cell>
          <cell r="AW141">
            <v>0</v>
          </cell>
          <cell r="AX141">
            <v>0</v>
          </cell>
          <cell r="AY141">
            <v>0</v>
          </cell>
          <cell r="AZ141">
            <v>1</v>
          </cell>
          <cell r="BA141">
            <v>0</v>
          </cell>
          <cell r="BB141">
            <v>52</v>
          </cell>
          <cell r="BC141">
            <v>0</v>
          </cell>
          <cell r="BD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cell r="BU141">
            <v>0</v>
          </cell>
          <cell r="BV141"/>
          <cell r="BW141"/>
          <cell r="BX141"/>
          <cell r="BY141">
            <v>1</v>
          </cell>
          <cell r="BZ141"/>
          <cell r="CA141">
            <v>0</v>
          </cell>
          <cell r="CB141">
            <v>0</v>
          </cell>
          <cell r="CC141">
            <v>0</v>
          </cell>
          <cell r="CD141">
            <v>0</v>
          </cell>
          <cell r="CE141">
            <v>0</v>
          </cell>
          <cell r="CF141">
            <v>0</v>
          </cell>
          <cell r="CG141">
            <v>1</v>
          </cell>
          <cell r="CH141">
            <v>0</v>
          </cell>
          <cell r="CI141">
            <v>52</v>
          </cell>
          <cell r="CJ141">
            <v>0</v>
          </cell>
          <cell r="CK141">
            <v>0</v>
          </cell>
          <cell r="CL141">
            <v>0</v>
          </cell>
          <cell r="CM141">
            <v>0</v>
          </cell>
          <cell r="CN141">
            <v>0</v>
          </cell>
          <cell r="CO141">
            <v>0</v>
          </cell>
          <cell r="CP141">
            <v>0</v>
          </cell>
          <cell r="CQ141">
            <v>0</v>
          </cell>
          <cell r="CR141">
            <v>0</v>
          </cell>
          <cell r="CS141">
            <v>0</v>
          </cell>
          <cell r="CT141">
            <v>0</v>
          </cell>
          <cell r="CU141">
            <v>0</v>
          </cell>
          <cell r="CV141">
            <v>0</v>
          </cell>
          <cell r="CW141">
            <v>0</v>
          </cell>
          <cell r="CX141">
            <v>0</v>
          </cell>
          <cell r="CY141">
            <v>0</v>
          </cell>
          <cell r="CZ141">
            <v>0</v>
          </cell>
          <cell r="DA141">
            <v>0</v>
          </cell>
          <cell r="DB141">
            <v>0</v>
          </cell>
          <cell r="DC141">
            <v>720</v>
          </cell>
          <cell r="DD141">
            <v>0</v>
          </cell>
          <cell r="DE141">
            <v>37440</v>
          </cell>
          <cell r="DF141" t="str">
            <v>Caserne des Pompiers</v>
          </cell>
          <cell r="DG141">
            <v>0</v>
          </cell>
          <cell r="DH141" t="str">
            <v>Avenue</v>
          </cell>
          <cell r="DI141" t="str">
            <v>de l'Europe</v>
          </cell>
          <cell r="DJ141" t="str">
            <v>34310</v>
          </cell>
          <cell r="DK141" t="str">
            <v>Montady</v>
          </cell>
          <cell r="DL141">
            <v>0</v>
          </cell>
          <cell r="DM141">
            <v>0</v>
          </cell>
          <cell r="DN141">
            <v>0</v>
          </cell>
          <cell r="DO141">
            <v>0</v>
          </cell>
          <cell r="DP141">
            <v>0</v>
          </cell>
          <cell r="DQ141">
            <v>0</v>
          </cell>
          <cell r="DR141">
            <v>0</v>
          </cell>
          <cell r="DS141" t="str">
            <v>non</v>
          </cell>
          <cell r="DT141">
            <v>0</v>
          </cell>
          <cell r="DU141">
            <v>0</v>
          </cell>
          <cell r="DV141">
            <v>0</v>
          </cell>
          <cell r="DW141">
            <v>0</v>
          </cell>
          <cell r="DX141">
            <v>0</v>
          </cell>
          <cell r="DY141">
            <v>0</v>
          </cell>
          <cell r="DZ141">
            <v>0</v>
          </cell>
          <cell r="EA141">
            <v>0</v>
          </cell>
          <cell r="EB141">
            <v>0</v>
          </cell>
          <cell r="EC141" t="str">
            <v>Monsieur ORTOLA</v>
          </cell>
          <cell r="ED141" t="str">
            <v>Chef de Centre</v>
          </cell>
          <cell r="EE141">
            <v>0</v>
          </cell>
          <cell r="EF141">
            <v>0</v>
          </cell>
          <cell r="EG141" t="str">
            <v xml:space="preserve"> </v>
          </cell>
          <cell r="EH141">
            <v>0</v>
          </cell>
          <cell r="EI141">
            <v>0</v>
          </cell>
          <cell r="EJ141">
            <v>0</v>
          </cell>
          <cell r="EK141">
            <v>0</v>
          </cell>
          <cell r="EL141">
            <v>0</v>
          </cell>
          <cell r="EM141">
            <v>1</v>
          </cell>
          <cell r="EN141">
            <v>0</v>
          </cell>
          <cell r="EO141">
            <v>0</v>
          </cell>
          <cell r="EP141">
            <v>0</v>
          </cell>
          <cell r="EQ141">
            <v>0</v>
          </cell>
          <cell r="ER141">
            <v>0</v>
          </cell>
          <cell r="ES141">
            <v>0</v>
          </cell>
          <cell r="ET141">
            <v>0</v>
          </cell>
        </row>
        <row r="142">
          <cell r="A142" t="str">
            <v>A18</v>
          </cell>
          <cell r="B142" t="str">
            <v>Maison de Sol-N</v>
          </cell>
          <cell r="C142">
            <v>18</v>
          </cell>
          <cell r="D142" t="str">
            <v xml:space="preserve">Avenue </v>
          </cell>
          <cell r="E142" t="str">
            <v>de la Gare</v>
          </cell>
          <cell r="F142" t="str">
            <v>34440</v>
          </cell>
          <cell r="G142" t="str">
            <v>Nissan-lez-Ensérune</v>
          </cell>
          <cell r="H142">
            <v>0</v>
          </cell>
          <cell r="I142">
            <v>0</v>
          </cell>
          <cell r="J142">
            <v>1</v>
          </cell>
          <cell r="K142">
            <v>0</v>
          </cell>
          <cell r="L142">
            <v>0</v>
          </cell>
          <cell r="M142">
            <v>1</v>
          </cell>
          <cell r="N142">
            <v>0</v>
          </cell>
          <cell r="O142">
            <v>0</v>
          </cell>
          <cell r="P142">
            <v>4</v>
          </cell>
          <cell r="Q142">
            <v>0</v>
          </cell>
          <cell r="R142">
            <v>1440</v>
          </cell>
          <cell r="S142">
            <v>2</v>
          </cell>
          <cell r="T142">
            <v>2880</v>
          </cell>
          <cell r="U142">
            <v>52</v>
          </cell>
          <cell r="V142">
            <v>149760</v>
          </cell>
          <cell r="W142">
            <v>1617.4080000000001</v>
          </cell>
          <cell r="X142">
            <v>973.43999999999994</v>
          </cell>
          <cell r="Y142">
            <v>2590.848</v>
          </cell>
          <cell r="Z142">
            <v>48</v>
          </cell>
          <cell r="AA142">
            <v>207.26784000000001</v>
          </cell>
          <cell r="AB142">
            <v>2846.1158399999999</v>
          </cell>
          <cell r="AC142">
            <v>1440</v>
          </cell>
          <cell r="AD142">
            <v>149760</v>
          </cell>
          <cell r="AE142">
            <v>2590.848</v>
          </cell>
          <cell r="AF142">
            <v>48</v>
          </cell>
          <cell r="AG142">
            <v>207.26784000000001</v>
          </cell>
          <cell r="AH142">
            <v>2846.1158399999999</v>
          </cell>
          <cell r="AI142">
            <v>0</v>
          </cell>
          <cell r="AJ142">
            <v>4</v>
          </cell>
          <cell r="AK142">
            <v>0</v>
          </cell>
          <cell r="AL142">
            <v>0</v>
          </cell>
          <cell r="AM142">
            <v>4</v>
          </cell>
          <cell r="AN142">
            <v>0</v>
          </cell>
          <cell r="AO142"/>
          <cell r="AP142"/>
          <cell r="AQ142">
            <v>1</v>
          </cell>
          <cell r="AR142"/>
          <cell r="AS142"/>
          <cell r="AT142">
            <v>0</v>
          </cell>
          <cell r="AU142">
            <v>0</v>
          </cell>
          <cell r="AV142">
            <v>0</v>
          </cell>
          <cell r="AW142">
            <v>0</v>
          </cell>
          <cell r="AX142">
            <v>0</v>
          </cell>
          <cell r="AY142">
            <v>0</v>
          </cell>
          <cell r="AZ142">
            <v>1</v>
          </cell>
          <cell r="BA142">
            <v>0</v>
          </cell>
          <cell r="BB142">
            <v>52</v>
          </cell>
          <cell r="BC142">
            <v>0</v>
          </cell>
          <cell r="BD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BU142">
            <v>0</v>
          </cell>
          <cell r="BV142"/>
          <cell r="BW142"/>
          <cell r="BX142">
            <v>1</v>
          </cell>
          <cell r="BY142"/>
          <cell r="BZ142"/>
          <cell r="CA142">
            <v>0</v>
          </cell>
          <cell r="CB142">
            <v>0</v>
          </cell>
          <cell r="CC142">
            <v>1</v>
          </cell>
          <cell r="CD142">
            <v>0</v>
          </cell>
          <cell r="CE142">
            <v>0</v>
          </cell>
          <cell r="CF142">
            <v>120</v>
          </cell>
          <cell r="CG142">
            <v>1</v>
          </cell>
          <cell r="CH142">
            <v>120</v>
          </cell>
          <cell r="CI142">
            <v>52</v>
          </cell>
          <cell r="CJ142">
            <v>6240</v>
          </cell>
          <cell r="CK142">
            <v>0</v>
          </cell>
          <cell r="CL142">
            <v>0</v>
          </cell>
          <cell r="CM142">
            <v>0</v>
          </cell>
          <cell r="CN142">
            <v>0</v>
          </cell>
          <cell r="CO142">
            <v>0</v>
          </cell>
          <cell r="CP142">
            <v>0</v>
          </cell>
          <cell r="CQ142">
            <v>120</v>
          </cell>
          <cell r="CR142">
            <v>6240</v>
          </cell>
          <cell r="CS142">
            <v>0</v>
          </cell>
          <cell r="CT142">
            <v>0</v>
          </cell>
          <cell r="CU142">
            <v>0</v>
          </cell>
          <cell r="CV142">
            <v>0</v>
          </cell>
          <cell r="CW142">
            <v>1</v>
          </cell>
          <cell r="CX142">
            <v>0</v>
          </cell>
          <cell r="CY142">
            <v>0</v>
          </cell>
          <cell r="CZ142">
            <v>1</v>
          </cell>
          <cell r="DA142">
            <v>0</v>
          </cell>
          <cell r="DB142">
            <v>0</v>
          </cell>
          <cell r="DC142">
            <v>3000</v>
          </cell>
          <cell r="DD142">
            <v>2846.1158399999999</v>
          </cell>
          <cell r="DE142">
            <v>156000</v>
          </cell>
          <cell r="DF142" t="str">
            <v>Maison de Sol-N</v>
          </cell>
          <cell r="DG142">
            <v>18</v>
          </cell>
          <cell r="DH142" t="str">
            <v xml:space="preserve">Avenue </v>
          </cell>
          <cell r="DI142" t="str">
            <v>de la Gare</v>
          </cell>
          <cell r="DJ142" t="str">
            <v>34440</v>
          </cell>
          <cell r="DK142" t="str">
            <v>Nissan-lez-Ensérune</v>
          </cell>
          <cell r="DL142">
            <v>3835</v>
          </cell>
          <cell r="DM142">
            <v>2846.1158399999999</v>
          </cell>
          <cell r="DN142">
            <v>0</v>
          </cell>
          <cell r="DO142">
            <v>0</v>
          </cell>
          <cell r="DP142">
            <v>0</v>
          </cell>
          <cell r="DQ142">
            <v>2846.1158399999999</v>
          </cell>
          <cell r="DR142">
            <v>0</v>
          </cell>
          <cell r="DS142" t="str">
            <v>non</v>
          </cell>
          <cell r="DT142">
            <v>0</v>
          </cell>
          <cell r="DU142">
            <v>0</v>
          </cell>
          <cell r="DV142">
            <v>0</v>
          </cell>
          <cell r="DW142">
            <v>0</v>
          </cell>
          <cell r="DX142">
            <v>0</v>
          </cell>
          <cell r="DY142" t="str">
            <v>853H</v>
          </cell>
          <cell r="DZ142">
            <v>77567227201593</v>
          </cell>
          <cell r="EA142">
            <v>0</v>
          </cell>
          <cell r="EB142" t="str">
            <v>Médico social handicap</v>
          </cell>
          <cell r="EC142" t="str">
            <v>Madame DONATTI Ysabelle</v>
          </cell>
          <cell r="ED142" t="str">
            <v xml:space="preserve">Directrice </v>
          </cell>
          <cell r="EE142" t="str">
            <v>04 67 11 85 20</v>
          </cell>
          <cell r="EF142" t="str">
            <v>04 67 32 86 70</v>
          </cell>
          <cell r="EG142" t="str">
            <v>maisonsoln@croix-rouge.fr</v>
          </cell>
          <cell r="EH142">
            <v>0</v>
          </cell>
          <cell r="EI142">
            <v>0</v>
          </cell>
          <cell r="EJ142">
            <v>0</v>
          </cell>
          <cell r="EK142">
            <v>0</v>
          </cell>
          <cell r="EL142">
            <v>0</v>
          </cell>
          <cell r="EM142">
            <v>4</v>
          </cell>
          <cell r="EN142">
            <v>0</v>
          </cell>
          <cell r="EO142">
            <v>0</v>
          </cell>
          <cell r="EP142">
            <v>0</v>
          </cell>
          <cell r="EQ142">
            <v>0</v>
          </cell>
          <cell r="ER142">
            <v>0</v>
          </cell>
          <cell r="ES142">
            <v>0</v>
          </cell>
          <cell r="ET142">
            <v>0</v>
          </cell>
        </row>
        <row r="143">
          <cell r="A143" t="str">
            <v>A19</v>
          </cell>
          <cell r="B143" t="str">
            <v>bureau de Poste</v>
          </cell>
          <cell r="C143">
            <v>0</v>
          </cell>
          <cell r="D143" t="str">
            <v>Rue</v>
          </cell>
          <cell r="E143" t="str">
            <v>du Parc</v>
          </cell>
          <cell r="F143" t="str">
            <v>34440</v>
          </cell>
          <cell r="G143" t="str">
            <v>Nissan-lez-Ensérune</v>
          </cell>
          <cell r="H143">
            <v>0</v>
          </cell>
          <cell r="I143">
            <v>0</v>
          </cell>
          <cell r="J143">
            <v>1</v>
          </cell>
          <cell r="K143">
            <v>0</v>
          </cell>
          <cell r="L143">
            <v>0</v>
          </cell>
          <cell r="M143">
            <v>1</v>
          </cell>
          <cell r="N143">
            <v>0</v>
          </cell>
          <cell r="O143">
            <v>1</v>
          </cell>
          <cell r="P143">
            <v>0</v>
          </cell>
          <cell r="Q143">
            <v>0</v>
          </cell>
          <cell r="R143">
            <v>120</v>
          </cell>
          <cell r="S143">
            <v>2</v>
          </cell>
          <cell r="T143">
            <v>240</v>
          </cell>
          <cell r="U143">
            <v>52</v>
          </cell>
          <cell r="V143">
            <v>12480</v>
          </cell>
          <cell r="W143">
            <v>134.78400000000002</v>
          </cell>
          <cell r="X143">
            <v>81.11999999999999</v>
          </cell>
          <cell r="Y143">
            <v>215.904</v>
          </cell>
          <cell r="Z143">
            <v>6</v>
          </cell>
          <cell r="AA143">
            <v>17.272320000000001</v>
          </cell>
          <cell r="AB143">
            <v>0</v>
          </cell>
          <cell r="AC143">
            <v>120</v>
          </cell>
          <cell r="AD143">
            <v>12480</v>
          </cell>
          <cell r="AE143">
            <v>215.904</v>
          </cell>
          <cell r="AF143">
            <v>6</v>
          </cell>
          <cell r="AG143">
            <v>17.272320000000001</v>
          </cell>
          <cell r="AH143">
            <v>0</v>
          </cell>
          <cell r="AI143">
            <v>1</v>
          </cell>
          <cell r="AJ143">
            <v>0</v>
          </cell>
          <cell r="AK143">
            <v>0</v>
          </cell>
          <cell r="AL143">
            <v>1</v>
          </cell>
          <cell r="AM143">
            <v>0</v>
          </cell>
          <cell r="AN143">
            <v>0</v>
          </cell>
          <cell r="AO143"/>
          <cell r="AP143"/>
          <cell r="AQ143">
            <v>1</v>
          </cell>
          <cell r="AR143"/>
          <cell r="AS143"/>
          <cell r="AT143">
            <v>0</v>
          </cell>
          <cell r="AU143">
            <v>0</v>
          </cell>
          <cell r="AV143">
            <v>0</v>
          </cell>
          <cell r="AW143">
            <v>0</v>
          </cell>
          <cell r="AX143">
            <v>0</v>
          </cell>
          <cell r="AY143">
            <v>0</v>
          </cell>
          <cell r="AZ143">
            <v>1</v>
          </cell>
          <cell r="BA143">
            <v>0</v>
          </cell>
          <cell r="BB143">
            <v>52</v>
          </cell>
          <cell r="BC143">
            <v>0</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0</v>
          </cell>
          <cell r="BS143">
            <v>0</v>
          </cell>
          <cell r="BT143">
            <v>0</v>
          </cell>
          <cell r="BU143">
            <v>0</v>
          </cell>
          <cell r="BV143"/>
          <cell r="BW143"/>
          <cell r="BX143">
            <v>1</v>
          </cell>
          <cell r="BY143"/>
          <cell r="BZ143"/>
          <cell r="CA143">
            <v>0</v>
          </cell>
          <cell r="CB143">
            <v>0</v>
          </cell>
          <cell r="CC143">
            <v>0</v>
          </cell>
          <cell r="CD143">
            <v>0</v>
          </cell>
          <cell r="CE143">
            <v>0</v>
          </cell>
          <cell r="CF143">
            <v>0</v>
          </cell>
          <cell r="CG143">
            <v>1</v>
          </cell>
          <cell r="CH143">
            <v>0</v>
          </cell>
          <cell r="CI143">
            <v>52</v>
          </cell>
          <cell r="CJ143">
            <v>0</v>
          </cell>
          <cell r="CK143">
            <v>0</v>
          </cell>
          <cell r="CL143">
            <v>0</v>
          </cell>
          <cell r="CM143">
            <v>0</v>
          </cell>
          <cell r="CN143">
            <v>0</v>
          </cell>
          <cell r="CO143">
            <v>0</v>
          </cell>
          <cell r="CP143">
            <v>0</v>
          </cell>
          <cell r="CQ143">
            <v>0</v>
          </cell>
          <cell r="CR143">
            <v>0</v>
          </cell>
          <cell r="CS143">
            <v>0</v>
          </cell>
          <cell r="CT143">
            <v>0</v>
          </cell>
          <cell r="CU143">
            <v>0</v>
          </cell>
          <cell r="CV143">
            <v>0</v>
          </cell>
          <cell r="CW143">
            <v>0</v>
          </cell>
          <cell r="CX143">
            <v>0</v>
          </cell>
          <cell r="CY143">
            <v>0</v>
          </cell>
          <cell r="CZ143">
            <v>0</v>
          </cell>
          <cell r="DA143">
            <v>0</v>
          </cell>
          <cell r="DB143">
            <v>0</v>
          </cell>
          <cell r="DC143">
            <v>240</v>
          </cell>
          <cell r="DD143">
            <v>0</v>
          </cell>
          <cell r="DE143">
            <v>12480</v>
          </cell>
          <cell r="DF143" t="str">
            <v>bureau de Poste</v>
          </cell>
          <cell r="DG143">
            <v>0</v>
          </cell>
          <cell r="DH143" t="str">
            <v>Rue</v>
          </cell>
          <cell r="DI143" t="str">
            <v>du Parc</v>
          </cell>
          <cell r="DJ143" t="str">
            <v>34440</v>
          </cell>
          <cell r="DK143" t="str">
            <v>Nissan-lez-Ensérune</v>
          </cell>
          <cell r="DL143">
            <v>0</v>
          </cell>
          <cell r="DM143">
            <v>0</v>
          </cell>
          <cell r="DN143">
            <v>0</v>
          </cell>
          <cell r="DO143">
            <v>0</v>
          </cell>
          <cell r="DP143">
            <v>0</v>
          </cell>
          <cell r="DQ143">
            <v>0</v>
          </cell>
          <cell r="DR143">
            <v>0</v>
          </cell>
          <cell r="DS143" t="str">
            <v>non</v>
          </cell>
          <cell r="DT143">
            <v>0</v>
          </cell>
          <cell r="DU143">
            <v>0</v>
          </cell>
          <cell r="DV143">
            <v>0</v>
          </cell>
          <cell r="DW143">
            <v>0</v>
          </cell>
          <cell r="DX143">
            <v>0</v>
          </cell>
          <cell r="DY143">
            <v>0</v>
          </cell>
          <cell r="DZ143">
            <v>0</v>
          </cell>
          <cell r="EA143">
            <v>0</v>
          </cell>
          <cell r="EB143">
            <v>0</v>
          </cell>
          <cell r="EC143" t="str">
            <v>Madame DELAUNAY</v>
          </cell>
          <cell r="ED143">
            <v>0</v>
          </cell>
          <cell r="EE143" t="str">
            <v>04 67 09 90 92</v>
          </cell>
          <cell r="EF143">
            <v>0</v>
          </cell>
          <cell r="EG143">
            <v>0</v>
          </cell>
          <cell r="EH143">
            <v>0</v>
          </cell>
          <cell r="EI143">
            <v>0</v>
          </cell>
          <cell r="EJ143">
            <v>0</v>
          </cell>
          <cell r="EK143">
            <v>0</v>
          </cell>
          <cell r="EL143">
            <v>1</v>
          </cell>
          <cell r="EM143">
            <v>0</v>
          </cell>
          <cell r="EN143">
            <v>0</v>
          </cell>
          <cell r="EO143">
            <v>0</v>
          </cell>
          <cell r="EP143">
            <v>0</v>
          </cell>
          <cell r="EQ143">
            <v>0</v>
          </cell>
          <cell r="ER143">
            <v>0</v>
          </cell>
          <cell r="ES143">
            <v>0</v>
          </cell>
          <cell r="ET143">
            <v>0</v>
          </cell>
        </row>
        <row r="144">
          <cell r="A144" t="str">
            <v>A20</v>
          </cell>
          <cell r="B144" t="str">
            <v>Musée Oppidum d'Ensérune</v>
          </cell>
          <cell r="C144">
            <v>0</v>
          </cell>
          <cell r="D144" t="str">
            <v>Oppidum</v>
          </cell>
          <cell r="E144" t="str">
            <v>d'Enserune</v>
          </cell>
          <cell r="F144" t="str">
            <v>34440</v>
          </cell>
          <cell r="G144" t="str">
            <v>Nissan-lez-Ensérune</v>
          </cell>
          <cell r="H144">
            <v>0</v>
          </cell>
          <cell r="I144">
            <v>0</v>
          </cell>
          <cell r="J144">
            <v>0</v>
          </cell>
          <cell r="K144">
            <v>1</v>
          </cell>
          <cell r="L144">
            <v>0</v>
          </cell>
          <cell r="M144">
            <v>0</v>
          </cell>
          <cell r="N144">
            <v>0</v>
          </cell>
          <cell r="O144">
            <v>0</v>
          </cell>
          <cell r="P144">
            <v>3</v>
          </cell>
          <cell r="Q144">
            <v>0</v>
          </cell>
          <cell r="R144">
            <v>1080</v>
          </cell>
          <cell r="S144">
            <v>1</v>
          </cell>
          <cell r="T144">
            <v>1080</v>
          </cell>
          <cell r="U144">
            <v>52</v>
          </cell>
          <cell r="V144">
            <v>56160</v>
          </cell>
          <cell r="W144">
            <v>606.52800000000002</v>
          </cell>
          <cell r="X144">
            <v>365.03999999999996</v>
          </cell>
          <cell r="Y144">
            <v>971.56799999999998</v>
          </cell>
          <cell r="Z144">
            <v>36</v>
          </cell>
          <cell r="AA144">
            <v>77.725440000000006</v>
          </cell>
          <cell r="AB144">
            <v>0</v>
          </cell>
          <cell r="AC144">
            <v>1080</v>
          </cell>
          <cell r="AD144">
            <v>56160</v>
          </cell>
          <cell r="AE144">
            <v>971.56799999999998</v>
          </cell>
          <cell r="AF144">
            <v>36</v>
          </cell>
          <cell r="AG144">
            <v>77.725440000000006</v>
          </cell>
          <cell r="AH144">
            <v>0</v>
          </cell>
          <cell r="AI144">
            <v>0</v>
          </cell>
          <cell r="AJ144">
            <v>3</v>
          </cell>
          <cell r="AK144">
            <v>0</v>
          </cell>
          <cell r="AL144">
            <v>0</v>
          </cell>
          <cell r="AM144">
            <v>3</v>
          </cell>
          <cell r="AN144">
            <v>0</v>
          </cell>
          <cell r="AO144"/>
          <cell r="AP144"/>
          <cell r="AQ144">
            <v>1</v>
          </cell>
          <cell r="AR144"/>
          <cell r="AS144"/>
          <cell r="AT144">
            <v>0</v>
          </cell>
          <cell r="AU144">
            <v>0</v>
          </cell>
          <cell r="AV144">
            <v>0</v>
          </cell>
          <cell r="AW144">
            <v>0</v>
          </cell>
          <cell r="AX144">
            <v>0</v>
          </cell>
          <cell r="AY144">
            <v>0</v>
          </cell>
          <cell r="AZ144">
            <v>1</v>
          </cell>
          <cell r="BA144">
            <v>0</v>
          </cell>
          <cell r="BB144">
            <v>52</v>
          </cell>
          <cell r="BC144">
            <v>0</v>
          </cell>
          <cell r="BD144">
            <v>0</v>
          </cell>
          <cell r="BE144">
            <v>0</v>
          </cell>
          <cell r="BF144">
            <v>0</v>
          </cell>
          <cell r="BG144">
            <v>0</v>
          </cell>
          <cell r="BH144">
            <v>0</v>
          </cell>
          <cell r="BI144">
            <v>0</v>
          </cell>
          <cell r="BJ144">
            <v>0</v>
          </cell>
          <cell r="BK144">
            <v>0</v>
          </cell>
          <cell r="BL144">
            <v>0</v>
          </cell>
          <cell r="BM144">
            <v>0</v>
          </cell>
          <cell r="BN144">
            <v>0</v>
          </cell>
          <cell r="BO144">
            <v>0</v>
          </cell>
          <cell r="BP144">
            <v>0</v>
          </cell>
          <cell r="BQ144">
            <v>0</v>
          </cell>
          <cell r="BR144">
            <v>0</v>
          </cell>
          <cell r="BS144">
            <v>0</v>
          </cell>
          <cell r="BT144">
            <v>0</v>
          </cell>
          <cell r="BU144">
            <v>0</v>
          </cell>
          <cell r="BV144"/>
          <cell r="BW144"/>
          <cell r="BX144">
            <v>1</v>
          </cell>
          <cell r="BY144"/>
          <cell r="BZ144"/>
          <cell r="CA144">
            <v>0</v>
          </cell>
          <cell r="CB144">
            <v>0</v>
          </cell>
          <cell r="CC144">
            <v>0</v>
          </cell>
          <cell r="CD144">
            <v>0</v>
          </cell>
          <cell r="CE144">
            <v>0</v>
          </cell>
          <cell r="CF144">
            <v>0</v>
          </cell>
          <cell r="CG144">
            <v>1</v>
          </cell>
          <cell r="CH144">
            <v>0</v>
          </cell>
          <cell r="CI144">
            <v>52</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v>
          </cell>
          <cell r="DC144">
            <v>1080</v>
          </cell>
          <cell r="DD144">
            <v>0</v>
          </cell>
          <cell r="DE144">
            <v>56160</v>
          </cell>
          <cell r="DF144" t="str">
            <v>Musée Oppidum d'Ensérune</v>
          </cell>
          <cell r="DG144">
            <v>0</v>
          </cell>
          <cell r="DH144" t="str">
            <v>Oppidum</v>
          </cell>
          <cell r="DI144" t="str">
            <v>d'Enserune</v>
          </cell>
          <cell r="DJ144" t="str">
            <v>34440</v>
          </cell>
          <cell r="DK144" t="str">
            <v>Nissan-lez-Ensérune</v>
          </cell>
          <cell r="DL144">
            <v>0</v>
          </cell>
          <cell r="DM144">
            <v>0</v>
          </cell>
          <cell r="DN144">
            <v>0</v>
          </cell>
          <cell r="DO144">
            <v>0</v>
          </cell>
          <cell r="DP144">
            <v>0</v>
          </cell>
          <cell r="DQ144">
            <v>0</v>
          </cell>
          <cell r="DR144">
            <v>0</v>
          </cell>
          <cell r="DS144" t="str">
            <v>non</v>
          </cell>
          <cell r="DT144">
            <v>0</v>
          </cell>
          <cell r="DU144">
            <v>0</v>
          </cell>
          <cell r="DV144">
            <v>0</v>
          </cell>
          <cell r="DW144">
            <v>0</v>
          </cell>
          <cell r="DX144">
            <v>0</v>
          </cell>
          <cell r="DY144">
            <v>0</v>
          </cell>
          <cell r="DZ144">
            <v>18004601300439</v>
          </cell>
          <cell r="EA144">
            <v>0</v>
          </cell>
          <cell r="EB144" t="str">
            <v>Site touristique</v>
          </cell>
          <cell r="EC144" t="str">
            <v>Madame FROMONT</v>
          </cell>
          <cell r="ED144" t="str">
            <v>Conservateur</v>
          </cell>
          <cell r="EE144" t="str">
            <v>06 63 23 35 91</v>
          </cell>
          <cell r="EF144" t="str">
            <v>04 67 37 27 39</v>
          </cell>
          <cell r="EG144">
            <v>0</v>
          </cell>
          <cell r="EH144">
            <v>0</v>
          </cell>
          <cell r="EI144">
            <v>0</v>
          </cell>
          <cell r="EJ144">
            <v>0</v>
          </cell>
          <cell r="EK144">
            <v>0</v>
          </cell>
          <cell r="EL144">
            <v>0</v>
          </cell>
          <cell r="EM144">
            <v>3</v>
          </cell>
          <cell r="EN144">
            <v>0</v>
          </cell>
          <cell r="EO144">
            <v>0</v>
          </cell>
          <cell r="EP144">
            <v>0</v>
          </cell>
          <cell r="EQ144">
            <v>0</v>
          </cell>
          <cell r="ER144">
            <v>0</v>
          </cell>
          <cell r="ES144">
            <v>0</v>
          </cell>
          <cell r="ET144">
            <v>0</v>
          </cell>
        </row>
        <row r="145">
          <cell r="A145" t="str">
            <v>A21</v>
          </cell>
          <cell r="B145" t="str">
            <v>Caserne des Pompiers</v>
          </cell>
          <cell r="C145">
            <v>0</v>
          </cell>
          <cell r="D145" t="str">
            <v>Avenue</v>
          </cell>
          <cell r="E145" t="str">
            <v>du Groupe Scolaire</v>
          </cell>
          <cell r="F145" t="str">
            <v>34440</v>
          </cell>
          <cell r="G145" t="str">
            <v>Nissan-lez-Ensérune</v>
          </cell>
          <cell r="H145">
            <v>0</v>
          </cell>
          <cell r="I145">
            <v>0</v>
          </cell>
          <cell r="J145">
            <v>1</v>
          </cell>
          <cell r="K145">
            <v>0</v>
          </cell>
          <cell r="L145">
            <v>0</v>
          </cell>
          <cell r="M145">
            <v>1</v>
          </cell>
          <cell r="N145">
            <v>0</v>
          </cell>
          <cell r="O145">
            <v>0</v>
          </cell>
          <cell r="P145">
            <v>1</v>
          </cell>
          <cell r="Q145">
            <v>0</v>
          </cell>
          <cell r="R145">
            <v>360</v>
          </cell>
          <cell r="S145">
            <v>2</v>
          </cell>
          <cell r="T145">
            <v>720</v>
          </cell>
          <cell r="U145">
            <v>52</v>
          </cell>
          <cell r="V145">
            <v>37440</v>
          </cell>
          <cell r="W145">
            <v>404.35200000000003</v>
          </cell>
          <cell r="X145">
            <v>243.35999999999999</v>
          </cell>
          <cell r="Y145">
            <v>647.71199999999999</v>
          </cell>
          <cell r="Z145">
            <v>12</v>
          </cell>
          <cell r="AA145">
            <v>51.816960000000002</v>
          </cell>
          <cell r="AB145">
            <v>0</v>
          </cell>
          <cell r="AC145">
            <v>360</v>
          </cell>
          <cell r="AD145">
            <v>37440</v>
          </cell>
          <cell r="AE145">
            <v>647.71199999999999</v>
          </cell>
          <cell r="AF145">
            <v>12</v>
          </cell>
          <cell r="AG145">
            <v>51.816960000000002</v>
          </cell>
          <cell r="AH145">
            <v>0</v>
          </cell>
          <cell r="AI145">
            <v>0</v>
          </cell>
          <cell r="AJ145">
            <v>1</v>
          </cell>
          <cell r="AK145">
            <v>0</v>
          </cell>
          <cell r="AL145">
            <v>0</v>
          </cell>
          <cell r="AM145">
            <v>1</v>
          </cell>
          <cell r="AN145">
            <v>0</v>
          </cell>
          <cell r="AO145"/>
          <cell r="AP145"/>
          <cell r="AQ145">
            <v>1</v>
          </cell>
          <cell r="AR145"/>
          <cell r="AS145"/>
          <cell r="AT145">
            <v>0</v>
          </cell>
          <cell r="AU145">
            <v>0</v>
          </cell>
          <cell r="AV145">
            <v>0</v>
          </cell>
          <cell r="AW145">
            <v>0</v>
          </cell>
          <cell r="AX145">
            <v>0</v>
          </cell>
          <cell r="AY145">
            <v>0</v>
          </cell>
          <cell r="AZ145">
            <v>1</v>
          </cell>
          <cell r="BA145">
            <v>0</v>
          </cell>
          <cell r="BB145">
            <v>52</v>
          </cell>
          <cell r="BC145">
            <v>0</v>
          </cell>
          <cell r="BD145">
            <v>0</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0</v>
          </cell>
          <cell r="BT145">
            <v>0</v>
          </cell>
          <cell r="BU145">
            <v>0</v>
          </cell>
          <cell r="BV145"/>
          <cell r="BW145"/>
          <cell r="BX145">
            <v>1</v>
          </cell>
          <cell r="BY145"/>
          <cell r="BZ145"/>
          <cell r="CA145">
            <v>0</v>
          </cell>
          <cell r="CB145">
            <v>0</v>
          </cell>
          <cell r="CC145">
            <v>0</v>
          </cell>
          <cell r="CD145">
            <v>0</v>
          </cell>
          <cell r="CE145">
            <v>0</v>
          </cell>
          <cell r="CF145">
            <v>0</v>
          </cell>
          <cell r="CG145">
            <v>1</v>
          </cell>
          <cell r="CH145">
            <v>0</v>
          </cell>
          <cell r="CI145">
            <v>52</v>
          </cell>
          <cell r="CJ145">
            <v>0</v>
          </cell>
          <cell r="CK145">
            <v>0</v>
          </cell>
          <cell r="CL145">
            <v>0</v>
          </cell>
          <cell r="CM145">
            <v>0</v>
          </cell>
          <cell r="CN145">
            <v>0</v>
          </cell>
          <cell r="CO145">
            <v>0</v>
          </cell>
          <cell r="CP145">
            <v>0</v>
          </cell>
          <cell r="CQ145">
            <v>0</v>
          </cell>
          <cell r="CR145">
            <v>0</v>
          </cell>
          <cell r="CS145">
            <v>0</v>
          </cell>
          <cell r="CT145">
            <v>0</v>
          </cell>
          <cell r="CU145">
            <v>0</v>
          </cell>
          <cell r="CV145">
            <v>0</v>
          </cell>
          <cell r="CW145">
            <v>0</v>
          </cell>
          <cell r="CX145">
            <v>0</v>
          </cell>
          <cell r="CY145">
            <v>0</v>
          </cell>
          <cell r="CZ145">
            <v>0</v>
          </cell>
          <cell r="DA145">
            <v>0</v>
          </cell>
          <cell r="DB145">
            <v>0</v>
          </cell>
          <cell r="DC145">
            <v>720</v>
          </cell>
          <cell r="DD145">
            <v>0</v>
          </cell>
          <cell r="DE145">
            <v>37440</v>
          </cell>
          <cell r="DF145" t="str">
            <v>Caserne des Pompiers</v>
          </cell>
          <cell r="DG145">
            <v>0</v>
          </cell>
          <cell r="DH145" t="str">
            <v>Avenue</v>
          </cell>
          <cell r="DI145" t="str">
            <v>du Groupe Scolaire</v>
          </cell>
          <cell r="DJ145" t="str">
            <v>34440</v>
          </cell>
          <cell r="DK145" t="str">
            <v>Nissan-lez-Ensérune</v>
          </cell>
          <cell r="DL145">
            <v>0</v>
          </cell>
          <cell r="DM145">
            <v>0</v>
          </cell>
          <cell r="DN145">
            <v>0</v>
          </cell>
          <cell r="DO145">
            <v>0</v>
          </cell>
          <cell r="DP145">
            <v>0</v>
          </cell>
          <cell r="DQ145">
            <v>0</v>
          </cell>
          <cell r="DR145">
            <v>0</v>
          </cell>
          <cell r="DS145" t="str">
            <v>non</v>
          </cell>
          <cell r="DT145">
            <v>0</v>
          </cell>
          <cell r="DU145">
            <v>0</v>
          </cell>
          <cell r="DV145">
            <v>0</v>
          </cell>
          <cell r="DW145">
            <v>0</v>
          </cell>
          <cell r="DX145">
            <v>0</v>
          </cell>
          <cell r="DY145">
            <v>0</v>
          </cell>
          <cell r="DZ145">
            <v>0</v>
          </cell>
          <cell r="EA145">
            <v>0</v>
          </cell>
          <cell r="EB145">
            <v>0</v>
          </cell>
          <cell r="EC145" t="str">
            <v>Monsieur BENAZET</v>
          </cell>
          <cell r="ED145" t="str">
            <v>Chef de Centre</v>
          </cell>
          <cell r="EE145" t="str">
            <v>04 67 37 02 69</v>
          </cell>
          <cell r="EF145" t="str">
            <v>04 67 37 92 49</v>
          </cell>
          <cell r="EG145" t="str">
            <v>csnissan1@orange.fr</v>
          </cell>
          <cell r="EH145">
            <v>0</v>
          </cell>
          <cell r="EI145">
            <v>0</v>
          </cell>
          <cell r="EJ145">
            <v>0</v>
          </cell>
          <cell r="EK145">
            <v>0</v>
          </cell>
          <cell r="EL145">
            <v>0</v>
          </cell>
          <cell r="EM145">
            <v>1</v>
          </cell>
          <cell r="EN145">
            <v>0</v>
          </cell>
          <cell r="EO145">
            <v>0</v>
          </cell>
          <cell r="EP145">
            <v>0</v>
          </cell>
          <cell r="EQ145">
            <v>0</v>
          </cell>
          <cell r="ER145">
            <v>0</v>
          </cell>
          <cell r="ES145">
            <v>0</v>
          </cell>
          <cell r="ET145">
            <v>0</v>
          </cell>
        </row>
        <row r="146">
          <cell r="A146" t="str">
            <v>A22.7</v>
          </cell>
          <cell r="B146" t="str">
            <v>Collège Françoise GIROUD</v>
          </cell>
          <cell r="C146">
            <v>0</v>
          </cell>
          <cell r="D146" t="str">
            <v>Rue</v>
          </cell>
          <cell r="E146" t="str">
            <v>du Crès BP 21</v>
          </cell>
          <cell r="F146" t="str">
            <v>34350</v>
          </cell>
          <cell r="G146" t="str">
            <v>Vendres</v>
          </cell>
          <cell r="H146">
            <v>0</v>
          </cell>
          <cell r="I146">
            <v>0</v>
          </cell>
          <cell r="J146">
            <v>1</v>
          </cell>
          <cell r="K146">
            <v>0</v>
          </cell>
          <cell r="L146">
            <v>0</v>
          </cell>
          <cell r="M146">
            <v>1</v>
          </cell>
          <cell r="N146">
            <v>0</v>
          </cell>
          <cell r="O146">
            <v>0</v>
          </cell>
          <cell r="P146">
            <v>0</v>
          </cell>
          <cell r="Q146">
            <v>3</v>
          </cell>
          <cell r="R146">
            <v>2310</v>
          </cell>
          <cell r="S146">
            <v>2</v>
          </cell>
          <cell r="T146">
            <v>4620</v>
          </cell>
          <cell r="U146">
            <v>36</v>
          </cell>
          <cell r="V146">
            <v>166320</v>
          </cell>
          <cell r="W146">
            <v>1796.2560000000001</v>
          </cell>
          <cell r="X146">
            <v>1081.08</v>
          </cell>
          <cell r="Y146">
            <v>2877.3359999999998</v>
          </cell>
          <cell r="Z146">
            <v>90</v>
          </cell>
          <cell r="AA146">
            <v>230.18687999999997</v>
          </cell>
          <cell r="AB146">
            <v>3197.5228799999995</v>
          </cell>
          <cell r="AC146">
            <v>2310</v>
          </cell>
          <cell r="AD146">
            <v>166320</v>
          </cell>
          <cell r="AE146">
            <v>2877.3359999999998</v>
          </cell>
          <cell r="AF146">
            <v>90</v>
          </cell>
          <cell r="AG146">
            <v>230.18687999999997</v>
          </cell>
          <cell r="AH146">
            <v>3197.5228799999995</v>
          </cell>
          <cell r="AI146">
            <v>0</v>
          </cell>
          <cell r="AJ146">
            <v>0</v>
          </cell>
          <cell r="AK146">
            <v>3</v>
          </cell>
          <cell r="AL146">
            <v>0</v>
          </cell>
          <cell r="AM146">
            <v>0</v>
          </cell>
          <cell r="AN146">
            <v>3</v>
          </cell>
          <cell r="AO146"/>
          <cell r="AP146"/>
          <cell r="AQ146"/>
          <cell r="AR146"/>
          <cell r="AS146">
            <v>1</v>
          </cell>
          <cell r="AT146">
            <v>0</v>
          </cell>
          <cell r="AU146">
            <v>0</v>
          </cell>
          <cell r="AV146">
            <v>1</v>
          </cell>
          <cell r="AW146">
            <v>1</v>
          </cell>
          <cell r="AX146">
            <v>0</v>
          </cell>
          <cell r="AY146">
            <v>480</v>
          </cell>
          <cell r="AZ146">
            <v>1</v>
          </cell>
          <cell r="BA146">
            <v>480</v>
          </cell>
          <cell r="BB146">
            <v>36</v>
          </cell>
          <cell r="BC146">
            <v>17280</v>
          </cell>
          <cell r="BD146">
            <v>0</v>
          </cell>
          <cell r="BE146">
            <v>0</v>
          </cell>
          <cell r="BF146">
            <v>0</v>
          </cell>
          <cell r="BG146">
            <v>0</v>
          </cell>
          <cell r="BH146">
            <v>0</v>
          </cell>
          <cell r="BI146">
            <v>0</v>
          </cell>
          <cell r="BJ146">
            <v>480</v>
          </cell>
          <cell r="BK146">
            <v>17280</v>
          </cell>
          <cell r="BL146">
            <v>0</v>
          </cell>
          <cell r="BM146">
            <v>0</v>
          </cell>
          <cell r="BN146">
            <v>0</v>
          </cell>
          <cell r="BO146">
            <v>0</v>
          </cell>
          <cell r="BP146">
            <v>1</v>
          </cell>
          <cell r="BQ146">
            <v>1</v>
          </cell>
          <cell r="BR146">
            <v>0</v>
          </cell>
          <cell r="BS146">
            <v>1</v>
          </cell>
          <cell r="BT146">
            <v>1</v>
          </cell>
          <cell r="BU146">
            <v>0</v>
          </cell>
          <cell r="BV146"/>
          <cell r="BW146"/>
          <cell r="BX146"/>
          <cell r="BY146"/>
          <cell r="BZ146">
            <v>1</v>
          </cell>
          <cell r="CA146">
            <v>0</v>
          </cell>
          <cell r="CB146">
            <v>0</v>
          </cell>
          <cell r="CC146">
            <v>0</v>
          </cell>
          <cell r="CD146">
            <v>0</v>
          </cell>
          <cell r="CE146">
            <v>3</v>
          </cell>
          <cell r="CF146">
            <v>2310</v>
          </cell>
          <cell r="CG146">
            <v>1</v>
          </cell>
          <cell r="CH146">
            <v>2310</v>
          </cell>
          <cell r="CI146">
            <v>36</v>
          </cell>
          <cell r="CJ146">
            <v>83160</v>
          </cell>
          <cell r="CK146">
            <v>0</v>
          </cell>
          <cell r="CL146">
            <v>0</v>
          </cell>
          <cell r="CM146">
            <v>0</v>
          </cell>
          <cell r="CN146">
            <v>0</v>
          </cell>
          <cell r="CO146">
            <v>0</v>
          </cell>
          <cell r="CP146">
            <v>0</v>
          </cell>
          <cell r="CQ146">
            <v>2310</v>
          </cell>
          <cell r="CR146">
            <v>83160</v>
          </cell>
          <cell r="CS146">
            <v>0</v>
          </cell>
          <cell r="CT146">
            <v>0</v>
          </cell>
          <cell r="CU146">
            <v>0</v>
          </cell>
          <cell r="CV146">
            <v>0</v>
          </cell>
          <cell r="CW146">
            <v>0</v>
          </cell>
          <cell r="CX146">
            <v>0</v>
          </cell>
          <cell r="CY146">
            <v>3</v>
          </cell>
          <cell r="CZ146">
            <v>0</v>
          </cell>
          <cell r="DA146">
            <v>0</v>
          </cell>
          <cell r="DB146">
            <v>3</v>
          </cell>
          <cell r="DC146">
            <v>7410</v>
          </cell>
          <cell r="DD146">
            <v>3197.5228799999995</v>
          </cell>
          <cell r="DE146">
            <v>266760</v>
          </cell>
          <cell r="DF146" t="str">
            <v>Collège Françoise GIROUD</v>
          </cell>
          <cell r="DG146">
            <v>0</v>
          </cell>
          <cell r="DH146" t="str">
            <v>Rue</v>
          </cell>
          <cell r="DI146" t="str">
            <v>du Crès BP 21</v>
          </cell>
          <cell r="DJ146" t="str">
            <v>34350</v>
          </cell>
          <cell r="DK146" t="str">
            <v>Vendres</v>
          </cell>
          <cell r="DL146">
            <v>0</v>
          </cell>
          <cell r="DM146">
            <v>0</v>
          </cell>
          <cell r="DN146">
            <v>3197.5228799999995</v>
          </cell>
          <cell r="DO146">
            <v>3197.5228799999995</v>
          </cell>
          <cell r="DP146">
            <v>3197.5228799999995</v>
          </cell>
          <cell r="DQ146">
            <v>0</v>
          </cell>
          <cell r="DR146">
            <v>3197.5228799999995</v>
          </cell>
          <cell r="DS146" t="str">
            <v>oui</v>
          </cell>
          <cell r="DT146">
            <v>3197.5228799999995</v>
          </cell>
          <cell r="DU146">
            <v>43456</v>
          </cell>
          <cell r="DV146">
            <v>3197.5228799999995</v>
          </cell>
          <cell r="DW146">
            <v>0</v>
          </cell>
          <cell r="DX146">
            <v>0</v>
          </cell>
          <cell r="DY146" t="str">
            <v>8531Z</v>
          </cell>
          <cell r="DZ146">
            <v>19341598100011</v>
          </cell>
          <cell r="EA146">
            <v>0</v>
          </cell>
          <cell r="EB146" t="str">
            <v>Enseignement</v>
          </cell>
          <cell r="EC146" t="str">
            <v>Madame Martinez Mathilde</v>
          </cell>
          <cell r="ED146" t="str">
            <v>Gestionnaire</v>
          </cell>
          <cell r="EE146" t="str">
            <v>04 99 41 30 40</v>
          </cell>
          <cell r="EF146" t="str">
            <v>04 99 41 30 41</v>
          </cell>
          <cell r="EG146" t="str">
            <v>gest.0342050u@ac-montpellier.fr</v>
          </cell>
          <cell r="EH146">
            <v>0</v>
          </cell>
          <cell r="EI146">
            <v>0</v>
          </cell>
          <cell r="EJ146" t="str">
            <v>o</v>
          </cell>
          <cell r="EK146">
            <v>0</v>
          </cell>
          <cell r="EL146">
            <v>0</v>
          </cell>
          <cell r="EM146">
            <v>0</v>
          </cell>
          <cell r="EN146">
            <v>3</v>
          </cell>
          <cell r="EO146">
            <v>1</v>
          </cell>
          <cell r="EP146">
            <v>1</v>
          </cell>
          <cell r="EQ146">
            <v>0</v>
          </cell>
          <cell r="ER146">
            <v>0</v>
          </cell>
          <cell r="ES146">
            <v>0</v>
          </cell>
          <cell r="ET146">
            <v>1</v>
          </cell>
        </row>
        <row r="147">
          <cell r="A147" t="str">
            <v>A23</v>
          </cell>
          <cell r="B147" t="str">
            <v>bureau de Poste</v>
          </cell>
          <cell r="C147">
            <v>0</v>
          </cell>
          <cell r="D147" t="str">
            <v>Place</v>
          </cell>
          <cell r="E147" t="str">
            <v>du 14 juillet</v>
          </cell>
          <cell r="F147" t="str">
            <v>34350</v>
          </cell>
          <cell r="G147" t="str">
            <v>Vendres</v>
          </cell>
          <cell r="H147">
            <v>1</v>
          </cell>
          <cell r="I147">
            <v>0</v>
          </cell>
          <cell r="J147">
            <v>1</v>
          </cell>
          <cell r="K147">
            <v>1</v>
          </cell>
          <cell r="L147">
            <v>0</v>
          </cell>
          <cell r="M147">
            <v>0</v>
          </cell>
          <cell r="N147">
            <v>0</v>
          </cell>
          <cell r="O147">
            <v>0</v>
          </cell>
          <cell r="P147">
            <v>0</v>
          </cell>
          <cell r="Q147">
            <v>0</v>
          </cell>
          <cell r="R147">
            <v>0</v>
          </cell>
          <cell r="S147">
            <v>3</v>
          </cell>
          <cell r="T147">
            <v>0</v>
          </cell>
          <cell r="U147">
            <v>52</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cell r="AP147"/>
          <cell r="AQ147"/>
          <cell r="AR147"/>
          <cell r="AS147">
            <v>1</v>
          </cell>
          <cell r="AT147">
            <v>0</v>
          </cell>
          <cell r="AU147">
            <v>0</v>
          </cell>
          <cell r="AV147">
            <v>0</v>
          </cell>
          <cell r="AW147">
            <v>0</v>
          </cell>
          <cell r="AX147">
            <v>0</v>
          </cell>
          <cell r="AY147">
            <v>0</v>
          </cell>
          <cell r="AZ147">
            <v>1</v>
          </cell>
          <cell r="BA147">
            <v>0</v>
          </cell>
          <cell r="BB147">
            <v>52</v>
          </cell>
          <cell r="BC147">
            <v>0</v>
          </cell>
          <cell r="BD147">
            <v>0</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cell r="BU147">
            <v>0</v>
          </cell>
          <cell r="BV147"/>
          <cell r="BW147"/>
          <cell r="BX147"/>
          <cell r="BY147"/>
          <cell r="BZ147">
            <v>1</v>
          </cell>
          <cell r="CA147">
            <v>0</v>
          </cell>
          <cell r="CB147">
            <v>0</v>
          </cell>
          <cell r="CC147">
            <v>0</v>
          </cell>
          <cell r="CD147">
            <v>0</v>
          </cell>
          <cell r="CE147">
            <v>0</v>
          </cell>
          <cell r="CF147">
            <v>0</v>
          </cell>
          <cell r="CG147">
            <v>1</v>
          </cell>
          <cell r="CH147">
            <v>0</v>
          </cell>
          <cell r="CI147">
            <v>52</v>
          </cell>
          <cell r="CJ147">
            <v>0</v>
          </cell>
          <cell r="CK147">
            <v>0</v>
          </cell>
          <cell r="CL147">
            <v>0</v>
          </cell>
          <cell r="CM147">
            <v>0</v>
          </cell>
          <cell r="CN147">
            <v>0</v>
          </cell>
          <cell r="CO147">
            <v>0</v>
          </cell>
          <cell r="CP147">
            <v>0</v>
          </cell>
          <cell r="CQ147">
            <v>0</v>
          </cell>
          <cell r="CR147">
            <v>0</v>
          </cell>
          <cell r="CS147">
            <v>0</v>
          </cell>
          <cell r="CT147">
            <v>0</v>
          </cell>
          <cell r="CU147">
            <v>0</v>
          </cell>
          <cell r="CV147">
            <v>0</v>
          </cell>
          <cell r="CW147">
            <v>0</v>
          </cell>
          <cell r="CX147">
            <v>0</v>
          </cell>
          <cell r="CY147">
            <v>0</v>
          </cell>
          <cell r="CZ147">
            <v>0</v>
          </cell>
          <cell r="DA147">
            <v>0</v>
          </cell>
          <cell r="DB147">
            <v>0</v>
          </cell>
          <cell r="DC147">
            <v>0</v>
          </cell>
          <cell r="DD147">
            <v>0</v>
          </cell>
          <cell r="DE147">
            <v>0</v>
          </cell>
          <cell r="DF147" t="str">
            <v>bureau de Poste</v>
          </cell>
          <cell r="DG147">
            <v>0</v>
          </cell>
          <cell r="DH147" t="str">
            <v>Place</v>
          </cell>
          <cell r="DI147" t="str">
            <v>du 14 juillet</v>
          </cell>
          <cell r="DJ147" t="str">
            <v>34350</v>
          </cell>
          <cell r="DK147" t="str">
            <v>Vendres</v>
          </cell>
          <cell r="DL147">
            <v>0</v>
          </cell>
          <cell r="DM147">
            <v>0</v>
          </cell>
          <cell r="DN147">
            <v>0</v>
          </cell>
          <cell r="DO147">
            <v>0</v>
          </cell>
          <cell r="DP147">
            <v>0</v>
          </cell>
          <cell r="DQ147">
            <v>0</v>
          </cell>
          <cell r="DR147">
            <v>0</v>
          </cell>
          <cell r="DS147" t="str">
            <v>non</v>
          </cell>
          <cell r="DT147">
            <v>0</v>
          </cell>
          <cell r="DU147">
            <v>0</v>
          </cell>
          <cell r="DV147">
            <v>0</v>
          </cell>
          <cell r="DW147">
            <v>0</v>
          </cell>
          <cell r="DX147">
            <v>0</v>
          </cell>
          <cell r="DY147">
            <v>0</v>
          </cell>
          <cell r="DZ147">
            <v>0</v>
          </cell>
          <cell r="EA147">
            <v>0</v>
          </cell>
          <cell r="EB147">
            <v>0</v>
          </cell>
          <cell r="EC147">
            <v>0</v>
          </cell>
          <cell r="ED147">
            <v>0</v>
          </cell>
          <cell r="EE147">
            <v>0</v>
          </cell>
          <cell r="EF147">
            <v>0</v>
          </cell>
          <cell r="EG147">
            <v>0</v>
          </cell>
          <cell r="EH147">
            <v>0</v>
          </cell>
          <cell r="EI147">
            <v>0</v>
          </cell>
          <cell r="EJ147">
            <v>0</v>
          </cell>
          <cell r="EK147">
            <v>0</v>
          </cell>
          <cell r="EL147">
            <v>0</v>
          </cell>
          <cell r="EM147">
            <v>0</v>
          </cell>
          <cell r="EN147">
            <v>0</v>
          </cell>
          <cell r="EO147">
            <v>0</v>
          </cell>
          <cell r="EP147">
            <v>0</v>
          </cell>
          <cell r="EQ147">
            <v>0</v>
          </cell>
          <cell r="ER147">
            <v>0</v>
          </cell>
          <cell r="ES147">
            <v>0</v>
          </cell>
          <cell r="ET147">
            <v>0</v>
          </cell>
        </row>
        <row r="148">
          <cell r="A148" t="str">
            <v>A24</v>
          </cell>
          <cell r="B148" t="str">
            <v>la Poste - PPDC Béziers Vendres</v>
          </cell>
          <cell r="C148">
            <v>0</v>
          </cell>
          <cell r="D148" t="str">
            <v>Rue</v>
          </cell>
          <cell r="E148" t="str">
            <v>de Varsovie</v>
          </cell>
          <cell r="F148" t="str">
            <v>34350</v>
          </cell>
          <cell r="G148" t="str">
            <v>Vendres</v>
          </cell>
          <cell r="H148">
            <v>1</v>
          </cell>
          <cell r="I148">
            <v>0</v>
          </cell>
          <cell r="J148">
            <v>0</v>
          </cell>
          <cell r="K148">
            <v>1</v>
          </cell>
          <cell r="L148">
            <v>0</v>
          </cell>
          <cell r="M148">
            <v>0</v>
          </cell>
          <cell r="N148">
            <v>0</v>
          </cell>
          <cell r="O148">
            <v>0</v>
          </cell>
          <cell r="P148">
            <v>1</v>
          </cell>
          <cell r="Q148">
            <v>0</v>
          </cell>
          <cell r="R148">
            <v>360</v>
          </cell>
          <cell r="S148">
            <v>2</v>
          </cell>
          <cell r="T148">
            <v>720</v>
          </cell>
          <cell r="U148">
            <v>52</v>
          </cell>
          <cell r="V148">
            <v>37440</v>
          </cell>
          <cell r="W148">
            <v>404.35200000000003</v>
          </cell>
          <cell r="X148">
            <v>243.35999999999999</v>
          </cell>
          <cell r="Y148">
            <v>647.71199999999999</v>
          </cell>
          <cell r="Z148">
            <v>12</v>
          </cell>
          <cell r="AA148">
            <v>51.816960000000002</v>
          </cell>
          <cell r="AB148">
            <v>0</v>
          </cell>
          <cell r="AC148">
            <v>360</v>
          </cell>
          <cell r="AD148">
            <v>37440</v>
          </cell>
          <cell r="AE148">
            <v>647.71199999999999</v>
          </cell>
          <cell r="AF148">
            <v>12</v>
          </cell>
          <cell r="AG148">
            <v>51.816960000000002</v>
          </cell>
          <cell r="AH148">
            <v>0</v>
          </cell>
          <cell r="AI148">
            <v>0</v>
          </cell>
          <cell r="AJ148">
            <v>1</v>
          </cell>
          <cell r="AK148">
            <v>0</v>
          </cell>
          <cell r="AL148">
            <v>0</v>
          </cell>
          <cell r="AM148">
            <v>1</v>
          </cell>
          <cell r="AN148">
            <v>0</v>
          </cell>
          <cell r="AO148"/>
          <cell r="AP148"/>
          <cell r="AQ148"/>
          <cell r="AR148"/>
          <cell r="AS148">
            <v>1</v>
          </cell>
          <cell r="AT148">
            <v>0</v>
          </cell>
          <cell r="AU148">
            <v>0</v>
          </cell>
          <cell r="AV148">
            <v>0</v>
          </cell>
          <cell r="AW148">
            <v>0</v>
          </cell>
          <cell r="AX148">
            <v>0</v>
          </cell>
          <cell r="AY148">
            <v>0</v>
          </cell>
          <cell r="AZ148">
            <v>1</v>
          </cell>
          <cell r="BA148">
            <v>0</v>
          </cell>
          <cell r="BB148">
            <v>52</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BU148">
            <v>0</v>
          </cell>
          <cell r="BV148"/>
          <cell r="BW148"/>
          <cell r="BX148"/>
          <cell r="BY148"/>
          <cell r="BZ148">
            <v>1</v>
          </cell>
          <cell r="CA148">
            <v>0</v>
          </cell>
          <cell r="CB148">
            <v>0</v>
          </cell>
          <cell r="CC148">
            <v>0</v>
          </cell>
          <cell r="CD148">
            <v>0</v>
          </cell>
          <cell r="CE148">
            <v>0</v>
          </cell>
          <cell r="CF148">
            <v>0</v>
          </cell>
          <cell r="CG148">
            <v>1</v>
          </cell>
          <cell r="CH148">
            <v>0</v>
          </cell>
          <cell r="CI148">
            <v>52</v>
          </cell>
          <cell r="CJ148">
            <v>0</v>
          </cell>
          <cell r="CK148">
            <v>0</v>
          </cell>
          <cell r="CL148">
            <v>0</v>
          </cell>
          <cell r="CM148">
            <v>0</v>
          </cell>
          <cell r="CN148">
            <v>0</v>
          </cell>
          <cell r="CO148">
            <v>0</v>
          </cell>
          <cell r="CP148">
            <v>0</v>
          </cell>
          <cell r="CQ148">
            <v>0</v>
          </cell>
          <cell r="CR148">
            <v>0</v>
          </cell>
          <cell r="CS148">
            <v>0</v>
          </cell>
          <cell r="CT148">
            <v>0</v>
          </cell>
          <cell r="CU148">
            <v>0</v>
          </cell>
          <cell r="CV148">
            <v>0</v>
          </cell>
          <cell r="CW148">
            <v>0</v>
          </cell>
          <cell r="CX148">
            <v>0</v>
          </cell>
          <cell r="CY148">
            <v>0</v>
          </cell>
          <cell r="CZ148">
            <v>0</v>
          </cell>
          <cell r="DA148">
            <v>0</v>
          </cell>
          <cell r="DB148">
            <v>0</v>
          </cell>
          <cell r="DC148">
            <v>720</v>
          </cell>
          <cell r="DD148">
            <v>0</v>
          </cell>
          <cell r="DE148">
            <v>37440</v>
          </cell>
          <cell r="DF148" t="str">
            <v>la Poste - PPDC Béziers Vendres</v>
          </cell>
          <cell r="DG148">
            <v>0</v>
          </cell>
          <cell r="DH148" t="str">
            <v>Rue</v>
          </cell>
          <cell r="DI148" t="str">
            <v>de Varsovie</v>
          </cell>
          <cell r="DJ148" t="str">
            <v>34350</v>
          </cell>
          <cell r="DK148" t="str">
            <v>Vendres</v>
          </cell>
          <cell r="DL148">
            <v>0</v>
          </cell>
          <cell r="DM148">
            <v>0</v>
          </cell>
          <cell r="DN148">
            <v>0</v>
          </cell>
          <cell r="DO148">
            <v>0</v>
          </cell>
          <cell r="DP148">
            <v>0</v>
          </cell>
          <cell r="DQ148">
            <v>0</v>
          </cell>
          <cell r="DR148">
            <v>0</v>
          </cell>
          <cell r="DS148" t="str">
            <v>non</v>
          </cell>
          <cell r="DT148">
            <v>0</v>
          </cell>
          <cell r="DU148">
            <v>0</v>
          </cell>
          <cell r="DV148">
            <v>0</v>
          </cell>
          <cell r="DW148">
            <v>0</v>
          </cell>
          <cell r="DX148">
            <v>0</v>
          </cell>
          <cell r="DY148">
            <v>0</v>
          </cell>
          <cell r="DZ148">
            <v>0</v>
          </cell>
          <cell r="EA148">
            <v>0</v>
          </cell>
          <cell r="EB148">
            <v>0</v>
          </cell>
          <cell r="EC148" t="str">
            <v>Madame JULIEN</v>
          </cell>
          <cell r="ED148" t="str">
            <v>Responsable Ressources</v>
          </cell>
          <cell r="EE148" t="str">
            <v>04 67 00 93 64</v>
          </cell>
          <cell r="EF148">
            <v>0</v>
          </cell>
          <cell r="EG148" t="str">
            <v>claudette.julien@laposte.fr</v>
          </cell>
          <cell r="EH148">
            <v>0</v>
          </cell>
          <cell r="EI148">
            <v>0</v>
          </cell>
          <cell r="EJ148">
            <v>0</v>
          </cell>
          <cell r="EK148">
            <v>0</v>
          </cell>
          <cell r="EL148">
            <v>0</v>
          </cell>
          <cell r="EM148">
            <v>1</v>
          </cell>
          <cell r="EN148">
            <v>0</v>
          </cell>
          <cell r="EO148">
            <v>0</v>
          </cell>
          <cell r="EP148">
            <v>0</v>
          </cell>
          <cell r="EQ148">
            <v>0</v>
          </cell>
          <cell r="ER148">
            <v>0</v>
          </cell>
          <cell r="ES148">
            <v>0</v>
          </cell>
          <cell r="ET148">
            <v>0</v>
          </cell>
        </row>
        <row r="149">
          <cell r="A149" t="str">
            <v>A25</v>
          </cell>
          <cell r="B149" t="str">
            <v>RLI les Sablières</v>
          </cell>
          <cell r="C149">
            <v>0</v>
          </cell>
          <cell r="D149" t="str">
            <v>Chemin</v>
          </cell>
          <cell r="E149" t="str">
            <v>de Saint Martin</v>
          </cell>
          <cell r="F149" t="str">
            <v>34350</v>
          </cell>
          <cell r="G149" t="str">
            <v>Vendres</v>
          </cell>
          <cell r="H149">
            <v>1</v>
          </cell>
          <cell r="I149">
            <v>0</v>
          </cell>
          <cell r="J149">
            <v>0</v>
          </cell>
          <cell r="K149">
            <v>1</v>
          </cell>
          <cell r="L149">
            <v>0</v>
          </cell>
          <cell r="M149">
            <v>0</v>
          </cell>
          <cell r="N149">
            <v>0</v>
          </cell>
          <cell r="O149">
            <v>0</v>
          </cell>
          <cell r="P149">
            <v>0</v>
          </cell>
          <cell r="Q149">
            <v>0</v>
          </cell>
          <cell r="R149">
            <v>0</v>
          </cell>
          <cell r="S149">
            <v>2</v>
          </cell>
          <cell r="T149">
            <v>0</v>
          </cell>
          <cell r="U149">
            <v>52</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cell r="AP149"/>
          <cell r="AQ149"/>
          <cell r="AR149"/>
          <cell r="AS149">
            <v>1</v>
          </cell>
          <cell r="AT149">
            <v>0</v>
          </cell>
          <cell r="AU149">
            <v>0</v>
          </cell>
          <cell r="AV149">
            <v>0</v>
          </cell>
          <cell r="AW149">
            <v>0</v>
          </cell>
          <cell r="AX149">
            <v>0</v>
          </cell>
          <cell r="AY149">
            <v>0</v>
          </cell>
          <cell r="AZ149">
            <v>1</v>
          </cell>
          <cell r="BA149">
            <v>0</v>
          </cell>
          <cell r="BB149">
            <v>52</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cell r="BV149"/>
          <cell r="BW149"/>
          <cell r="BX149"/>
          <cell r="BY149"/>
          <cell r="BZ149">
            <v>1</v>
          </cell>
          <cell r="CA149">
            <v>0</v>
          </cell>
          <cell r="CB149">
            <v>0</v>
          </cell>
          <cell r="CC149">
            <v>0</v>
          </cell>
          <cell r="CD149">
            <v>0</v>
          </cell>
          <cell r="CE149">
            <v>0</v>
          </cell>
          <cell r="CF149">
            <v>0</v>
          </cell>
          <cell r="CG149">
            <v>1</v>
          </cell>
          <cell r="CH149">
            <v>0</v>
          </cell>
          <cell r="CI149">
            <v>52</v>
          </cell>
          <cell r="CJ149">
            <v>0</v>
          </cell>
          <cell r="CK149">
            <v>0</v>
          </cell>
          <cell r="CL149">
            <v>0</v>
          </cell>
          <cell r="CM149">
            <v>0</v>
          </cell>
          <cell r="CN149">
            <v>0</v>
          </cell>
          <cell r="CO149">
            <v>0</v>
          </cell>
          <cell r="CP149">
            <v>0</v>
          </cell>
          <cell r="CQ149">
            <v>0</v>
          </cell>
          <cell r="CR149">
            <v>0</v>
          </cell>
          <cell r="CS149">
            <v>0</v>
          </cell>
          <cell r="CT149">
            <v>0</v>
          </cell>
          <cell r="CU149">
            <v>0</v>
          </cell>
          <cell r="CV149">
            <v>0</v>
          </cell>
          <cell r="CW149">
            <v>0</v>
          </cell>
          <cell r="CX149">
            <v>0</v>
          </cell>
          <cell r="CY149">
            <v>0</v>
          </cell>
          <cell r="CZ149">
            <v>0</v>
          </cell>
          <cell r="DA149">
            <v>0</v>
          </cell>
          <cell r="DB149">
            <v>0</v>
          </cell>
          <cell r="DC149">
            <v>0</v>
          </cell>
          <cell r="DD149">
            <v>0</v>
          </cell>
          <cell r="DE149">
            <v>0</v>
          </cell>
          <cell r="DF149" t="str">
            <v>RLI les Sablières</v>
          </cell>
          <cell r="DG149">
            <v>0</v>
          </cell>
          <cell r="DH149" t="str">
            <v>Chemin</v>
          </cell>
          <cell r="DI149" t="str">
            <v>de Saint Martin</v>
          </cell>
          <cell r="DJ149" t="str">
            <v>34350</v>
          </cell>
          <cell r="DK149" t="str">
            <v>Vendres</v>
          </cell>
          <cell r="DL149">
            <v>0</v>
          </cell>
          <cell r="DM149">
            <v>0</v>
          </cell>
          <cell r="DN149">
            <v>0</v>
          </cell>
          <cell r="DO149">
            <v>0</v>
          </cell>
          <cell r="DP149">
            <v>0</v>
          </cell>
          <cell r="DQ149">
            <v>0</v>
          </cell>
          <cell r="DR149">
            <v>0</v>
          </cell>
          <cell r="DS149" t="str">
            <v>non</v>
          </cell>
          <cell r="DT149">
            <v>0</v>
          </cell>
          <cell r="DU149">
            <v>0</v>
          </cell>
          <cell r="DV149">
            <v>0</v>
          </cell>
          <cell r="DW149">
            <v>0</v>
          </cell>
          <cell r="DX149">
            <v>0</v>
          </cell>
          <cell r="DY149">
            <v>0</v>
          </cell>
          <cell r="DZ149">
            <v>0</v>
          </cell>
          <cell r="EA149">
            <v>0</v>
          </cell>
          <cell r="EB149">
            <v>0</v>
          </cell>
          <cell r="EC149">
            <v>0</v>
          </cell>
          <cell r="ED149">
            <v>0</v>
          </cell>
          <cell r="EE149">
            <v>0</v>
          </cell>
          <cell r="EF149">
            <v>0</v>
          </cell>
          <cell r="EG149">
            <v>0</v>
          </cell>
          <cell r="EH149">
            <v>0</v>
          </cell>
          <cell r="EI149">
            <v>0</v>
          </cell>
          <cell r="EJ149">
            <v>0</v>
          </cell>
          <cell r="EK149">
            <v>0</v>
          </cell>
          <cell r="EL149">
            <v>0</v>
          </cell>
          <cell r="EM149">
            <v>0</v>
          </cell>
          <cell r="EN149">
            <v>0</v>
          </cell>
          <cell r="EO149">
            <v>0</v>
          </cell>
          <cell r="EP149">
            <v>0</v>
          </cell>
          <cell r="EQ149">
            <v>0</v>
          </cell>
          <cell r="ER149">
            <v>0</v>
          </cell>
          <cell r="ES149">
            <v>0</v>
          </cell>
          <cell r="ET149">
            <v>0</v>
          </cell>
        </row>
        <row r="150">
          <cell r="A150" t="str">
            <v>A26</v>
          </cell>
          <cell r="B150" t="str">
            <v>Régie de Cazouls</v>
          </cell>
          <cell r="C150">
            <v>0</v>
          </cell>
          <cell r="D150" t="str">
            <v>Avenue</v>
          </cell>
          <cell r="E150" t="str">
            <v>Jean Jaurès</v>
          </cell>
          <cell r="F150" t="str">
            <v>34370</v>
          </cell>
          <cell r="G150" t="str">
            <v>Cazouls-les-Béziers</v>
          </cell>
          <cell r="H150">
            <v>1</v>
          </cell>
          <cell r="I150">
            <v>0</v>
          </cell>
          <cell r="J150">
            <v>0</v>
          </cell>
          <cell r="K150">
            <v>1</v>
          </cell>
          <cell r="L150">
            <v>0</v>
          </cell>
          <cell r="M150">
            <v>0</v>
          </cell>
          <cell r="N150">
            <v>0</v>
          </cell>
          <cell r="O150">
            <v>1</v>
          </cell>
          <cell r="P150">
            <v>0</v>
          </cell>
          <cell r="Q150">
            <v>0</v>
          </cell>
          <cell r="R150">
            <v>120</v>
          </cell>
          <cell r="S150">
            <v>2</v>
          </cell>
          <cell r="T150">
            <v>240</v>
          </cell>
          <cell r="U150">
            <v>52</v>
          </cell>
          <cell r="V150">
            <v>12480</v>
          </cell>
          <cell r="W150">
            <v>134.78400000000002</v>
          </cell>
          <cell r="X150">
            <v>81.11999999999999</v>
          </cell>
          <cell r="Y150">
            <v>215.904</v>
          </cell>
          <cell r="Z150">
            <v>6</v>
          </cell>
          <cell r="AA150">
            <v>17.272320000000001</v>
          </cell>
          <cell r="AB150">
            <v>0</v>
          </cell>
          <cell r="AC150">
            <v>120</v>
          </cell>
          <cell r="AD150">
            <v>12480</v>
          </cell>
          <cell r="AE150">
            <v>215.904</v>
          </cell>
          <cell r="AF150">
            <v>6</v>
          </cell>
          <cell r="AG150">
            <v>17.272320000000001</v>
          </cell>
          <cell r="AH150">
            <v>0</v>
          </cell>
          <cell r="AI150">
            <v>1</v>
          </cell>
          <cell r="AJ150">
            <v>0</v>
          </cell>
          <cell r="AK150">
            <v>0</v>
          </cell>
          <cell r="AL150">
            <v>1</v>
          </cell>
          <cell r="AM150">
            <v>0</v>
          </cell>
          <cell r="AN150">
            <v>0</v>
          </cell>
          <cell r="AO150"/>
          <cell r="AP150">
            <v>1</v>
          </cell>
          <cell r="AQ150"/>
          <cell r="AR150"/>
          <cell r="AS150"/>
          <cell r="AT150">
            <v>0</v>
          </cell>
          <cell r="AU150">
            <v>0</v>
          </cell>
          <cell r="AV150">
            <v>0</v>
          </cell>
          <cell r="AW150">
            <v>0</v>
          </cell>
          <cell r="AX150">
            <v>0</v>
          </cell>
          <cell r="AY150">
            <v>0</v>
          </cell>
          <cell r="AZ150">
            <v>1</v>
          </cell>
          <cell r="BA150">
            <v>0</v>
          </cell>
          <cell r="BB150">
            <v>52</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cell r="BU150">
            <v>0</v>
          </cell>
          <cell r="BV150"/>
          <cell r="BW150">
            <v>1</v>
          </cell>
          <cell r="BX150"/>
          <cell r="BY150"/>
          <cell r="BZ150"/>
          <cell r="CA150">
            <v>0</v>
          </cell>
          <cell r="CB150">
            <v>0</v>
          </cell>
          <cell r="CC150">
            <v>0</v>
          </cell>
          <cell r="CD150">
            <v>0</v>
          </cell>
          <cell r="CE150">
            <v>0</v>
          </cell>
          <cell r="CF150">
            <v>0</v>
          </cell>
          <cell r="CG150">
            <v>1</v>
          </cell>
          <cell r="CH150">
            <v>0</v>
          </cell>
          <cell r="CI150">
            <v>52</v>
          </cell>
          <cell r="CJ150">
            <v>0</v>
          </cell>
          <cell r="CK150">
            <v>0</v>
          </cell>
          <cell r="CL150">
            <v>0</v>
          </cell>
          <cell r="CM150">
            <v>0</v>
          </cell>
          <cell r="CN150">
            <v>0</v>
          </cell>
          <cell r="CO150">
            <v>0</v>
          </cell>
          <cell r="CP150">
            <v>0</v>
          </cell>
          <cell r="CQ150">
            <v>0</v>
          </cell>
          <cell r="CR150">
            <v>0</v>
          </cell>
          <cell r="CS150">
            <v>0</v>
          </cell>
          <cell r="CT150">
            <v>0</v>
          </cell>
          <cell r="CU150">
            <v>0</v>
          </cell>
          <cell r="CV150">
            <v>0</v>
          </cell>
          <cell r="CW150">
            <v>0</v>
          </cell>
          <cell r="CX150">
            <v>0</v>
          </cell>
          <cell r="CY150">
            <v>0</v>
          </cell>
          <cell r="CZ150">
            <v>0</v>
          </cell>
          <cell r="DA150">
            <v>0</v>
          </cell>
          <cell r="DB150">
            <v>0</v>
          </cell>
          <cell r="DC150">
            <v>240</v>
          </cell>
          <cell r="DD150">
            <v>0</v>
          </cell>
          <cell r="DE150">
            <v>12480</v>
          </cell>
          <cell r="DF150" t="str">
            <v>Régie de Cazouls</v>
          </cell>
          <cell r="DG150">
            <v>0</v>
          </cell>
          <cell r="DH150" t="str">
            <v>Avenue</v>
          </cell>
          <cell r="DI150" t="str">
            <v>Jean Jaurès</v>
          </cell>
          <cell r="DJ150" t="str">
            <v>34370</v>
          </cell>
          <cell r="DK150" t="str">
            <v>Cazouls-les-Béziers</v>
          </cell>
          <cell r="DL150">
            <v>0</v>
          </cell>
          <cell r="DM150">
            <v>0</v>
          </cell>
          <cell r="DN150">
            <v>0</v>
          </cell>
          <cell r="DO150">
            <v>0</v>
          </cell>
          <cell r="DP150">
            <v>0</v>
          </cell>
          <cell r="DQ150">
            <v>0</v>
          </cell>
          <cell r="DR150">
            <v>0</v>
          </cell>
          <cell r="DS150" t="str">
            <v>non</v>
          </cell>
          <cell r="DT150">
            <v>0</v>
          </cell>
          <cell r="DU150">
            <v>0</v>
          </cell>
          <cell r="DV150">
            <v>0</v>
          </cell>
          <cell r="DW150">
            <v>0</v>
          </cell>
          <cell r="DX150">
            <v>0</v>
          </cell>
          <cell r="DY150">
            <v>0</v>
          </cell>
          <cell r="DZ150">
            <v>77599044300019</v>
          </cell>
          <cell r="EA150">
            <v>0</v>
          </cell>
          <cell r="EB150">
            <v>0</v>
          </cell>
          <cell r="EC150" t="str">
            <v>Madame HEDTING</v>
          </cell>
          <cell r="ED150">
            <v>0</v>
          </cell>
          <cell r="EE150" t="str">
            <v>04 67 26 51 85</v>
          </cell>
          <cell r="EF150">
            <v>0</v>
          </cell>
          <cell r="EG150">
            <v>0</v>
          </cell>
          <cell r="EH150">
            <v>0</v>
          </cell>
          <cell r="EI150">
            <v>0</v>
          </cell>
          <cell r="EJ150">
            <v>0</v>
          </cell>
          <cell r="EK150">
            <v>0</v>
          </cell>
          <cell r="EL150">
            <v>1</v>
          </cell>
          <cell r="EM150">
            <v>0</v>
          </cell>
          <cell r="EN150">
            <v>0</v>
          </cell>
          <cell r="EO150">
            <v>0</v>
          </cell>
          <cell r="EP150">
            <v>0</v>
          </cell>
          <cell r="EQ150">
            <v>0</v>
          </cell>
          <cell r="ER150">
            <v>0</v>
          </cell>
          <cell r="ES150">
            <v>0</v>
          </cell>
          <cell r="ET150">
            <v>0</v>
          </cell>
        </row>
        <row r="151">
          <cell r="A151" t="str">
            <v>A27.8</v>
          </cell>
          <cell r="B151" t="str">
            <v>Centre de Vacances les Sablières</v>
          </cell>
          <cell r="C151">
            <v>0</v>
          </cell>
          <cell r="D151" t="str">
            <v xml:space="preserve">Grau </v>
          </cell>
          <cell r="E151" t="str">
            <v>de Vendres</v>
          </cell>
          <cell r="F151" t="str">
            <v>34350</v>
          </cell>
          <cell r="G151" t="str">
            <v>Vendres</v>
          </cell>
          <cell r="H151">
            <v>1</v>
          </cell>
          <cell r="I151">
            <v>0</v>
          </cell>
          <cell r="J151">
            <v>0</v>
          </cell>
          <cell r="K151">
            <v>0</v>
          </cell>
          <cell r="L151">
            <v>0</v>
          </cell>
          <cell r="M151">
            <v>0</v>
          </cell>
          <cell r="N151">
            <v>0</v>
          </cell>
          <cell r="O151">
            <v>0</v>
          </cell>
          <cell r="P151">
            <v>0</v>
          </cell>
          <cell r="Q151">
            <v>1</v>
          </cell>
          <cell r="R151">
            <v>770</v>
          </cell>
          <cell r="S151">
            <v>1</v>
          </cell>
          <cell r="T151">
            <v>770</v>
          </cell>
          <cell r="U151">
            <v>42</v>
          </cell>
          <cell r="V151">
            <v>32340</v>
          </cell>
          <cell r="W151">
            <v>349.27199999999999</v>
          </cell>
          <cell r="X151">
            <v>210.20999999999998</v>
          </cell>
          <cell r="Y151">
            <v>559.48199999999997</v>
          </cell>
          <cell r="Z151">
            <v>0</v>
          </cell>
          <cell r="AA151">
            <v>44.758559999999996</v>
          </cell>
          <cell r="AB151">
            <v>0</v>
          </cell>
          <cell r="AC151">
            <v>770</v>
          </cell>
          <cell r="AD151">
            <v>70840</v>
          </cell>
          <cell r="AE151">
            <v>1225.5319999999999</v>
          </cell>
          <cell r="AF151">
            <v>0</v>
          </cell>
          <cell r="AG151">
            <v>98.042559999999995</v>
          </cell>
          <cell r="AH151">
            <v>719.33399999999995</v>
          </cell>
          <cell r="AI151">
            <v>0</v>
          </cell>
          <cell r="AJ151">
            <v>0</v>
          </cell>
          <cell r="AK151">
            <v>1</v>
          </cell>
          <cell r="AL151">
            <v>0</v>
          </cell>
          <cell r="AM151">
            <v>0</v>
          </cell>
          <cell r="AN151">
            <v>1</v>
          </cell>
          <cell r="AO151"/>
          <cell r="AP151"/>
          <cell r="AQ151"/>
          <cell r="AR151"/>
          <cell r="AS151">
            <v>1</v>
          </cell>
          <cell r="AT151">
            <v>0</v>
          </cell>
          <cell r="AU151">
            <v>0</v>
          </cell>
          <cell r="AV151">
            <v>0</v>
          </cell>
          <cell r="AW151">
            <v>0</v>
          </cell>
          <cell r="AX151">
            <v>0</v>
          </cell>
          <cell r="AY151">
            <v>0</v>
          </cell>
          <cell r="AZ151">
            <v>1</v>
          </cell>
          <cell r="BA151">
            <v>0</v>
          </cell>
          <cell r="BB151">
            <v>42</v>
          </cell>
          <cell r="BC151">
            <v>0</v>
          </cell>
          <cell r="BD151">
            <v>0</v>
          </cell>
          <cell r="BE151">
            <v>0</v>
          </cell>
          <cell r="BF151">
            <v>0</v>
          </cell>
          <cell r="BG151">
            <v>0</v>
          </cell>
          <cell r="BH151">
            <v>0</v>
          </cell>
          <cell r="BI151">
            <v>0</v>
          </cell>
          <cell r="BJ151">
            <v>0</v>
          </cell>
          <cell r="BK151">
            <v>0</v>
          </cell>
          <cell r="BL151">
            <v>0</v>
          </cell>
          <cell r="BM151">
            <v>0</v>
          </cell>
          <cell r="BN151">
            <v>0</v>
          </cell>
          <cell r="BO151">
            <v>0</v>
          </cell>
          <cell r="BP151">
            <v>0</v>
          </cell>
          <cell r="BQ151">
            <v>0</v>
          </cell>
          <cell r="BR151">
            <v>0</v>
          </cell>
          <cell r="BS151">
            <v>0</v>
          </cell>
          <cell r="BT151">
            <v>0</v>
          </cell>
          <cell r="BU151">
            <v>0</v>
          </cell>
          <cell r="BV151"/>
          <cell r="BW151"/>
          <cell r="BX151"/>
          <cell r="BY151"/>
          <cell r="BZ151">
            <v>1</v>
          </cell>
          <cell r="CA151">
            <v>0</v>
          </cell>
          <cell r="CB151">
            <v>0</v>
          </cell>
          <cell r="CC151">
            <v>0</v>
          </cell>
          <cell r="CD151">
            <v>0</v>
          </cell>
          <cell r="CE151">
            <v>0</v>
          </cell>
          <cell r="CF151">
            <v>0</v>
          </cell>
          <cell r="CG151">
            <v>1</v>
          </cell>
          <cell r="CH151">
            <v>0</v>
          </cell>
          <cell r="CI151">
            <v>42</v>
          </cell>
          <cell r="CJ151">
            <v>0</v>
          </cell>
          <cell r="CK151">
            <v>0</v>
          </cell>
          <cell r="CL151">
            <v>0</v>
          </cell>
          <cell r="CM151">
            <v>0</v>
          </cell>
          <cell r="CN151">
            <v>0</v>
          </cell>
          <cell r="CO151">
            <v>0</v>
          </cell>
          <cell r="CP151">
            <v>0</v>
          </cell>
          <cell r="CQ151">
            <v>0</v>
          </cell>
          <cell r="CR151">
            <v>0</v>
          </cell>
          <cell r="CS151">
            <v>0</v>
          </cell>
          <cell r="CT151">
            <v>0</v>
          </cell>
          <cell r="CU151">
            <v>0</v>
          </cell>
          <cell r="CV151">
            <v>0</v>
          </cell>
          <cell r="CW151">
            <v>0</v>
          </cell>
          <cell r="CX151">
            <v>0</v>
          </cell>
          <cell r="CY151">
            <v>0</v>
          </cell>
          <cell r="CZ151">
            <v>0</v>
          </cell>
          <cell r="DA151">
            <v>0</v>
          </cell>
          <cell r="DB151">
            <v>0</v>
          </cell>
          <cell r="DC151">
            <v>770</v>
          </cell>
          <cell r="DD151">
            <v>719.33399999999995</v>
          </cell>
          <cell r="DE151">
            <v>70840</v>
          </cell>
          <cell r="DF151" t="str">
            <v>Centre de Vacances les Sablières</v>
          </cell>
          <cell r="DG151">
            <v>0</v>
          </cell>
          <cell r="DH151" t="str">
            <v xml:space="preserve">Grau </v>
          </cell>
          <cell r="DI151" t="str">
            <v>de Vendres</v>
          </cell>
          <cell r="DJ151" t="str">
            <v>34350</v>
          </cell>
          <cell r="DK151" t="str">
            <v>Vendres</v>
          </cell>
          <cell r="DL151">
            <v>779</v>
          </cell>
          <cell r="DM151">
            <v>0</v>
          </cell>
          <cell r="DN151">
            <v>0</v>
          </cell>
          <cell r="DO151">
            <v>719.33399999999995</v>
          </cell>
          <cell r="DP151">
            <v>719.33399999999995</v>
          </cell>
          <cell r="DQ151">
            <v>0</v>
          </cell>
          <cell r="DR151">
            <v>719.33399999999995</v>
          </cell>
          <cell r="DS151" t="str">
            <v>oui</v>
          </cell>
          <cell r="DT151">
            <v>719.33399999999995</v>
          </cell>
          <cell r="DU151">
            <v>43082</v>
          </cell>
          <cell r="DV151">
            <v>719.33399999999995</v>
          </cell>
          <cell r="DW151">
            <v>0</v>
          </cell>
          <cell r="DX151">
            <v>0</v>
          </cell>
          <cell r="DY151" t="str">
            <v>853K</v>
          </cell>
          <cell r="DZ151">
            <v>25340115200017</v>
          </cell>
          <cell r="EA151" t="str">
            <v>8899B</v>
          </cell>
          <cell r="EB151" t="str">
            <v>Centre de Vacances</v>
          </cell>
          <cell r="EC151" t="str">
            <v>Madame DORO</v>
          </cell>
          <cell r="ED151" t="str">
            <v>Directrice</v>
          </cell>
          <cell r="EE151" t="str">
            <v>04 67 37 33 63</v>
          </cell>
          <cell r="EF151" t="str">
            <v>04 67 32 89 58</v>
          </cell>
          <cell r="EG151" t="str">
            <v>centrelessablieres@wanadoo.fr</v>
          </cell>
          <cell r="EH151">
            <v>0</v>
          </cell>
          <cell r="EI151">
            <v>0</v>
          </cell>
          <cell r="EJ151">
            <v>0</v>
          </cell>
          <cell r="EK151">
            <v>0</v>
          </cell>
          <cell r="EL151">
            <v>0</v>
          </cell>
          <cell r="EM151">
            <v>0</v>
          </cell>
          <cell r="EN151">
            <v>1</v>
          </cell>
          <cell r="EO151">
            <v>0</v>
          </cell>
          <cell r="EP151">
            <v>0</v>
          </cell>
          <cell r="EQ151">
            <v>0</v>
          </cell>
          <cell r="ER151">
            <v>0</v>
          </cell>
          <cell r="ES151">
            <v>0</v>
          </cell>
          <cell r="ET151">
            <v>0</v>
          </cell>
        </row>
        <row r="152">
          <cell r="A152" t="str">
            <v>A27.8</v>
          </cell>
          <cell r="B152" t="str">
            <v>Centre de Vacances les Sablières</v>
          </cell>
          <cell r="C152">
            <v>0</v>
          </cell>
          <cell r="D152" t="str">
            <v xml:space="preserve">Grau </v>
          </cell>
          <cell r="E152" t="str">
            <v>de Vendres</v>
          </cell>
          <cell r="F152" t="str">
            <v>34350</v>
          </cell>
          <cell r="G152" t="str">
            <v>Vendres</v>
          </cell>
          <cell r="H152">
            <v>0</v>
          </cell>
          <cell r="I152">
            <v>1</v>
          </cell>
          <cell r="J152">
            <v>1</v>
          </cell>
          <cell r="K152">
            <v>1</v>
          </cell>
          <cell r="L152">
            <v>1</v>
          </cell>
          <cell r="M152">
            <v>1</v>
          </cell>
          <cell r="N152">
            <v>0</v>
          </cell>
          <cell r="O152">
            <v>0</v>
          </cell>
          <cell r="P152">
            <v>0</v>
          </cell>
          <cell r="Q152">
            <v>1</v>
          </cell>
          <cell r="R152">
            <v>770</v>
          </cell>
          <cell r="S152">
            <v>5</v>
          </cell>
          <cell r="T152">
            <v>3850</v>
          </cell>
          <cell r="U152">
            <v>10</v>
          </cell>
          <cell r="V152">
            <v>38500</v>
          </cell>
          <cell r="W152">
            <v>415.8</v>
          </cell>
          <cell r="X152">
            <v>250.25</v>
          </cell>
          <cell r="Y152">
            <v>666.05</v>
          </cell>
          <cell r="Z152">
            <v>0</v>
          </cell>
          <cell r="AA152">
            <v>53.283999999999999</v>
          </cell>
          <cell r="AB152">
            <v>719.33399999999995</v>
          </cell>
          <cell r="AI152">
            <v>0</v>
          </cell>
          <cell r="AJ152">
            <v>0</v>
          </cell>
          <cell r="AK152">
            <v>1</v>
          </cell>
          <cell r="AO152"/>
          <cell r="AP152"/>
          <cell r="AQ152"/>
          <cell r="AR152"/>
          <cell r="AS152">
            <v>1</v>
          </cell>
          <cell r="AT152">
            <v>0</v>
          </cell>
          <cell r="AU152">
            <v>0</v>
          </cell>
          <cell r="AV152">
            <v>0</v>
          </cell>
          <cell r="AW152">
            <v>0</v>
          </cell>
          <cell r="AX152">
            <v>0</v>
          </cell>
          <cell r="AY152">
            <v>0</v>
          </cell>
          <cell r="AZ152">
            <v>1</v>
          </cell>
          <cell r="BA152">
            <v>0</v>
          </cell>
          <cell r="BB152">
            <v>10</v>
          </cell>
          <cell r="BC152">
            <v>0</v>
          </cell>
          <cell r="BD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cell r="BV152"/>
          <cell r="BW152"/>
          <cell r="BX152"/>
          <cell r="BY152"/>
          <cell r="BZ152">
            <v>1</v>
          </cell>
          <cell r="CA152">
            <v>0</v>
          </cell>
          <cell r="CB152">
            <v>0</v>
          </cell>
          <cell r="CC152">
            <v>0</v>
          </cell>
          <cell r="CD152">
            <v>0</v>
          </cell>
          <cell r="CE152">
            <v>0</v>
          </cell>
          <cell r="CF152">
            <v>0</v>
          </cell>
          <cell r="CG152">
            <v>1</v>
          </cell>
          <cell r="CH152">
            <v>0</v>
          </cell>
          <cell r="CI152">
            <v>10</v>
          </cell>
          <cell r="CJ152">
            <v>0</v>
          </cell>
          <cell r="CK152">
            <v>0</v>
          </cell>
          <cell r="CL152">
            <v>0</v>
          </cell>
          <cell r="CM152">
            <v>0</v>
          </cell>
          <cell r="CN152">
            <v>0</v>
          </cell>
          <cell r="CO152">
            <v>0</v>
          </cell>
          <cell r="CP152">
            <v>0</v>
          </cell>
          <cell r="CQ152">
            <v>0</v>
          </cell>
          <cell r="CR152">
            <v>0</v>
          </cell>
          <cell r="CS152">
            <v>0</v>
          </cell>
          <cell r="CT152">
            <v>0</v>
          </cell>
          <cell r="CU152">
            <v>0</v>
          </cell>
          <cell r="CV152">
            <v>0</v>
          </cell>
          <cell r="CW152">
            <v>0</v>
          </cell>
          <cell r="CX152">
            <v>0</v>
          </cell>
          <cell r="CY152">
            <v>0</v>
          </cell>
          <cell r="CZ152">
            <v>0</v>
          </cell>
          <cell r="DA152">
            <v>0</v>
          </cell>
          <cell r="DB152">
            <v>0</v>
          </cell>
          <cell r="DC152">
            <v>3850</v>
          </cell>
          <cell r="DD152">
            <v>0</v>
          </cell>
          <cell r="DE152">
            <v>0</v>
          </cell>
          <cell r="DF152">
            <v>0</v>
          </cell>
          <cell r="DG152">
            <v>0</v>
          </cell>
          <cell r="DH152">
            <v>0</v>
          </cell>
          <cell r="DI152">
            <v>0</v>
          </cell>
          <cell r="DJ152">
            <v>0</v>
          </cell>
          <cell r="DK152">
            <v>0</v>
          </cell>
          <cell r="DL152">
            <v>0</v>
          </cell>
          <cell r="DM152">
            <v>0</v>
          </cell>
          <cell r="DN152">
            <v>719.33399999999995</v>
          </cell>
          <cell r="DO152">
            <v>0</v>
          </cell>
          <cell r="DP152">
            <v>0</v>
          </cell>
          <cell r="DQ152">
            <v>0</v>
          </cell>
          <cell r="DR152">
            <v>0</v>
          </cell>
          <cell r="DS152" t="str">
            <v>non</v>
          </cell>
          <cell r="DT152">
            <v>0</v>
          </cell>
          <cell r="DU152">
            <v>0</v>
          </cell>
          <cell r="DV152">
            <v>0</v>
          </cell>
          <cell r="DW152">
            <v>0</v>
          </cell>
          <cell r="DX152">
            <v>0</v>
          </cell>
          <cell r="DY152">
            <v>0</v>
          </cell>
          <cell r="DZ152">
            <v>0</v>
          </cell>
          <cell r="EA152">
            <v>0</v>
          </cell>
          <cell r="EB152">
            <v>0</v>
          </cell>
          <cell r="EC152">
            <v>0</v>
          </cell>
          <cell r="ED152">
            <v>0</v>
          </cell>
          <cell r="EE152">
            <v>0</v>
          </cell>
          <cell r="EF152">
            <v>0</v>
          </cell>
          <cell r="EG152">
            <v>0</v>
          </cell>
          <cell r="EH152">
            <v>0</v>
          </cell>
          <cell r="EI152">
            <v>0</v>
          </cell>
          <cell r="EJ152">
            <v>0</v>
          </cell>
          <cell r="EK152">
            <v>0</v>
          </cell>
          <cell r="EL152">
            <v>0</v>
          </cell>
          <cell r="EM152">
            <v>0</v>
          </cell>
          <cell r="EN152">
            <v>1</v>
          </cell>
          <cell r="EO152">
            <v>0</v>
          </cell>
          <cell r="EP152">
            <v>0</v>
          </cell>
          <cell r="EQ152">
            <v>0</v>
          </cell>
          <cell r="ER152">
            <v>0</v>
          </cell>
          <cell r="ES152">
            <v>0</v>
          </cell>
          <cell r="ET152">
            <v>0</v>
          </cell>
        </row>
        <row r="153">
          <cell r="A153" t="str">
            <v>A28.7</v>
          </cell>
          <cell r="B153" t="str">
            <v>Port du Chichoulet</v>
          </cell>
          <cell r="C153">
            <v>0</v>
          </cell>
          <cell r="D153" t="str">
            <v>Avenue</v>
          </cell>
          <cell r="E153" t="str">
            <v>du Port</v>
          </cell>
          <cell r="F153" t="str">
            <v>34350</v>
          </cell>
          <cell r="G153" t="str">
            <v>Vendres</v>
          </cell>
          <cell r="H153">
            <v>1</v>
          </cell>
          <cell r="I153">
            <v>0</v>
          </cell>
          <cell r="J153">
            <v>0</v>
          </cell>
          <cell r="K153">
            <v>1</v>
          </cell>
          <cell r="L153">
            <v>0</v>
          </cell>
          <cell r="M153">
            <v>0</v>
          </cell>
          <cell r="N153">
            <v>0</v>
          </cell>
          <cell r="O153">
            <v>0</v>
          </cell>
          <cell r="P153">
            <v>1</v>
          </cell>
          <cell r="Q153">
            <v>7</v>
          </cell>
          <cell r="R153">
            <v>5750</v>
          </cell>
          <cell r="S153">
            <v>2</v>
          </cell>
          <cell r="T153">
            <v>11500</v>
          </cell>
          <cell r="U153">
            <v>38</v>
          </cell>
          <cell r="V153">
            <v>437000</v>
          </cell>
          <cell r="W153">
            <v>4719.6000000000004</v>
          </cell>
          <cell r="X153">
            <v>2840.5</v>
          </cell>
          <cell r="Y153">
            <v>7560.0999999999995</v>
          </cell>
          <cell r="Z153">
            <v>222</v>
          </cell>
          <cell r="AA153">
            <v>604.80799999999999</v>
          </cell>
          <cell r="AB153">
            <v>8386.9079999999994</v>
          </cell>
          <cell r="AC153">
            <v>5750</v>
          </cell>
          <cell r="AD153">
            <v>931500</v>
          </cell>
          <cell r="AE153">
            <v>16114.949999999999</v>
          </cell>
          <cell r="AF153">
            <v>222</v>
          </cell>
          <cell r="AG153">
            <v>1289.1959999999999</v>
          </cell>
          <cell r="AH153">
            <v>17626.146000000001</v>
          </cell>
          <cell r="AI153">
            <v>0</v>
          </cell>
          <cell r="AJ153">
            <v>1</v>
          </cell>
          <cell r="AK153">
            <v>7</v>
          </cell>
          <cell r="AL153" t="str">
            <v xml:space="preserve"> </v>
          </cell>
          <cell r="AM153">
            <v>1</v>
          </cell>
          <cell r="AN153">
            <v>7</v>
          </cell>
          <cell r="AO153"/>
          <cell r="AP153"/>
          <cell r="AQ153"/>
          <cell r="AR153"/>
          <cell r="AS153">
            <v>1</v>
          </cell>
          <cell r="AT153">
            <v>0</v>
          </cell>
          <cell r="AU153">
            <v>0</v>
          </cell>
          <cell r="AV153">
            <v>0</v>
          </cell>
          <cell r="AW153">
            <v>0</v>
          </cell>
          <cell r="AX153">
            <v>0</v>
          </cell>
          <cell r="AY153">
            <v>0</v>
          </cell>
          <cell r="AZ153">
            <v>1</v>
          </cell>
          <cell r="BA153">
            <v>0</v>
          </cell>
          <cell r="BB153">
            <v>38</v>
          </cell>
          <cell r="BC153">
            <v>0</v>
          </cell>
          <cell r="BD153">
            <v>0</v>
          </cell>
          <cell r="BE153">
            <v>0</v>
          </cell>
          <cell r="BF153">
            <v>0</v>
          </cell>
          <cell r="BG153">
            <v>0</v>
          </cell>
          <cell r="BH153">
            <v>0</v>
          </cell>
          <cell r="BI153">
            <v>0</v>
          </cell>
          <cell r="BJ153">
            <v>0</v>
          </cell>
          <cell r="BK153">
            <v>0</v>
          </cell>
          <cell r="BL153">
            <v>0</v>
          </cell>
          <cell r="BM153">
            <v>0</v>
          </cell>
          <cell r="BN153">
            <v>0</v>
          </cell>
          <cell r="BO153">
            <v>0</v>
          </cell>
          <cell r="BS153">
            <v>0</v>
          </cell>
          <cell r="BT153">
            <v>0</v>
          </cell>
          <cell r="BU153">
            <v>0</v>
          </cell>
          <cell r="BV153"/>
          <cell r="BW153"/>
          <cell r="BX153"/>
          <cell r="BY153"/>
          <cell r="BZ153">
            <v>1</v>
          </cell>
          <cell r="CA153">
            <v>0</v>
          </cell>
          <cell r="CB153">
            <v>0</v>
          </cell>
          <cell r="CC153">
            <v>0</v>
          </cell>
          <cell r="CD153">
            <v>0</v>
          </cell>
          <cell r="CE153">
            <v>0</v>
          </cell>
          <cell r="CF153">
            <v>0</v>
          </cell>
          <cell r="CG153">
            <v>1</v>
          </cell>
          <cell r="CH153">
            <v>0</v>
          </cell>
          <cell r="CI153">
            <v>38</v>
          </cell>
          <cell r="CJ153">
            <v>0</v>
          </cell>
          <cell r="CK153">
            <v>0</v>
          </cell>
          <cell r="CL153">
            <v>0</v>
          </cell>
          <cell r="CM153">
            <v>0</v>
          </cell>
          <cell r="CN153">
            <v>0</v>
          </cell>
          <cell r="CO153">
            <v>0</v>
          </cell>
          <cell r="CP153">
            <v>0</v>
          </cell>
          <cell r="CQ153">
            <v>0</v>
          </cell>
          <cell r="CR153">
            <v>0</v>
          </cell>
          <cell r="CS153">
            <v>0</v>
          </cell>
          <cell r="CT153">
            <v>0</v>
          </cell>
          <cell r="CU153">
            <v>0</v>
          </cell>
          <cell r="CV153">
            <v>0</v>
          </cell>
          <cell r="CZ153">
            <v>0</v>
          </cell>
          <cell r="DA153">
            <v>0</v>
          </cell>
          <cell r="DB153">
            <v>0</v>
          </cell>
          <cell r="DC153">
            <v>11500</v>
          </cell>
          <cell r="DD153">
            <v>17626.146000000001</v>
          </cell>
          <cell r="DE153">
            <v>931500</v>
          </cell>
          <cell r="DF153" t="str">
            <v>Port du Chichoulet</v>
          </cell>
          <cell r="DG153">
            <v>0</v>
          </cell>
          <cell r="DH153" t="str">
            <v>Avenue</v>
          </cell>
          <cell r="DI153" t="str">
            <v>du Port</v>
          </cell>
          <cell r="DJ153" t="str">
            <v>34350</v>
          </cell>
          <cell r="DK153" t="str">
            <v>Vendres</v>
          </cell>
          <cell r="DL153">
            <v>7432</v>
          </cell>
          <cell r="DM153">
            <v>7432</v>
          </cell>
          <cell r="DN153">
            <v>10194.146000000001</v>
          </cell>
          <cell r="DO153">
            <v>10194.146000000001</v>
          </cell>
          <cell r="DP153">
            <v>10194.146000000001</v>
          </cell>
          <cell r="DQ153">
            <v>7432</v>
          </cell>
          <cell r="DR153">
            <v>10194.146000000001</v>
          </cell>
          <cell r="DS153" t="str">
            <v>oui</v>
          </cell>
          <cell r="DT153">
            <v>10194.146000000001</v>
          </cell>
          <cell r="DU153">
            <v>43195</v>
          </cell>
          <cell r="DV153">
            <v>10194.146000000001</v>
          </cell>
          <cell r="DW153">
            <v>0</v>
          </cell>
          <cell r="DX153">
            <v>0</v>
          </cell>
          <cell r="DY153" t="str">
            <v>9329Z</v>
          </cell>
          <cell r="DZ153">
            <v>24340048800108</v>
          </cell>
          <cell r="EA153">
            <v>0</v>
          </cell>
          <cell r="EB153" t="str">
            <v>Autres activités récréatives et de loisirs</v>
          </cell>
          <cell r="EC153" t="str">
            <v>Madame LIOT DASSAGATE Sabrina</v>
          </cell>
          <cell r="ED153" t="str">
            <v>Directrice Pôle Développement Territorial</v>
          </cell>
          <cell r="EE153" t="str">
            <v>04 67 09 75 31</v>
          </cell>
          <cell r="EF153" t="str">
            <v>04 67 90 40 99</v>
          </cell>
          <cell r="EG153" t="str">
            <v>s.liotdassagate@ladomitienne.com</v>
          </cell>
          <cell r="EH153" t="str">
            <v>06 73 85 83 15</v>
          </cell>
          <cell r="EI153">
            <v>0</v>
          </cell>
          <cell r="EJ153">
            <v>0</v>
          </cell>
          <cell r="EK153">
            <v>0</v>
          </cell>
          <cell r="EL153">
            <v>0</v>
          </cell>
          <cell r="EM153">
            <v>1</v>
          </cell>
          <cell r="EN153">
            <v>7</v>
          </cell>
          <cell r="EO153">
            <v>0</v>
          </cell>
          <cell r="EP153">
            <v>0</v>
          </cell>
          <cell r="EQ153">
            <v>0</v>
          </cell>
          <cell r="ER153">
            <v>0</v>
          </cell>
          <cell r="ES153">
            <v>0</v>
          </cell>
          <cell r="ET153">
            <v>0</v>
          </cell>
        </row>
        <row r="154">
          <cell r="A154" t="str">
            <v>A28.7</v>
          </cell>
          <cell r="B154" t="str">
            <v>Port du Chichoulet</v>
          </cell>
          <cell r="C154">
            <v>0</v>
          </cell>
          <cell r="D154" t="str">
            <v>Avenue</v>
          </cell>
          <cell r="E154" t="str">
            <v>du Port</v>
          </cell>
          <cell r="F154" t="str">
            <v>34350</v>
          </cell>
          <cell r="G154" t="str">
            <v>Vendres</v>
          </cell>
          <cell r="H154">
            <v>1</v>
          </cell>
          <cell r="I154">
            <v>0</v>
          </cell>
          <cell r="J154">
            <v>1</v>
          </cell>
          <cell r="K154">
            <v>1</v>
          </cell>
          <cell r="L154">
            <v>0</v>
          </cell>
          <cell r="M154">
            <v>1</v>
          </cell>
          <cell r="N154">
            <v>0</v>
          </cell>
          <cell r="O154">
            <v>0</v>
          </cell>
          <cell r="P154">
            <v>1</v>
          </cell>
          <cell r="Q154">
            <v>7</v>
          </cell>
          <cell r="R154">
            <v>5750</v>
          </cell>
          <cell r="S154">
            <v>4</v>
          </cell>
          <cell r="T154">
            <v>23000</v>
          </cell>
          <cell r="U154">
            <v>4</v>
          </cell>
          <cell r="V154">
            <v>92000</v>
          </cell>
          <cell r="W154">
            <v>993.6</v>
          </cell>
          <cell r="X154">
            <v>598</v>
          </cell>
          <cell r="Y154">
            <v>1591.6</v>
          </cell>
          <cell r="Z154">
            <v>0</v>
          </cell>
          <cell r="AA154">
            <v>127.32799999999999</v>
          </cell>
          <cell r="AB154">
            <v>1718.9279999999999</v>
          </cell>
          <cell r="AI154">
            <v>0</v>
          </cell>
          <cell r="AJ154">
            <v>1</v>
          </cell>
          <cell r="AK154">
            <v>7</v>
          </cell>
          <cell r="AO154"/>
          <cell r="AP154"/>
          <cell r="AQ154"/>
          <cell r="AR154"/>
          <cell r="AS154">
            <v>1</v>
          </cell>
          <cell r="AT154">
            <v>0</v>
          </cell>
          <cell r="AU154">
            <v>0</v>
          </cell>
          <cell r="AV154">
            <v>0</v>
          </cell>
          <cell r="AW154">
            <v>0</v>
          </cell>
          <cell r="AX154">
            <v>0</v>
          </cell>
          <cell r="AY154">
            <v>0</v>
          </cell>
          <cell r="AZ154">
            <v>1</v>
          </cell>
          <cell r="BA154">
            <v>0</v>
          </cell>
          <cell r="BB154">
            <v>4</v>
          </cell>
          <cell r="BC154">
            <v>0</v>
          </cell>
          <cell r="BD154">
            <v>0</v>
          </cell>
          <cell r="BE154">
            <v>0</v>
          </cell>
          <cell r="BF154">
            <v>0</v>
          </cell>
          <cell r="BG154">
            <v>0</v>
          </cell>
          <cell r="BH154">
            <v>0</v>
          </cell>
          <cell r="BI154">
            <v>0</v>
          </cell>
          <cell r="BV154"/>
          <cell r="BW154"/>
          <cell r="BX154"/>
          <cell r="BY154"/>
          <cell r="BZ154">
            <v>1</v>
          </cell>
          <cell r="CA154">
            <v>0</v>
          </cell>
          <cell r="CB154">
            <v>0</v>
          </cell>
          <cell r="CC154">
            <v>0</v>
          </cell>
          <cell r="CD154">
            <v>0</v>
          </cell>
          <cell r="CE154">
            <v>0</v>
          </cell>
          <cell r="CF154">
            <v>0</v>
          </cell>
          <cell r="CG154">
            <v>1</v>
          </cell>
          <cell r="CH154">
            <v>0</v>
          </cell>
          <cell r="CI154">
            <v>4</v>
          </cell>
          <cell r="CJ154">
            <v>0</v>
          </cell>
          <cell r="CK154">
            <v>0</v>
          </cell>
          <cell r="CL154">
            <v>0</v>
          </cell>
          <cell r="CM154">
            <v>0</v>
          </cell>
          <cell r="CN154">
            <v>0</v>
          </cell>
          <cell r="CO154">
            <v>0</v>
          </cell>
          <cell r="CP154">
            <v>0</v>
          </cell>
          <cell r="DC154">
            <v>23000</v>
          </cell>
          <cell r="DS154" t="str">
            <v>non</v>
          </cell>
          <cell r="DT154">
            <v>0</v>
          </cell>
          <cell r="DU154">
            <v>0</v>
          </cell>
          <cell r="DV154">
            <v>0</v>
          </cell>
          <cell r="DW154">
            <v>0</v>
          </cell>
          <cell r="DX154">
            <v>0</v>
          </cell>
          <cell r="DY154">
            <v>0</v>
          </cell>
          <cell r="DZ154">
            <v>0</v>
          </cell>
          <cell r="EA154">
            <v>0</v>
          </cell>
          <cell r="EB154">
            <v>0</v>
          </cell>
          <cell r="EC154">
            <v>0</v>
          </cell>
          <cell r="ED154">
            <v>0</v>
          </cell>
          <cell r="EE154">
            <v>0</v>
          </cell>
          <cell r="EF154">
            <v>0</v>
          </cell>
          <cell r="EG154">
            <v>0</v>
          </cell>
          <cell r="EH154">
            <v>0</v>
          </cell>
          <cell r="EI154">
            <v>0</v>
          </cell>
          <cell r="EJ154">
            <v>0</v>
          </cell>
          <cell r="EK154">
            <v>0</v>
          </cell>
          <cell r="EL154">
            <v>0</v>
          </cell>
          <cell r="EM154">
            <v>1</v>
          </cell>
          <cell r="EN154">
            <v>7</v>
          </cell>
          <cell r="EO154">
            <v>0</v>
          </cell>
          <cell r="EP154">
            <v>0</v>
          </cell>
          <cell r="EQ154">
            <v>0</v>
          </cell>
          <cell r="ER154">
            <v>0</v>
          </cell>
          <cell r="ES154">
            <v>0</v>
          </cell>
          <cell r="ET154">
            <v>0</v>
          </cell>
        </row>
        <row r="155">
          <cell r="A155" t="str">
            <v>A28.7</v>
          </cell>
          <cell r="B155" t="str">
            <v>Port du Chichoulet</v>
          </cell>
          <cell r="C155">
            <v>0</v>
          </cell>
          <cell r="D155" t="str">
            <v>Avenue</v>
          </cell>
          <cell r="E155" t="str">
            <v>du Port</v>
          </cell>
          <cell r="F155" t="str">
            <v>34350</v>
          </cell>
          <cell r="G155" t="str">
            <v>Vendres</v>
          </cell>
          <cell r="H155">
            <v>1</v>
          </cell>
          <cell r="I155">
            <v>1</v>
          </cell>
          <cell r="J155">
            <v>1</v>
          </cell>
          <cell r="K155">
            <v>1</v>
          </cell>
          <cell r="L155">
            <v>1</v>
          </cell>
          <cell r="M155">
            <v>1</v>
          </cell>
          <cell r="N155">
            <v>1</v>
          </cell>
          <cell r="O155">
            <v>0</v>
          </cell>
          <cell r="P155">
            <v>1</v>
          </cell>
          <cell r="Q155">
            <v>7</v>
          </cell>
          <cell r="R155">
            <v>5750</v>
          </cell>
          <cell r="S155">
            <v>7</v>
          </cell>
          <cell r="T155">
            <v>40250</v>
          </cell>
          <cell r="U155">
            <v>10</v>
          </cell>
          <cell r="V155">
            <v>402500</v>
          </cell>
          <cell r="W155">
            <v>4347</v>
          </cell>
          <cell r="X155">
            <v>2616.25</v>
          </cell>
          <cell r="Y155">
            <v>6963.25</v>
          </cell>
          <cell r="Z155">
            <v>0</v>
          </cell>
          <cell r="AA155">
            <v>557.06000000000006</v>
          </cell>
          <cell r="AB155">
            <v>7520.31</v>
          </cell>
          <cell r="AI155">
            <v>0</v>
          </cell>
          <cell r="AJ155">
            <v>1</v>
          </cell>
          <cell r="AK155">
            <v>7</v>
          </cell>
          <cell r="AO155"/>
          <cell r="AP155"/>
          <cell r="AQ155"/>
          <cell r="AR155"/>
          <cell r="AS155">
            <v>1</v>
          </cell>
          <cell r="AT155">
            <v>0</v>
          </cell>
          <cell r="AU155">
            <v>0</v>
          </cell>
          <cell r="AV155">
            <v>0</v>
          </cell>
          <cell r="AW155">
            <v>0</v>
          </cell>
          <cell r="AX155">
            <v>0</v>
          </cell>
          <cell r="AY155">
            <v>0</v>
          </cell>
          <cell r="AZ155">
            <v>1</v>
          </cell>
          <cell r="BA155">
            <v>0</v>
          </cell>
          <cell r="BB155">
            <v>10</v>
          </cell>
          <cell r="BC155">
            <v>0</v>
          </cell>
          <cell r="BD155">
            <v>0</v>
          </cell>
          <cell r="BE155">
            <v>0</v>
          </cell>
          <cell r="BF155">
            <v>0</v>
          </cell>
          <cell r="BG155">
            <v>0</v>
          </cell>
          <cell r="BH155">
            <v>0</v>
          </cell>
          <cell r="BI155">
            <v>0</v>
          </cell>
          <cell r="BV155"/>
          <cell r="BW155"/>
          <cell r="BX155"/>
          <cell r="BY155"/>
          <cell r="BZ155">
            <v>1</v>
          </cell>
          <cell r="CA155">
            <v>0</v>
          </cell>
          <cell r="CB155">
            <v>0</v>
          </cell>
          <cell r="CC155">
            <v>0</v>
          </cell>
          <cell r="CD155">
            <v>0</v>
          </cell>
          <cell r="CE155">
            <v>0</v>
          </cell>
          <cell r="CF155">
            <v>0</v>
          </cell>
          <cell r="CG155">
            <v>1</v>
          </cell>
          <cell r="CH155">
            <v>0</v>
          </cell>
          <cell r="CI155">
            <v>10</v>
          </cell>
          <cell r="CJ155">
            <v>0</v>
          </cell>
          <cell r="CK155">
            <v>0</v>
          </cell>
          <cell r="CL155">
            <v>0</v>
          </cell>
          <cell r="CM155">
            <v>0</v>
          </cell>
          <cell r="CN155">
            <v>0</v>
          </cell>
          <cell r="CO155">
            <v>0</v>
          </cell>
          <cell r="CP155">
            <v>0</v>
          </cell>
          <cell r="DC155">
            <v>40250</v>
          </cell>
          <cell r="DS155" t="str">
            <v>non</v>
          </cell>
          <cell r="DT155">
            <v>0</v>
          </cell>
          <cell r="DU155">
            <v>0</v>
          </cell>
          <cell r="DV155">
            <v>0</v>
          </cell>
          <cell r="DW155">
            <v>0</v>
          </cell>
          <cell r="DX155">
            <v>0</v>
          </cell>
          <cell r="DY155">
            <v>0</v>
          </cell>
          <cell r="DZ155">
            <v>0</v>
          </cell>
          <cell r="EA155">
            <v>0</v>
          </cell>
          <cell r="EB155">
            <v>0</v>
          </cell>
          <cell r="EC155">
            <v>0</v>
          </cell>
          <cell r="ED155">
            <v>0</v>
          </cell>
          <cell r="EE155">
            <v>0</v>
          </cell>
          <cell r="EF155">
            <v>0</v>
          </cell>
          <cell r="EG155">
            <v>0</v>
          </cell>
          <cell r="EH155">
            <v>0</v>
          </cell>
          <cell r="EI155">
            <v>0</v>
          </cell>
          <cell r="EJ155">
            <v>0</v>
          </cell>
          <cell r="EK155">
            <v>0</v>
          </cell>
          <cell r="EL155">
            <v>0</v>
          </cell>
          <cell r="EM155">
            <v>1</v>
          </cell>
          <cell r="EN155">
            <v>7</v>
          </cell>
          <cell r="EO155">
            <v>0</v>
          </cell>
          <cell r="EP155">
            <v>0</v>
          </cell>
          <cell r="EQ155">
            <v>0</v>
          </cell>
          <cell r="ER155">
            <v>0</v>
          </cell>
          <cell r="ES155">
            <v>0</v>
          </cell>
          <cell r="ET155">
            <v>0</v>
          </cell>
        </row>
        <row r="156">
          <cell r="A156" t="str">
            <v>S 7</v>
          </cell>
          <cell r="B156" t="str">
            <v>Gisèle Fleurs et Funéraire</v>
          </cell>
          <cell r="C156">
            <v>1</v>
          </cell>
          <cell r="D156" t="str">
            <v>Rue</v>
          </cell>
          <cell r="E156" t="str">
            <v>de l'Egalité</v>
          </cell>
          <cell r="F156" t="str">
            <v>34370</v>
          </cell>
          <cell r="G156" t="str">
            <v>Cazouls-les-Béziers</v>
          </cell>
          <cell r="H156">
            <v>1</v>
          </cell>
          <cell r="I156">
            <v>0</v>
          </cell>
          <cell r="J156">
            <v>0</v>
          </cell>
          <cell r="K156">
            <v>1</v>
          </cell>
          <cell r="L156">
            <v>0</v>
          </cell>
          <cell r="M156">
            <v>0</v>
          </cell>
          <cell r="N156">
            <v>0</v>
          </cell>
          <cell r="O156">
            <v>0</v>
          </cell>
          <cell r="P156">
            <v>1</v>
          </cell>
          <cell r="Q156">
            <v>0</v>
          </cell>
          <cell r="R156">
            <v>360</v>
          </cell>
          <cell r="S156">
            <v>2</v>
          </cell>
          <cell r="T156">
            <v>720</v>
          </cell>
          <cell r="U156">
            <v>52</v>
          </cell>
          <cell r="V156">
            <v>37440</v>
          </cell>
          <cell r="W156">
            <v>404.35200000000003</v>
          </cell>
          <cell r="X156">
            <v>243.35999999999999</v>
          </cell>
          <cell r="Y156">
            <v>647.71199999999999</v>
          </cell>
          <cell r="Z156">
            <v>12</v>
          </cell>
          <cell r="AA156">
            <v>51.816960000000002</v>
          </cell>
          <cell r="AB156">
            <v>0</v>
          </cell>
          <cell r="AC156">
            <v>360</v>
          </cell>
          <cell r="AD156">
            <v>37440</v>
          </cell>
          <cell r="AE156">
            <v>647.71199999999999</v>
          </cell>
          <cell r="AF156">
            <v>12</v>
          </cell>
          <cell r="AG156">
            <v>51.816960000000002</v>
          </cell>
          <cell r="AH156">
            <v>0</v>
          </cell>
          <cell r="AI156">
            <v>0</v>
          </cell>
          <cell r="AJ156">
            <v>1</v>
          </cell>
          <cell r="AK156">
            <v>0</v>
          </cell>
          <cell r="AL156">
            <v>0</v>
          </cell>
          <cell r="AM156">
            <v>1</v>
          </cell>
          <cell r="AN156">
            <v>0</v>
          </cell>
          <cell r="AO156"/>
          <cell r="AP156">
            <v>1</v>
          </cell>
          <cell r="AQ156"/>
          <cell r="AR156"/>
          <cell r="AS156"/>
          <cell r="AT156">
            <v>0</v>
          </cell>
          <cell r="AU156">
            <v>0</v>
          </cell>
          <cell r="AV156">
            <v>0</v>
          </cell>
          <cell r="AW156">
            <v>0</v>
          </cell>
          <cell r="AX156">
            <v>0</v>
          </cell>
          <cell r="AY156">
            <v>0</v>
          </cell>
          <cell r="AZ156">
            <v>1</v>
          </cell>
          <cell r="BA156">
            <v>0</v>
          </cell>
          <cell r="BB156">
            <v>52</v>
          </cell>
          <cell r="BC156">
            <v>0</v>
          </cell>
          <cell r="BD156">
            <v>0</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U156">
            <v>0</v>
          </cell>
          <cell r="BV156"/>
          <cell r="BW156">
            <v>1</v>
          </cell>
          <cell r="BX156"/>
          <cell r="BY156"/>
          <cell r="BZ156"/>
          <cell r="CA156">
            <v>0</v>
          </cell>
          <cell r="CB156">
            <v>0</v>
          </cell>
          <cell r="CC156">
            <v>0</v>
          </cell>
          <cell r="CD156">
            <v>0</v>
          </cell>
          <cell r="CE156">
            <v>0</v>
          </cell>
          <cell r="CF156">
            <v>0</v>
          </cell>
          <cell r="CG156">
            <v>1</v>
          </cell>
          <cell r="CH156">
            <v>0</v>
          </cell>
          <cell r="CI156">
            <v>52</v>
          </cell>
          <cell r="CJ156">
            <v>0</v>
          </cell>
          <cell r="CK156">
            <v>0</v>
          </cell>
          <cell r="CL156">
            <v>0</v>
          </cell>
          <cell r="CM156">
            <v>0</v>
          </cell>
          <cell r="CN156">
            <v>0</v>
          </cell>
          <cell r="CO156">
            <v>0</v>
          </cell>
          <cell r="CP156">
            <v>0</v>
          </cell>
          <cell r="CQ156">
            <v>0</v>
          </cell>
          <cell r="CR156">
            <v>0</v>
          </cell>
          <cell r="CS156">
            <v>0</v>
          </cell>
          <cell r="CT156">
            <v>0</v>
          </cell>
          <cell r="CU156">
            <v>0</v>
          </cell>
          <cell r="CV156">
            <v>0</v>
          </cell>
          <cell r="CW156">
            <v>0</v>
          </cell>
          <cell r="CX156">
            <v>0</v>
          </cell>
          <cell r="CY156">
            <v>0</v>
          </cell>
          <cell r="CZ156">
            <v>0</v>
          </cell>
          <cell r="DA156">
            <v>0</v>
          </cell>
          <cell r="DB156">
            <v>0</v>
          </cell>
          <cell r="DC156">
            <v>720</v>
          </cell>
          <cell r="DD156">
            <v>0</v>
          </cell>
          <cell r="DE156">
            <v>37440</v>
          </cell>
          <cell r="DF156" t="str">
            <v>Gisèle Fleurs et Funéraire</v>
          </cell>
          <cell r="DG156">
            <v>1</v>
          </cell>
          <cell r="DH156" t="str">
            <v>Rue</v>
          </cell>
          <cell r="DI156" t="str">
            <v>de l'Egalité</v>
          </cell>
          <cell r="DJ156" t="str">
            <v>34370</v>
          </cell>
          <cell r="DK156" t="str">
            <v>Cazouls-les-Béziers</v>
          </cell>
          <cell r="DL156">
            <v>0</v>
          </cell>
          <cell r="DM156">
            <v>0</v>
          </cell>
          <cell r="DN156">
            <v>0</v>
          </cell>
          <cell r="DO156">
            <v>0</v>
          </cell>
          <cell r="DP156">
            <v>0</v>
          </cell>
          <cell r="DQ156">
            <v>0</v>
          </cell>
          <cell r="DR156">
            <v>0</v>
          </cell>
          <cell r="DS156" t="str">
            <v>non</v>
          </cell>
          <cell r="DT156">
            <v>0</v>
          </cell>
          <cell r="DU156">
            <v>0</v>
          </cell>
          <cell r="DV156">
            <v>0</v>
          </cell>
          <cell r="DW156">
            <v>0</v>
          </cell>
          <cell r="DX156">
            <v>0</v>
          </cell>
          <cell r="DY156">
            <v>0</v>
          </cell>
          <cell r="DZ156">
            <v>79173865100011</v>
          </cell>
          <cell r="EA156">
            <v>0</v>
          </cell>
          <cell r="EB156" t="str">
            <v>Fleuriste</v>
          </cell>
          <cell r="EC156" t="str">
            <v>Madame ROUANET Gisèle</v>
          </cell>
          <cell r="ED156" t="str">
            <v>Fleuriste</v>
          </cell>
          <cell r="EE156" t="str">
            <v>04 67 93 62 49</v>
          </cell>
          <cell r="EF156">
            <v>0</v>
          </cell>
          <cell r="EG156">
            <v>0</v>
          </cell>
          <cell r="EH156">
            <v>0</v>
          </cell>
          <cell r="EI156">
            <v>0</v>
          </cell>
          <cell r="EJ156">
            <v>0</v>
          </cell>
          <cell r="EK156">
            <v>0</v>
          </cell>
          <cell r="EL156">
            <v>0</v>
          </cell>
          <cell r="EM156">
            <v>1</v>
          </cell>
          <cell r="EN156">
            <v>0</v>
          </cell>
          <cell r="EO156">
            <v>0</v>
          </cell>
          <cell r="EP156">
            <v>0</v>
          </cell>
          <cell r="EQ156">
            <v>0</v>
          </cell>
          <cell r="ER156">
            <v>0</v>
          </cell>
          <cell r="ES156">
            <v>0</v>
          </cell>
          <cell r="ET156">
            <v>0</v>
          </cell>
        </row>
        <row r="157">
          <cell r="A157" t="str">
            <v>S 84.7</v>
          </cell>
          <cell r="B157" t="str">
            <v xml:space="preserve">Cave coopérative Maraussan </v>
          </cell>
          <cell r="C157">
            <v>235</v>
          </cell>
          <cell r="D157" t="str">
            <v>Avenue</v>
          </cell>
          <cell r="E157" t="str">
            <v>Jean Jaurès</v>
          </cell>
          <cell r="F157" t="str">
            <v>34370</v>
          </cell>
          <cell r="G157" t="str">
            <v>Maraussan</v>
          </cell>
          <cell r="H157">
            <v>0</v>
          </cell>
          <cell r="I157">
            <v>1</v>
          </cell>
          <cell r="J157">
            <v>0</v>
          </cell>
          <cell r="K157">
            <v>0</v>
          </cell>
          <cell r="L157">
            <v>1</v>
          </cell>
          <cell r="M157">
            <v>0</v>
          </cell>
          <cell r="N157">
            <v>0</v>
          </cell>
          <cell r="O157">
            <v>0</v>
          </cell>
          <cell r="P157">
            <v>1</v>
          </cell>
          <cell r="Q157">
            <v>0</v>
          </cell>
          <cell r="R157">
            <v>360</v>
          </cell>
          <cell r="S157">
            <v>2</v>
          </cell>
          <cell r="T157">
            <v>720</v>
          </cell>
          <cell r="U157">
            <v>52</v>
          </cell>
          <cell r="V157">
            <v>37440</v>
          </cell>
          <cell r="W157">
            <v>404.35200000000003</v>
          </cell>
          <cell r="X157">
            <v>243.35999999999999</v>
          </cell>
          <cell r="Y157">
            <v>647.71199999999999</v>
          </cell>
          <cell r="Z157">
            <v>12</v>
          </cell>
          <cell r="AA157">
            <v>51.816960000000002</v>
          </cell>
          <cell r="AB157">
            <v>711.52895999999998</v>
          </cell>
          <cell r="AC157">
            <v>1080</v>
          </cell>
          <cell r="AD157">
            <v>93600</v>
          </cell>
          <cell r="AE157">
            <v>1619.28</v>
          </cell>
          <cell r="AF157">
            <v>36</v>
          </cell>
          <cell r="AG157">
            <v>129.54240000000001</v>
          </cell>
          <cell r="AH157">
            <v>1784.8224</v>
          </cell>
          <cell r="AI157">
            <v>0</v>
          </cell>
          <cell r="AJ157">
            <v>3</v>
          </cell>
          <cell r="AK157">
            <v>0</v>
          </cell>
          <cell r="AL157">
            <v>0</v>
          </cell>
          <cell r="AM157">
            <v>1</v>
          </cell>
          <cell r="AN157">
            <v>0</v>
          </cell>
          <cell r="AO157">
            <v>1</v>
          </cell>
          <cell r="AP157"/>
          <cell r="AQ157"/>
          <cell r="AR157"/>
          <cell r="AS157"/>
          <cell r="AT157">
            <v>0</v>
          </cell>
          <cell r="AU157">
            <v>0</v>
          </cell>
          <cell r="AV157">
            <v>1</v>
          </cell>
          <cell r="AW157">
            <v>0</v>
          </cell>
          <cell r="AX157">
            <v>0</v>
          </cell>
          <cell r="AY157">
            <v>120</v>
          </cell>
          <cell r="AZ157">
            <v>1</v>
          </cell>
          <cell r="BA157">
            <v>120</v>
          </cell>
          <cell r="BB157">
            <v>52</v>
          </cell>
          <cell r="BC157">
            <v>6240</v>
          </cell>
          <cell r="BD157">
            <v>0</v>
          </cell>
          <cell r="BE157">
            <v>0</v>
          </cell>
          <cell r="BF157">
            <v>0</v>
          </cell>
          <cell r="BG157">
            <v>0</v>
          </cell>
          <cell r="BH157">
            <v>0</v>
          </cell>
          <cell r="BI157">
            <v>0</v>
          </cell>
          <cell r="BJ157">
            <v>360</v>
          </cell>
          <cell r="BK157">
            <v>18720</v>
          </cell>
          <cell r="BL157">
            <v>0</v>
          </cell>
          <cell r="BM157">
            <v>0</v>
          </cell>
          <cell r="BN157">
            <v>0</v>
          </cell>
          <cell r="BO157">
            <v>0</v>
          </cell>
          <cell r="BP157">
            <v>3</v>
          </cell>
          <cell r="BQ157">
            <v>0</v>
          </cell>
          <cell r="BR157">
            <v>0</v>
          </cell>
          <cell r="BS157">
            <v>1</v>
          </cell>
          <cell r="BT157">
            <v>0</v>
          </cell>
          <cell r="BU157">
            <v>0</v>
          </cell>
          <cell r="BV157">
            <v>1</v>
          </cell>
          <cell r="BW157"/>
          <cell r="BX157"/>
          <cell r="BY157"/>
          <cell r="BZ157"/>
          <cell r="CA157">
            <v>0</v>
          </cell>
          <cell r="CB157">
            <v>0</v>
          </cell>
          <cell r="CC157">
            <v>0</v>
          </cell>
          <cell r="CD157">
            <v>0</v>
          </cell>
          <cell r="CE157">
            <v>0</v>
          </cell>
          <cell r="CF157">
            <v>0</v>
          </cell>
          <cell r="CG157">
            <v>1</v>
          </cell>
          <cell r="CH157">
            <v>0</v>
          </cell>
          <cell r="CI157">
            <v>52</v>
          </cell>
          <cell r="CJ157">
            <v>0</v>
          </cell>
          <cell r="CK157">
            <v>0</v>
          </cell>
          <cell r="CL157">
            <v>0</v>
          </cell>
          <cell r="CM157">
            <v>0</v>
          </cell>
          <cell r="CN157">
            <v>0</v>
          </cell>
          <cell r="CO157">
            <v>0</v>
          </cell>
          <cell r="CP157">
            <v>0</v>
          </cell>
          <cell r="CQ157">
            <v>0</v>
          </cell>
          <cell r="CR157">
            <v>0</v>
          </cell>
          <cell r="CS157">
            <v>0</v>
          </cell>
          <cell r="CT157">
            <v>0</v>
          </cell>
          <cell r="CU157">
            <v>0</v>
          </cell>
          <cell r="CV157">
            <v>0</v>
          </cell>
          <cell r="CW157">
            <v>0</v>
          </cell>
          <cell r="CX157">
            <v>0</v>
          </cell>
          <cell r="CY157">
            <v>0</v>
          </cell>
          <cell r="CZ157">
            <v>0</v>
          </cell>
          <cell r="DA157">
            <v>0</v>
          </cell>
          <cell r="DB157">
            <v>0</v>
          </cell>
          <cell r="DC157">
            <v>2160</v>
          </cell>
          <cell r="DD157">
            <v>1784.8224</v>
          </cell>
          <cell r="DE157">
            <v>112320</v>
          </cell>
          <cell r="DF157" t="str">
            <v xml:space="preserve">Cave coopérative Maraussan </v>
          </cell>
          <cell r="DG157">
            <v>235</v>
          </cell>
          <cell r="DH157" t="str">
            <v>Avenue</v>
          </cell>
          <cell r="DI157" t="str">
            <v>Jean Jaurès</v>
          </cell>
          <cell r="DJ157" t="str">
            <v>34370</v>
          </cell>
          <cell r="DK157" t="str">
            <v>Maraussan</v>
          </cell>
          <cell r="DL157">
            <v>540</v>
          </cell>
          <cell r="DM157">
            <v>540</v>
          </cell>
          <cell r="DN157">
            <v>171.52895999999998</v>
          </cell>
          <cell r="DO157">
            <v>437.82240000000002</v>
          </cell>
          <cell r="DP157">
            <v>437.82240000000002</v>
          </cell>
          <cell r="DQ157">
            <v>1347</v>
          </cell>
          <cell r="DR157">
            <v>437.82240000000002</v>
          </cell>
          <cell r="DS157" t="str">
            <v>oui</v>
          </cell>
          <cell r="DT157">
            <v>437.82240000000002</v>
          </cell>
          <cell r="DU157">
            <v>43084</v>
          </cell>
          <cell r="DV157">
            <v>437.82240000000002</v>
          </cell>
          <cell r="DW157">
            <v>0</v>
          </cell>
          <cell r="DX157">
            <v>0</v>
          </cell>
          <cell r="DY157" t="str">
            <v>1102B</v>
          </cell>
          <cell r="DZ157">
            <v>30674489700035</v>
          </cell>
          <cell r="EA157" t="str">
            <v>1102B</v>
          </cell>
          <cell r="EB157" t="str">
            <v>Cave coopérative</v>
          </cell>
          <cell r="EC157" t="str">
            <v>Madame CAZOR Emilie</v>
          </cell>
          <cell r="ED157" t="str">
            <v>Adjointe de Direction</v>
          </cell>
          <cell r="EE157" t="str">
            <v>06 07 77 42 60</v>
          </cell>
          <cell r="EF157" t="str">
            <v>04 67 90 09 55</v>
          </cell>
          <cell r="EG157" t="str">
            <v>cazor.e@vpe.fr</v>
          </cell>
          <cell r="EH157">
            <v>0</v>
          </cell>
          <cell r="EI157">
            <v>0</v>
          </cell>
          <cell r="EJ157">
            <v>0</v>
          </cell>
          <cell r="EK157">
            <v>0</v>
          </cell>
          <cell r="EL157">
            <v>0</v>
          </cell>
          <cell r="EM157">
            <v>1</v>
          </cell>
          <cell r="EN157">
            <v>0</v>
          </cell>
          <cell r="EO157">
            <v>1</v>
          </cell>
          <cell r="EP157">
            <v>0</v>
          </cell>
          <cell r="EQ157">
            <v>0</v>
          </cell>
          <cell r="ER157">
            <v>0</v>
          </cell>
          <cell r="ES157">
            <v>0</v>
          </cell>
          <cell r="ET157">
            <v>0</v>
          </cell>
        </row>
        <row r="158">
          <cell r="A158" t="str">
            <v>S 84.7b</v>
          </cell>
          <cell r="B158" t="str">
            <v>Cave coopérative Cazouls</v>
          </cell>
          <cell r="C158">
            <v>55</v>
          </cell>
          <cell r="D158" t="str">
            <v>Avenue</v>
          </cell>
          <cell r="E158" t="str">
            <v>Jean Jaurès</v>
          </cell>
          <cell r="F158" t="str">
            <v>34370</v>
          </cell>
          <cell r="G158" t="str">
            <v>Cazouls-les-Béziers</v>
          </cell>
          <cell r="H158">
            <v>1</v>
          </cell>
          <cell r="I158">
            <v>0</v>
          </cell>
          <cell r="J158">
            <v>0</v>
          </cell>
          <cell r="K158">
            <v>1</v>
          </cell>
          <cell r="L158">
            <v>0</v>
          </cell>
          <cell r="M158">
            <v>0</v>
          </cell>
          <cell r="N158">
            <v>0</v>
          </cell>
          <cell r="O158">
            <v>0</v>
          </cell>
          <cell r="P158">
            <v>1</v>
          </cell>
          <cell r="Q158">
            <v>0</v>
          </cell>
          <cell r="R158">
            <v>360</v>
          </cell>
          <cell r="S158">
            <v>2</v>
          </cell>
          <cell r="T158">
            <v>720</v>
          </cell>
          <cell r="U158">
            <v>52</v>
          </cell>
          <cell r="V158">
            <v>37440</v>
          </cell>
          <cell r="W158">
            <v>404.35200000000003</v>
          </cell>
          <cell r="X158">
            <v>243.35999999999999</v>
          </cell>
          <cell r="Y158">
            <v>647.71199999999999</v>
          </cell>
          <cell r="Z158">
            <v>12</v>
          </cell>
          <cell r="AA158">
            <v>51.816960000000002</v>
          </cell>
          <cell r="AB158">
            <v>711.52895999999998</v>
          </cell>
          <cell r="AO158"/>
          <cell r="AP158">
            <v>1</v>
          </cell>
          <cell r="AQ158"/>
          <cell r="AR158"/>
          <cell r="AS158"/>
          <cell r="AT158">
            <v>0</v>
          </cell>
          <cell r="AU158">
            <v>0</v>
          </cell>
          <cell r="AV158">
            <v>1</v>
          </cell>
          <cell r="AW158">
            <v>0</v>
          </cell>
          <cell r="AX158">
            <v>0</v>
          </cell>
          <cell r="AY158">
            <v>120</v>
          </cell>
          <cell r="AZ158">
            <v>1</v>
          </cell>
          <cell r="BA158">
            <v>120</v>
          </cell>
          <cell r="BB158">
            <v>52</v>
          </cell>
          <cell r="BC158">
            <v>6240</v>
          </cell>
          <cell r="BD158">
            <v>0</v>
          </cell>
          <cell r="BE158">
            <v>0</v>
          </cell>
          <cell r="BF158">
            <v>0</v>
          </cell>
          <cell r="BG158">
            <v>0</v>
          </cell>
          <cell r="BH158">
            <v>0</v>
          </cell>
          <cell r="BI158">
            <v>0</v>
          </cell>
          <cell r="BV158"/>
          <cell r="BW158">
            <v>1</v>
          </cell>
          <cell r="BX158"/>
          <cell r="BY158"/>
          <cell r="BZ158"/>
          <cell r="CA158">
            <v>0</v>
          </cell>
          <cell r="CB158">
            <v>0</v>
          </cell>
          <cell r="CC158">
            <v>0</v>
          </cell>
          <cell r="CD158">
            <v>0</v>
          </cell>
          <cell r="CE158">
            <v>0</v>
          </cell>
          <cell r="CF158">
            <v>0</v>
          </cell>
          <cell r="CG158">
            <v>1</v>
          </cell>
          <cell r="CH158">
            <v>0</v>
          </cell>
          <cell r="CI158">
            <v>52</v>
          </cell>
          <cell r="CJ158">
            <v>0</v>
          </cell>
          <cell r="CK158">
            <v>0</v>
          </cell>
          <cell r="CL158">
            <v>0</v>
          </cell>
          <cell r="CM158">
            <v>0</v>
          </cell>
          <cell r="CN158">
            <v>0</v>
          </cell>
          <cell r="CO158">
            <v>0</v>
          </cell>
          <cell r="CP158">
            <v>0</v>
          </cell>
          <cell r="DF158" t="str">
            <v>Cave coopérative Cazouls</v>
          </cell>
          <cell r="DG158">
            <v>55</v>
          </cell>
          <cell r="DH158" t="str">
            <v>Avenue</v>
          </cell>
          <cell r="DI158" t="str">
            <v>Jean Jaurès</v>
          </cell>
          <cell r="DJ158" t="str">
            <v>34370</v>
          </cell>
          <cell r="DK158" t="str">
            <v>Cazouls-les-Béziers</v>
          </cell>
          <cell r="DL158">
            <v>595</v>
          </cell>
          <cell r="DM158">
            <v>595</v>
          </cell>
          <cell r="DN158">
            <v>116.52895999999998</v>
          </cell>
          <cell r="DO158">
            <v>0</v>
          </cell>
          <cell r="DU158">
            <v>0</v>
          </cell>
          <cell r="DV158">
            <v>0</v>
          </cell>
          <cell r="DW158">
            <v>0</v>
          </cell>
          <cell r="DX158">
            <v>0</v>
          </cell>
          <cell r="DY158">
            <v>0</v>
          </cell>
          <cell r="DZ158">
            <v>0</v>
          </cell>
          <cell r="EA158">
            <v>0</v>
          </cell>
          <cell r="EB158">
            <v>0</v>
          </cell>
          <cell r="EC158" t="str">
            <v>Madame DEJEAN Isabelle</v>
          </cell>
          <cell r="ED158" t="str">
            <v>Comptable</v>
          </cell>
          <cell r="EE158" t="str">
            <v>04 67 90 09 85</v>
          </cell>
          <cell r="EF158">
            <v>0</v>
          </cell>
          <cell r="EG158">
            <v>0</v>
          </cell>
          <cell r="EH158">
            <v>0</v>
          </cell>
          <cell r="EI158">
            <v>0</v>
          </cell>
          <cell r="EJ158">
            <v>0</v>
          </cell>
          <cell r="EK158">
            <v>0</v>
          </cell>
          <cell r="EL158">
            <v>0</v>
          </cell>
          <cell r="EM158">
            <v>1</v>
          </cell>
          <cell r="EN158">
            <v>0</v>
          </cell>
          <cell r="EO158">
            <v>1</v>
          </cell>
          <cell r="EP158">
            <v>0</v>
          </cell>
          <cell r="EQ158">
            <v>0</v>
          </cell>
          <cell r="ER158">
            <v>0</v>
          </cell>
          <cell r="ES158">
            <v>0</v>
          </cell>
          <cell r="ET158">
            <v>0</v>
          </cell>
        </row>
        <row r="159">
          <cell r="A159" t="str">
            <v>S 84.7c</v>
          </cell>
          <cell r="B159" t="str">
            <v xml:space="preserve">Cave coopérative Nissan </v>
          </cell>
          <cell r="C159">
            <v>0</v>
          </cell>
          <cell r="D159" t="str">
            <v>Route</v>
          </cell>
          <cell r="E159" t="str">
            <v>de Poilhes</v>
          </cell>
          <cell r="F159" t="str">
            <v>34440</v>
          </cell>
          <cell r="G159" t="str">
            <v>Nissan-lez-Ensérune</v>
          </cell>
          <cell r="H159">
            <v>0</v>
          </cell>
          <cell r="I159">
            <v>0</v>
          </cell>
          <cell r="J159">
            <v>1</v>
          </cell>
          <cell r="K159">
            <v>0</v>
          </cell>
          <cell r="L159">
            <v>0</v>
          </cell>
          <cell r="M159">
            <v>0</v>
          </cell>
          <cell r="N159">
            <v>0</v>
          </cell>
          <cell r="O159">
            <v>0</v>
          </cell>
          <cell r="P159">
            <v>1</v>
          </cell>
          <cell r="Q159">
            <v>0</v>
          </cell>
          <cell r="R159">
            <v>360</v>
          </cell>
          <cell r="S159">
            <v>1</v>
          </cell>
          <cell r="T159">
            <v>360</v>
          </cell>
          <cell r="U159">
            <v>52</v>
          </cell>
          <cell r="V159">
            <v>18720</v>
          </cell>
          <cell r="W159">
            <v>202.17600000000002</v>
          </cell>
          <cell r="X159">
            <v>121.67999999999999</v>
          </cell>
          <cell r="Y159">
            <v>323.85599999999999</v>
          </cell>
          <cell r="Z159">
            <v>12</v>
          </cell>
          <cell r="AA159">
            <v>25.908480000000001</v>
          </cell>
          <cell r="AB159">
            <v>361.76447999999999</v>
          </cell>
          <cell r="AO159"/>
          <cell r="AP159"/>
          <cell r="AQ159">
            <v>1</v>
          </cell>
          <cell r="AR159"/>
          <cell r="AS159"/>
          <cell r="AT159">
            <v>0</v>
          </cell>
          <cell r="AU159">
            <v>0</v>
          </cell>
          <cell r="AV159">
            <v>1</v>
          </cell>
          <cell r="AW159">
            <v>0</v>
          </cell>
          <cell r="AX159">
            <v>0</v>
          </cell>
          <cell r="AY159">
            <v>120</v>
          </cell>
          <cell r="AZ159">
            <v>1</v>
          </cell>
          <cell r="BA159">
            <v>120</v>
          </cell>
          <cell r="BB159">
            <v>52</v>
          </cell>
          <cell r="BC159">
            <v>6240</v>
          </cell>
          <cell r="BD159">
            <v>0</v>
          </cell>
          <cell r="BE159">
            <v>0</v>
          </cell>
          <cell r="BF159">
            <v>0</v>
          </cell>
          <cell r="BG159">
            <v>0</v>
          </cell>
          <cell r="BH159">
            <v>0</v>
          </cell>
          <cell r="BI159">
            <v>0</v>
          </cell>
          <cell r="BV159"/>
          <cell r="BW159"/>
          <cell r="BX159">
            <v>1</v>
          </cell>
          <cell r="BY159"/>
          <cell r="BZ159"/>
          <cell r="CA159">
            <v>0</v>
          </cell>
          <cell r="CB159">
            <v>0</v>
          </cell>
          <cell r="CC159">
            <v>0</v>
          </cell>
          <cell r="CD159">
            <v>0</v>
          </cell>
          <cell r="CE159">
            <v>0</v>
          </cell>
          <cell r="CF159">
            <v>0</v>
          </cell>
          <cell r="CG159">
            <v>1</v>
          </cell>
          <cell r="CH159">
            <v>0</v>
          </cell>
          <cell r="CI159">
            <v>52</v>
          </cell>
          <cell r="CJ159">
            <v>0</v>
          </cell>
          <cell r="CK159">
            <v>0</v>
          </cell>
          <cell r="CL159">
            <v>0</v>
          </cell>
          <cell r="CM159">
            <v>0</v>
          </cell>
          <cell r="CN159">
            <v>0</v>
          </cell>
          <cell r="CO159">
            <v>0</v>
          </cell>
          <cell r="CP159">
            <v>0</v>
          </cell>
          <cell r="DF159" t="str">
            <v xml:space="preserve">Cave coopérative Nissan </v>
          </cell>
          <cell r="DG159">
            <v>0</v>
          </cell>
          <cell r="DH159" t="str">
            <v>Route</v>
          </cell>
          <cell r="DI159" t="str">
            <v>de Poilhes</v>
          </cell>
          <cell r="DJ159" t="str">
            <v>34440</v>
          </cell>
          <cell r="DK159" t="str">
            <v>Nissan-lez-Ensérune</v>
          </cell>
          <cell r="DL159">
            <v>212</v>
          </cell>
          <cell r="DM159">
            <v>212</v>
          </cell>
          <cell r="DN159">
            <v>149.76447999999999</v>
          </cell>
          <cell r="DO159">
            <v>0</v>
          </cell>
          <cell r="DU159">
            <v>0</v>
          </cell>
          <cell r="DV159">
            <v>0</v>
          </cell>
          <cell r="DW159">
            <v>0</v>
          </cell>
          <cell r="DX159">
            <v>0</v>
          </cell>
          <cell r="DY159">
            <v>0</v>
          </cell>
          <cell r="DZ159">
            <v>0</v>
          </cell>
          <cell r="EA159">
            <v>0</v>
          </cell>
          <cell r="EB159">
            <v>0</v>
          </cell>
          <cell r="EC159">
            <v>0</v>
          </cell>
          <cell r="ED159">
            <v>0</v>
          </cell>
          <cell r="EE159">
            <v>0</v>
          </cell>
          <cell r="EF159">
            <v>0</v>
          </cell>
          <cell r="EG159">
            <v>0</v>
          </cell>
          <cell r="EH159">
            <v>0</v>
          </cell>
          <cell r="EI159">
            <v>0</v>
          </cell>
          <cell r="EJ159">
            <v>0</v>
          </cell>
          <cell r="EK159">
            <v>0</v>
          </cell>
          <cell r="EL159">
            <v>0</v>
          </cell>
          <cell r="EM159">
            <v>1</v>
          </cell>
          <cell r="EN159">
            <v>0</v>
          </cell>
          <cell r="EO159">
            <v>1</v>
          </cell>
          <cell r="EP159">
            <v>0</v>
          </cell>
          <cell r="EQ159">
            <v>0</v>
          </cell>
          <cell r="ER159">
            <v>0</v>
          </cell>
          <cell r="ES159">
            <v>0</v>
          </cell>
          <cell r="ET159">
            <v>0</v>
          </cell>
        </row>
        <row r="160">
          <cell r="A160" t="str">
            <v>S 9</v>
          </cell>
          <cell r="B160" t="str">
            <v>Ecole Privée Ste Bernadette</v>
          </cell>
          <cell r="C160">
            <v>2</v>
          </cell>
          <cell r="D160" t="str">
            <v>Chemin</v>
          </cell>
          <cell r="E160" t="str">
            <v>des Oliviers</v>
          </cell>
          <cell r="F160" t="str">
            <v>34370</v>
          </cell>
          <cell r="G160" t="str">
            <v>Cazouls-les-Béziers</v>
          </cell>
          <cell r="H160">
            <v>1</v>
          </cell>
          <cell r="I160">
            <v>0</v>
          </cell>
          <cell r="J160">
            <v>0</v>
          </cell>
          <cell r="K160">
            <v>1</v>
          </cell>
          <cell r="L160">
            <v>0</v>
          </cell>
          <cell r="M160">
            <v>0</v>
          </cell>
          <cell r="N160">
            <v>0</v>
          </cell>
          <cell r="O160">
            <v>0</v>
          </cell>
          <cell r="P160">
            <v>1</v>
          </cell>
          <cell r="Q160">
            <v>0</v>
          </cell>
          <cell r="R160">
            <v>360</v>
          </cell>
          <cell r="S160">
            <v>2</v>
          </cell>
          <cell r="T160">
            <v>720</v>
          </cell>
          <cell r="U160">
            <v>52</v>
          </cell>
          <cell r="V160">
            <v>37440</v>
          </cell>
          <cell r="W160">
            <v>404.35200000000003</v>
          </cell>
          <cell r="X160">
            <v>243.35999999999999</v>
          </cell>
          <cell r="Y160">
            <v>647.71199999999999</v>
          </cell>
          <cell r="Z160">
            <v>12</v>
          </cell>
          <cell r="AA160">
            <v>51.816960000000002</v>
          </cell>
          <cell r="AB160">
            <v>0</v>
          </cell>
          <cell r="AC160">
            <v>360</v>
          </cell>
          <cell r="AD160">
            <v>37440</v>
          </cell>
          <cell r="AE160">
            <v>647.71199999999999</v>
          </cell>
          <cell r="AF160">
            <v>12</v>
          </cell>
          <cell r="AG160">
            <v>51.816960000000002</v>
          </cell>
          <cell r="AH160">
            <v>0</v>
          </cell>
          <cell r="AI160">
            <v>0</v>
          </cell>
          <cell r="AJ160">
            <v>1</v>
          </cell>
          <cell r="AK160">
            <v>0</v>
          </cell>
          <cell r="AL160">
            <v>0</v>
          </cell>
          <cell r="AM160">
            <v>1</v>
          </cell>
          <cell r="AN160">
            <v>0</v>
          </cell>
          <cell r="AO160"/>
          <cell r="AP160">
            <v>1</v>
          </cell>
          <cell r="AQ160"/>
          <cell r="AR160"/>
          <cell r="AS160"/>
          <cell r="AT160">
            <v>0</v>
          </cell>
          <cell r="AU160">
            <v>0</v>
          </cell>
          <cell r="AV160">
            <v>1</v>
          </cell>
          <cell r="AW160">
            <v>0</v>
          </cell>
          <cell r="AX160">
            <v>0</v>
          </cell>
          <cell r="AY160">
            <v>120</v>
          </cell>
          <cell r="AZ160">
            <v>1</v>
          </cell>
          <cell r="BA160">
            <v>120</v>
          </cell>
          <cell r="BB160">
            <v>52</v>
          </cell>
          <cell r="BC160">
            <v>6240</v>
          </cell>
          <cell r="BD160">
            <v>0</v>
          </cell>
          <cell r="BE160">
            <v>0</v>
          </cell>
          <cell r="BF160">
            <v>0</v>
          </cell>
          <cell r="BG160">
            <v>0</v>
          </cell>
          <cell r="BH160">
            <v>0</v>
          </cell>
          <cell r="BI160">
            <v>0</v>
          </cell>
          <cell r="BJ160">
            <v>120</v>
          </cell>
          <cell r="BK160">
            <v>6240</v>
          </cell>
          <cell r="BL160">
            <v>0</v>
          </cell>
          <cell r="BM160">
            <v>0</v>
          </cell>
          <cell r="BN160">
            <v>0</v>
          </cell>
          <cell r="BO160">
            <v>0</v>
          </cell>
          <cell r="BP160">
            <v>1</v>
          </cell>
          <cell r="BQ160">
            <v>0</v>
          </cell>
          <cell r="BR160">
            <v>0</v>
          </cell>
          <cell r="BS160">
            <v>1</v>
          </cell>
          <cell r="BT160">
            <v>0</v>
          </cell>
          <cell r="BU160">
            <v>0</v>
          </cell>
          <cell r="BV160"/>
          <cell r="BW160">
            <v>1</v>
          </cell>
          <cell r="BX160"/>
          <cell r="BY160"/>
          <cell r="BZ160"/>
          <cell r="CA160">
            <v>0</v>
          </cell>
          <cell r="CB160">
            <v>0</v>
          </cell>
          <cell r="CC160">
            <v>1</v>
          </cell>
          <cell r="CD160">
            <v>0</v>
          </cell>
          <cell r="CE160">
            <v>0</v>
          </cell>
          <cell r="CF160">
            <v>120</v>
          </cell>
          <cell r="CG160">
            <v>1</v>
          </cell>
          <cell r="CH160">
            <v>120</v>
          </cell>
          <cell r="CI160">
            <v>52</v>
          </cell>
          <cell r="CJ160">
            <v>6240</v>
          </cell>
          <cell r="CK160">
            <v>0</v>
          </cell>
          <cell r="CL160">
            <v>0</v>
          </cell>
          <cell r="CM160">
            <v>0</v>
          </cell>
          <cell r="CN160">
            <v>0</v>
          </cell>
          <cell r="CO160">
            <v>0</v>
          </cell>
          <cell r="CP160">
            <v>0</v>
          </cell>
          <cell r="CQ160">
            <v>120</v>
          </cell>
          <cell r="CR160">
            <v>6240</v>
          </cell>
          <cell r="CS160">
            <v>0</v>
          </cell>
          <cell r="CT160">
            <v>0</v>
          </cell>
          <cell r="CU160">
            <v>0</v>
          </cell>
          <cell r="CV160">
            <v>0</v>
          </cell>
          <cell r="CW160">
            <v>1</v>
          </cell>
          <cell r="CX160">
            <v>0</v>
          </cell>
          <cell r="CY160">
            <v>0</v>
          </cell>
          <cell r="CZ160">
            <v>1</v>
          </cell>
          <cell r="DA160">
            <v>0</v>
          </cell>
          <cell r="DB160">
            <v>0</v>
          </cell>
          <cell r="DC160">
            <v>960</v>
          </cell>
          <cell r="DD160">
            <v>0</v>
          </cell>
          <cell r="DE160">
            <v>49920</v>
          </cell>
          <cell r="DF160" t="str">
            <v>Ecole Privée Ste Bernadette</v>
          </cell>
          <cell r="DG160">
            <v>2</v>
          </cell>
          <cell r="DH160" t="str">
            <v>Chemin</v>
          </cell>
          <cell r="DI160" t="str">
            <v>des Oliviers</v>
          </cell>
          <cell r="DJ160" t="str">
            <v>34370</v>
          </cell>
          <cell r="DK160" t="str">
            <v>Cazouls-les-Béziers</v>
          </cell>
          <cell r="DL160">
            <v>0</v>
          </cell>
          <cell r="DM160">
            <v>0</v>
          </cell>
          <cell r="DN160">
            <v>0</v>
          </cell>
          <cell r="DO160">
            <v>0</v>
          </cell>
          <cell r="DP160">
            <v>0</v>
          </cell>
          <cell r="DQ160">
            <v>0</v>
          </cell>
          <cell r="DR160">
            <v>0</v>
          </cell>
          <cell r="DS160" t="str">
            <v>non</v>
          </cell>
          <cell r="DT160">
            <v>0</v>
          </cell>
          <cell r="DU160">
            <v>0</v>
          </cell>
          <cell r="DV160">
            <v>0</v>
          </cell>
          <cell r="DW160">
            <v>0</v>
          </cell>
          <cell r="DX160">
            <v>0</v>
          </cell>
          <cell r="DY160" t="str">
            <v>8559B</v>
          </cell>
          <cell r="DZ160">
            <v>77599097100035</v>
          </cell>
          <cell r="EA160">
            <v>0</v>
          </cell>
          <cell r="EB160" t="str">
            <v>école privée</v>
          </cell>
          <cell r="EC160" t="str">
            <v>Madame MANCHE</v>
          </cell>
          <cell r="ED160" t="str">
            <v>Directrice</v>
          </cell>
          <cell r="EE160" t="str">
            <v>04 67 93 67 41</v>
          </cell>
          <cell r="EF160">
            <v>0</v>
          </cell>
          <cell r="EG160">
            <v>0</v>
          </cell>
          <cell r="EH160">
            <v>0</v>
          </cell>
          <cell r="EI160">
            <v>0</v>
          </cell>
          <cell r="EJ160">
            <v>0</v>
          </cell>
          <cell r="EK160">
            <v>0</v>
          </cell>
          <cell r="EL160">
            <v>0</v>
          </cell>
          <cell r="EM160">
            <v>1</v>
          </cell>
          <cell r="EN160">
            <v>0</v>
          </cell>
          <cell r="EO160">
            <v>1</v>
          </cell>
          <cell r="EP160">
            <v>0</v>
          </cell>
          <cell r="EQ160">
            <v>0</v>
          </cell>
          <cell r="ER160">
            <v>1</v>
          </cell>
          <cell r="ES160">
            <v>0</v>
          </cell>
          <cell r="ET160">
            <v>0</v>
          </cell>
        </row>
        <row r="161">
          <cell r="A161" t="str">
            <v>S 10</v>
          </cell>
          <cell r="B161" t="str">
            <v xml:space="preserve">La Bonne Humeur Bar-Restaurant </v>
          </cell>
          <cell r="C161">
            <v>15</v>
          </cell>
          <cell r="D161" t="str">
            <v>Avenue</v>
          </cell>
          <cell r="E161" t="str">
            <v>Jean Jaurès</v>
          </cell>
          <cell r="F161" t="str">
            <v>34370</v>
          </cell>
          <cell r="G161" t="str">
            <v>Cazouls-les-Béziers</v>
          </cell>
          <cell r="H161">
            <v>1</v>
          </cell>
          <cell r="I161">
            <v>0</v>
          </cell>
          <cell r="J161">
            <v>0</v>
          </cell>
          <cell r="K161">
            <v>1</v>
          </cell>
          <cell r="L161">
            <v>0</v>
          </cell>
          <cell r="M161">
            <v>0</v>
          </cell>
          <cell r="N161">
            <v>0</v>
          </cell>
          <cell r="O161">
            <v>0</v>
          </cell>
          <cell r="P161">
            <v>1</v>
          </cell>
          <cell r="Q161">
            <v>0</v>
          </cell>
          <cell r="R161">
            <v>360</v>
          </cell>
          <cell r="S161">
            <v>2</v>
          </cell>
          <cell r="T161">
            <v>720</v>
          </cell>
          <cell r="U161">
            <v>52</v>
          </cell>
          <cell r="V161">
            <v>37440</v>
          </cell>
          <cell r="W161">
            <v>404.35200000000003</v>
          </cell>
          <cell r="X161">
            <v>243.35999999999999</v>
          </cell>
          <cell r="Y161">
            <v>647.71199999999999</v>
          </cell>
          <cell r="Z161">
            <v>12</v>
          </cell>
          <cell r="AA161">
            <v>51.816960000000002</v>
          </cell>
          <cell r="AB161">
            <v>0</v>
          </cell>
          <cell r="AC161">
            <v>360</v>
          </cell>
          <cell r="AD161">
            <v>37440</v>
          </cell>
          <cell r="AE161">
            <v>647.71199999999999</v>
          </cell>
          <cell r="AF161">
            <v>12</v>
          </cell>
          <cell r="AG161">
            <v>51.816960000000002</v>
          </cell>
          <cell r="AH161">
            <v>0</v>
          </cell>
          <cell r="AI161">
            <v>0</v>
          </cell>
          <cell r="AJ161">
            <v>1</v>
          </cell>
          <cell r="AK161">
            <v>0</v>
          </cell>
          <cell r="AL161">
            <v>0</v>
          </cell>
          <cell r="AM161">
            <v>1</v>
          </cell>
          <cell r="AN161">
            <v>0</v>
          </cell>
          <cell r="AO161"/>
          <cell r="AP161">
            <v>1</v>
          </cell>
          <cell r="AQ161"/>
          <cell r="AR161"/>
          <cell r="AS161"/>
          <cell r="AT161">
            <v>0</v>
          </cell>
          <cell r="AU161">
            <v>0</v>
          </cell>
          <cell r="AV161">
            <v>0</v>
          </cell>
          <cell r="AW161">
            <v>0</v>
          </cell>
          <cell r="AX161">
            <v>0</v>
          </cell>
          <cell r="AY161">
            <v>0</v>
          </cell>
          <cell r="AZ161">
            <v>1</v>
          </cell>
          <cell r="BA161">
            <v>0</v>
          </cell>
          <cell r="BB161">
            <v>52</v>
          </cell>
          <cell r="BC161">
            <v>0</v>
          </cell>
          <cell r="BD161">
            <v>0</v>
          </cell>
          <cell r="BE161">
            <v>0</v>
          </cell>
          <cell r="BF161">
            <v>0</v>
          </cell>
          <cell r="BG161">
            <v>0</v>
          </cell>
          <cell r="BH161">
            <v>0</v>
          </cell>
          <cell r="BI161">
            <v>0</v>
          </cell>
          <cell r="BJ161">
            <v>0</v>
          </cell>
          <cell r="BK161">
            <v>0</v>
          </cell>
          <cell r="BL161">
            <v>0</v>
          </cell>
          <cell r="BM161">
            <v>0</v>
          </cell>
          <cell r="BN161">
            <v>0</v>
          </cell>
          <cell r="BO161">
            <v>0</v>
          </cell>
          <cell r="BP161">
            <v>0</v>
          </cell>
          <cell r="BQ161">
            <v>0</v>
          </cell>
          <cell r="BR161">
            <v>0</v>
          </cell>
          <cell r="BS161">
            <v>0</v>
          </cell>
          <cell r="BT161">
            <v>0</v>
          </cell>
          <cell r="BU161">
            <v>0</v>
          </cell>
          <cell r="BV161"/>
          <cell r="BW161">
            <v>1</v>
          </cell>
          <cell r="BX161"/>
          <cell r="BY161"/>
          <cell r="BZ161"/>
          <cell r="CA161">
            <v>0</v>
          </cell>
          <cell r="CB161">
            <v>0</v>
          </cell>
          <cell r="CC161">
            <v>0</v>
          </cell>
          <cell r="CD161">
            <v>0</v>
          </cell>
          <cell r="CE161">
            <v>0</v>
          </cell>
          <cell r="CF161">
            <v>0</v>
          </cell>
          <cell r="CG161">
            <v>1</v>
          </cell>
          <cell r="CH161">
            <v>0</v>
          </cell>
          <cell r="CI161">
            <v>52</v>
          </cell>
          <cell r="CJ161">
            <v>0</v>
          </cell>
          <cell r="CK161">
            <v>0</v>
          </cell>
          <cell r="CL161">
            <v>0</v>
          </cell>
          <cell r="CM161">
            <v>0</v>
          </cell>
          <cell r="CN161">
            <v>0</v>
          </cell>
          <cell r="CO161">
            <v>0</v>
          </cell>
          <cell r="CP161">
            <v>0</v>
          </cell>
          <cell r="CQ161">
            <v>0</v>
          </cell>
          <cell r="CR161">
            <v>0</v>
          </cell>
          <cell r="CS161">
            <v>0</v>
          </cell>
          <cell r="CT161">
            <v>0</v>
          </cell>
          <cell r="CU161">
            <v>0</v>
          </cell>
          <cell r="CV161">
            <v>0</v>
          </cell>
          <cell r="CW161">
            <v>0</v>
          </cell>
          <cell r="CX161">
            <v>0</v>
          </cell>
          <cell r="CY161">
            <v>0</v>
          </cell>
          <cell r="CZ161">
            <v>0</v>
          </cell>
          <cell r="DA161">
            <v>0</v>
          </cell>
          <cell r="DB161">
            <v>0</v>
          </cell>
          <cell r="DC161">
            <v>720</v>
          </cell>
          <cell r="DD161">
            <v>0</v>
          </cell>
          <cell r="DE161">
            <v>37440</v>
          </cell>
          <cell r="DF161" t="str">
            <v>S.A.R.L. RODRIG AND CO</v>
          </cell>
          <cell r="DG161">
            <v>15</v>
          </cell>
          <cell r="DH161" t="str">
            <v>Avenue</v>
          </cell>
          <cell r="DI161" t="str">
            <v>Jean Jaurès</v>
          </cell>
          <cell r="DJ161" t="str">
            <v>34370</v>
          </cell>
          <cell r="DK161" t="str">
            <v>Cazouls-les-Béziers</v>
          </cell>
          <cell r="DL161">
            <v>0</v>
          </cell>
          <cell r="DM161">
            <v>0</v>
          </cell>
          <cell r="DN161">
            <v>0</v>
          </cell>
          <cell r="DO161">
            <v>0</v>
          </cell>
          <cell r="DP161">
            <v>0</v>
          </cell>
          <cell r="DQ161">
            <v>0</v>
          </cell>
          <cell r="DR161">
            <v>0</v>
          </cell>
          <cell r="DS161" t="str">
            <v>non</v>
          </cell>
          <cell r="DT161">
            <v>0</v>
          </cell>
          <cell r="DU161">
            <v>0</v>
          </cell>
          <cell r="DV161">
            <v>0</v>
          </cell>
          <cell r="DW161">
            <v>0</v>
          </cell>
          <cell r="DX161">
            <v>0</v>
          </cell>
          <cell r="DY161" t="str">
            <v>5610A</v>
          </cell>
          <cell r="DZ161">
            <v>80273770000011</v>
          </cell>
          <cell r="EA161">
            <v>0</v>
          </cell>
          <cell r="EB161" t="str">
            <v>Restauration</v>
          </cell>
          <cell r="EC161" t="str">
            <v xml:space="preserve">Monsieur RODRIGUEZ </v>
          </cell>
          <cell r="ED161" t="str">
            <v>Gérant</v>
          </cell>
          <cell r="EE161" t="str">
            <v>06 70 87 01 35</v>
          </cell>
          <cell r="EF161">
            <v>0</v>
          </cell>
          <cell r="EG161">
            <v>0</v>
          </cell>
          <cell r="EH161">
            <v>0</v>
          </cell>
          <cell r="EI161">
            <v>0</v>
          </cell>
          <cell r="EJ161">
            <v>0</v>
          </cell>
          <cell r="EK161">
            <v>0</v>
          </cell>
          <cell r="EL161">
            <v>0</v>
          </cell>
          <cell r="EM161">
            <v>1</v>
          </cell>
          <cell r="EN161">
            <v>0</v>
          </cell>
          <cell r="EO161">
            <v>0</v>
          </cell>
          <cell r="EP161">
            <v>0</v>
          </cell>
          <cell r="EQ161">
            <v>0</v>
          </cell>
          <cell r="ER161">
            <v>0</v>
          </cell>
          <cell r="ES161">
            <v>0</v>
          </cell>
          <cell r="ET161">
            <v>0</v>
          </cell>
        </row>
        <row r="162">
          <cell r="A162" t="str">
            <v>S 11</v>
          </cell>
          <cell r="B162" t="str">
            <v>Carrefour Market</v>
          </cell>
          <cell r="C162">
            <v>0</v>
          </cell>
          <cell r="D162" t="str">
            <v>ZAE</v>
          </cell>
          <cell r="E162" t="str">
            <v>Saint Julien</v>
          </cell>
          <cell r="F162" t="str">
            <v>34370</v>
          </cell>
          <cell r="G162" t="str">
            <v>Cazouls-les-Béziers</v>
          </cell>
          <cell r="H162">
            <v>1</v>
          </cell>
          <cell r="I162">
            <v>0</v>
          </cell>
          <cell r="J162">
            <v>0</v>
          </cell>
          <cell r="K162">
            <v>1</v>
          </cell>
          <cell r="L162">
            <v>0</v>
          </cell>
          <cell r="M162">
            <v>0</v>
          </cell>
          <cell r="N162">
            <v>0</v>
          </cell>
          <cell r="O162">
            <v>0</v>
          </cell>
          <cell r="P162">
            <v>1</v>
          </cell>
          <cell r="Q162">
            <v>7</v>
          </cell>
          <cell r="R162">
            <v>5750</v>
          </cell>
          <cell r="S162">
            <v>2</v>
          </cell>
          <cell r="T162">
            <v>11500</v>
          </cell>
          <cell r="U162">
            <v>52</v>
          </cell>
          <cell r="V162">
            <v>598000</v>
          </cell>
          <cell r="W162">
            <v>6458.4000000000005</v>
          </cell>
          <cell r="X162">
            <v>3887</v>
          </cell>
          <cell r="Y162">
            <v>10345.4</v>
          </cell>
          <cell r="Z162">
            <v>222</v>
          </cell>
          <cell r="AA162">
            <v>827.63199999999995</v>
          </cell>
          <cell r="AB162">
            <v>11395.031999999999</v>
          </cell>
          <cell r="AC162">
            <v>5750</v>
          </cell>
          <cell r="AD162">
            <v>598000</v>
          </cell>
          <cell r="AE162">
            <v>10345.4</v>
          </cell>
          <cell r="AF162">
            <v>222</v>
          </cell>
          <cell r="AG162">
            <v>827.63199999999995</v>
          </cell>
          <cell r="AH162">
            <v>11395.031999999999</v>
          </cell>
          <cell r="AI162">
            <v>0</v>
          </cell>
          <cell r="AJ162">
            <v>1</v>
          </cell>
          <cell r="AK162">
            <v>7</v>
          </cell>
          <cell r="AL162">
            <v>0</v>
          </cell>
          <cell r="AM162">
            <v>1</v>
          </cell>
          <cell r="AN162">
            <v>7</v>
          </cell>
          <cell r="AO162"/>
          <cell r="AP162">
            <v>1</v>
          </cell>
          <cell r="AQ162"/>
          <cell r="AR162"/>
          <cell r="AS162"/>
          <cell r="AT162">
            <v>0</v>
          </cell>
          <cell r="AU162">
            <v>0</v>
          </cell>
          <cell r="AV162">
            <v>0</v>
          </cell>
          <cell r="AW162">
            <v>0</v>
          </cell>
          <cell r="AX162">
            <v>0</v>
          </cell>
          <cell r="AY162">
            <v>0</v>
          </cell>
          <cell r="AZ162">
            <v>1</v>
          </cell>
          <cell r="BA162">
            <v>0</v>
          </cell>
          <cell r="BB162">
            <v>52</v>
          </cell>
          <cell r="BC162">
            <v>0</v>
          </cell>
          <cell r="BD162">
            <v>0</v>
          </cell>
          <cell r="BE162">
            <v>0</v>
          </cell>
          <cell r="BF162">
            <v>0</v>
          </cell>
          <cell r="BG162">
            <v>0</v>
          </cell>
          <cell r="BH162">
            <v>0</v>
          </cell>
          <cell r="BI162">
            <v>0</v>
          </cell>
          <cell r="BJ162">
            <v>0</v>
          </cell>
          <cell r="BK162">
            <v>0</v>
          </cell>
          <cell r="BL162">
            <v>0</v>
          </cell>
          <cell r="BM162">
            <v>0</v>
          </cell>
          <cell r="BN162">
            <v>0</v>
          </cell>
          <cell r="BO162">
            <v>0</v>
          </cell>
          <cell r="BP162">
            <v>0</v>
          </cell>
          <cell r="BQ162">
            <v>0</v>
          </cell>
          <cell r="BR162">
            <v>0</v>
          </cell>
          <cell r="BS162">
            <v>0</v>
          </cell>
          <cell r="BT162">
            <v>0</v>
          </cell>
          <cell r="BU162">
            <v>0</v>
          </cell>
          <cell r="BV162"/>
          <cell r="BW162">
            <v>1</v>
          </cell>
          <cell r="BX162"/>
          <cell r="BY162"/>
          <cell r="BZ162"/>
          <cell r="CA162">
            <v>0</v>
          </cell>
          <cell r="CB162">
            <v>0</v>
          </cell>
          <cell r="CC162">
            <v>0</v>
          </cell>
          <cell r="CD162">
            <v>0</v>
          </cell>
          <cell r="CE162">
            <v>0</v>
          </cell>
          <cell r="CF162">
            <v>0</v>
          </cell>
          <cell r="CG162">
            <v>1</v>
          </cell>
          <cell r="CH162">
            <v>0</v>
          </cell>
          <cell r="CI162">
            <v>52</v>
          </cell>
          <cell r="CJ162">
            <v>0</v>
          </cell>
          <cell r="CK162">
            <v>0</v>
          </cell>
          <cell r="CL162">
            <v>0</v>
          </cell>
          <cell r="CM162">
            <v>0</v>
          </cell>
          <cell r="CN162">
            <v>0</v>
          </cell>
          <cell r="CO162">
            <v>0</v>
          </cell>
          <cell r="CP162">
            <v>0</v>
          </cell>
          <cell r="CQ162">
            <v>0</v>
          </cell>
          <cell r="CR162">
            <v>0</v>
          </cell>
          <cell r="CS162">
            <v>0</v>
          </cell>
          <cell r="CT162">
            <v>0</v>
          </cell>
          <cell r="CU162">
            <v>0</v>
          </cell>
          <cell r="CV162">
            <v>0</v>
          </cell>
          <cell r="CW162">
            <v>0</v>
          </cell>
          <cell r="CX162">
            <v>0</v>
          </cell>
          <cell r="CY162">
            <v>0</v>
          </cell>
          <cell r="CZ162">
            <v>0</v>
          </cell>
          <cell r="DA162">
            <v>0</v>
          </cell>
          <cell r="DB162">
            <v>0</v>
          </cell>
          <cell r="DC162">
            <v>11500</v>
          </cell>
          <cell r="DD162">
            <v>11395.031999999999</v>
          </cell>
          <cell r="DE162">
            <v>598000</v>
          </cell>
          <cell r="DF162" t="str">
            <v>Carrefour Market</v>
          </cell>
          <cell r="DG162">
            <v>0</v>
          </cell>
          <cell r="DH162" t="str">
            <v>ZAE</v>
          </cell>
          <cell r="DI162" t="str">
            <v>Saint Julien</v>
          </cell>
          <cell r="DJ162" t="str">
            <v>34370</v>
          </cell>
          <cell r="DK162" t="str">
            <v>Cazouls-les-Béziers</v>
          </cell>
          <cell r="DL162">
            <v>16460</v>
          </cell>
          <cell r="DM162">
            <v>11395.031999999999</v>
          </cell>
          <cell r="DN162">
            <v>0</v>
          </cell>
          <cell r="DO162">
            <v>0</v>
          </cell>
          <cell r="DP162">
            <v>0</v>
          </cell>
          <cell r="DQ162">
            <v>11395.031999999999</v>
          </cell>
          <cell r="DR162">
            <v>0</v>
          </cell>
          <cell r="DS162" t="str">
            <v>non</v>
          </cell>
          <cell r="DT162">
            <v>0</v>
          </cell>
          <cell r="DU162">
            <v>0</v>
          </cell>
          <cell r="DV162">
            <v>0</v>
          </cell>
          <cell r="DW162">
            <v>0</v>
          </cell>
          <cell r="DX162">
            <v>0</v>
          </cell>
          <cell r="DY162" t="str">
            <v>4711D</v>
          </cell>
          <cell r="DZ162">
            <v>6829202900029</v>
          </cell>
          <cell r="EA162">
            <v>0</v>
          </cell>
          <cell r="EB162" t="str">
            <v>Grande distribution</v>
          </cell>
          <cell r="EC162" t="str">
            <v>Monsieur BASTIDA Serge</v>
          </cell>
          <cell r="ED162" t="str">
            <v>PDG</v>
          </cell>
          <cell r="EE162" t="str">
            <v xml:space="preserve">04 67 49 86 20 </v>
          </cell>
          <cell r="EF162" t="str">
            <v xml:space="preserve">04 67 49 86 26 </v>
          </cell>
          <cell r="EG162" t="str">
            <v>serge.bastida@franchise.carrefourmarket.fr</v>
          </cell>
          <cell r="EH162">
            <v>0</v>
          </cell>
          <cell r="EI162">
            <v>0</v>
          </cell>
          <cell r="EJ162" t="str">
            <v>o</v>
          </cell>
          <cell r="EK162">
            <v>0</v>
          </cell>
          <cell r="EL162">
            <v>0</v>
          </cell>
          <cell r="EM162">
            <v>0</v>
          </cell>
          <cell r="EN162">
            <v>6</v>
          </cell>
          <cell r="EO162">
            <v>0</v>
          </cell>
          <cell r="EP162">
            <v>0</v>
          </cell>
          <cell r="EQ162">
            <v>0</v>
          </cell>
          <cell r="ER162">
            <v>0</v>
          </cell>
          <cell r="ES162">
            <v>0</v>
          </cell>
          <cell r="ET162">
            <v>0</v>
          </cell>
        </row>
        <row r="163">
          <cell r="A163" t="str">
            <v>S 12</v>
          </cell>
          <cell r="B163" t="str">
            <v>Et Péris Montariol</v>
          </cell>
          <cell r="C163">
            <v>0</v>
          </cell>
          <cell r="D163" t="str">
            <v>ZAE</v>
          </cell>
          <cell r="E163" t="str">
            <v>Saint Julien</v>
          </cell>
          <cell r="F163" t="str">
            <v>34370</v>
          </cell>
          <cell r="G163" t="str">
            <v>Cazouls-les-Béziers</v>
          </cell>
          <cell r="H163">
            <v>1</v>
          </cell>
          <cell r="I163">
            <v>0</v>
          </cell>
          <cell r="J163">
            <v>0</v>
          </cell>
          <cell r="K163">
            <v>1</v>
          </cell>
          <cell r="L163">
            <v>0</v>
          </cell>
          <cell r="M163">
            <v>0</v>
          </cell>
          <cell r="N163">
            <v>0</v>
          </cell>
          <cell r="O163">
            <v>0</v>
          </cell>
          <cell r="P163">
            <v>1</v>
          </cell>
          <cell r="Q163">
            <v>0</v>
          </cell>
          <cell r="R163">
            <v>360</v>
          </cell>
          <cell r="S163">
            <v>2</v>
          </cell>
          <cell r="T163">
            <v>720</v>
          </cell>
          <cell r="U163">
            <v>52</v>
          </cell>
          <cell r="V163">
            <v>37440</v>
          </cell>
          <cell r="W163">
            <v>404.35200000000003</v>
          </cell>
          <cell r="X163">
            <v>243.35999999999999</v>
          </cell>
          <cell r="Y163">
            <v>647.71199999999999</v>
          </cell>
          <cell r="Z163">
            <v>12</v>
          </cell>
          <cell r="AA163">
            <v>51.816960000000002</v>
          </cell>
          <cell r="AB163">
            <v>0</v>
          </cell>
          <cell r="AC163">
            <v>360</v>
          </cell>
          <cell r="AD163">
            <v>37440</v>
          </cell>
          <cell r="AE163">
            <v>647.71199999999999</v>
          </cell>
          <cell r="AF163">
            <v>12</v>
          </cell>
          <cell r="AG163">
            <v>51.816960000000002</v>
          </cell>
          <cell r="AH163">
            <v>0</v>
          </cell>
          <cell r="AI163">
            <v>0</v>
          </cell>
          <cell r="AJ163">
            <v>1</v>
          </cell>
          <cell r="AK163">
            <v>0</v>
          </cell>
          <cell r="AL163">
            <v>0</v>
          </cell>
          <cell r="AM163">
            <v>1</v>
          </cell>
          <cell r="AN163">
            <v>0</v>
          </cell>
          <cell r="AO163"/>
          <cell r="AP163">
            <v>1</v>
          </cell>
          <cell r="AQ163"/>
          <cell r="AR163"/>
          <cell r="AS163"/>
          <cell r="AT163">
            <v>0</v>
          </cell>
          <cell r="AU163">
            <v>0</v>
          </cell>
          <cell r="AV163">
            <v>0</v>
          </cell>
          <cell r="AW163">
            <v>0</v>
          </cell>
          <cell r="AX163">
            <v>0</v>
          </cell>
          <cell r="AY163">
            <v>0</v>
          </cell>
          <cell r="AZ163">
            <v>1</v>
          </cell>
          <cell r="BA163">
            <v>0</v>
          </cell>
          <cell r="BB163">
            <v>52</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cell r="BU163">
            <v>0</v>
          </cell>
          <cell r="BV163"/>
          <cell r="BW163">
            <v>1</v>
          </cell>
          <cell r="BX163"/>
          <cell r="BY163"/>
          <cell r="BZ163"/>
          <cell r="CA163">
            <v>0</v>
          </cell>
          <cell r="CB163">
            <v>0</v>
          </cell>
          <cell r="CC163">
            <v>0</v>
          </cell>
          <cell r="CD163">
            <v>0</v>
          </cell>
          <cell r="CE163">
            <v>0</v>
          </cell>
          <cell r="CF163">
            <v>0</v>
          </cell>
          <cell r="CG163">
            <v>1</v>
          </cell>
          <cell r="CH163">
            <v>0</v>
          </cell>
          <cell r="CI163">
            <v>52</v>
          </cell>
          <cell r="CJ163">
            <v>0</v>
          </cell>
          <cell r="CK163">
            <v>0</v>
          </cell>
          <cell r="CL163">
            <v>0</v>
          </cell>
          <cell r="CM163">
            <v>0</v>
          </cell>
          <cell r="CN163">
            <v>0</v>
          </cell>
          <cell r="CO163">
            <v>0</v>
          </cell>
          <cell r="CP163">
            <v>0</v>
          </cell>
          <cell r="CQ163">
            <v>0</v>
          </cell>
          <cell r="CR163">
            <v>0</v>
          </cell>
          <cell r="CS163">
            <v>0</v>
          </cell>
          <cell r="CT163">
            <v>0</v>
          </cell>
          <cell r="CU163">
            <v>0</v>
          </cell>
          <cell r="CV163">
            <v>0</v>
          </cell>
          <cell r="CW163">
            <v>0</v>
          </cell>
          <cell r="CX163">
            <v>0</v>
          </cell>
          <cell r="CY163">
            <v>0</v>
          </cell>
          <cell r="CZ163">
            <v>0</v>
          </cell>
          <cell r="DA163">
            <v>0</v>
          </cell>
          <cell r="DB163">
            <v>0</v>
          </cell>
          <cell r="DC163">
            <v>720</v>
          </cell>
          <cell r="DD163">
            <v>0</v>
          </cell>
          <cell r="DE163">
            <v>37440</v>
          </cell>
          <cell r="DF163" t="str">
            <v>Et Péris Montariol</v>
          </cell>
          <cell r="DG163">
            <v>0</v>
          </cell>
          <cell r="DH163" t="str">
            <v>ZAE</v>
          </cell>
          <cell r="DI163" t="str">
            <v>Saint Julien</v>
          </cell>
          <cell r="DJ163" t="str">
            <v>34370</v>
          </cell>
          <cell r="DK163" t="str">
            <v>Cazouls-les-Béziers</v>
          </cell>
          <cell r="DL163">
            <v>0</v>
          </cell>
          <cell r="DM163">
            <v>0</v>
          </cell>
          <cell r="DN163">
            <v>0</v>
          </cell>
          <cell r="DO163">
            <v>0</v>
          </cell>
          <cell r="DP163">
            <v>0</v>
          </cell>
          <cell r="DQ163">
            <v>0</v>
          </cell>
          <cell r="DR163">
            <v>0</v>
          </cell>
          <cell r="DS163" t="str">
            <v>non</v>
          </cell>
          <cell r="DT163">
            <v>0</v>
          </cell>
          <cell r="DU163">
            <v>0</v>
          </cell>
          <cell r="DV163">
            <v>0</v>
          </cell>
          <cell r="DW163">
            <v>0</v>
          </cell>
          <cell r="DX163">
            <v>0</v>
          </cell>
          <cell r="DY163" t="str">
            <v>4778B</v>
          </cell>
          <cell r="DZ163">
            <v>57292091600358</v>
          </cell>
          <cell r="EA163" t="str">
            <v>4778B</v>
          </cell>
          <cell r="EB163" t="str">
            <v>combustible</v>
          </cell>
          <cell r="EC163" t="str">
            <v>Monsieur LORENTE Roland</v>
          </cell>
          <cell r="ED163" t="str">
            <v>Responsable Qualité</v>
          </cell>
          <cell r="EE163" t="str">
            <v>04 67 31 82 53</v>
          </cell>
          <cell r="EF163" t="str">
            <v>04 67 93 39 27</v>
          </cell>
          <cell r="EG163" t="str">
            <v>peris.lorente@laposte.net</v>
          </cell>
          <cell r="EH163">
            <v>0</v>
          </cell>
          <cell r="EI163">
            <v>0</v>
          </cell>
          <cell r="EJ163">
            <v>0</v>
          </cell>
          <cell r="EK163">
            <v>0</v>
          </cell>
          <cell r="EL163">
            <v>0</v>
          </cell>
          <cell r="EM163">
            <v>1</v>
          </cell>
          <cell r="EN163">
            <v>0</v>
          </cell>
          <cell r="EO163">
            <v>0</v>
          </cell>
          <cell r="EP163">
            <v>0</v>
          </cell>
          <cell r="EQ163">
            <v>0</v>
          </cell>
          <cell r="ER163">
            <v>0</v>
          </cell>
          <cell r="ES163">
            <v>0</v>
          </cell>
          <cell r="ET163">
            <v>0</v>
          </cell>
        </row>
        <row r="164">
          <cell r="A164" t="str">
            <v>S 13</v>
          </cell>
          <cell r="B164" t="str">
            <v>Cryo-Info et YCCM</v>
          </cell>
          <cell r="C164">
            <v>0</v>
          </cell>
          <cell r="D164" t="str">
            <v>ZAE</v>
          </cell>
          <cell r="E164" t="str">
            <v>Saint Julien</v>
          </cell>
          <cell r="F164" t="str">
            <v>34370</v>
          </cell>
          <cell r="G164" t="str">
            <v>Cazouls-les-Béziers</v>
          </cell>
          <cell r="H164">
            <v>1</v>
          </cell>
          <cell r="I164">
            <v>0</v>
          </cell>
          <cell r="J164">
            <v>0</v>
          </cell>
          <cell r="K164">
            <v>1</v>
          </cell>
          <cell r="L164">
            <v>0</v>
          </cell>
          <cell r="M164">
            <v>0</v>
          </cell>
          <cell r="N164">
            <v>0</v>
          </cell>
          <cell r="O164">
            <v>1</v>
          </cell>
          <cell r="P164">
            <v>1</v>
          </cell>
          <cell r="Q164">
            <v>0</v>
          </cell>
          <cell r="R164">
            <v>480</v>
          </cell>
          <cell r="S164">
            <v>2</v>
          </cell>
          <cell r="T164">
            <v>960</v>
          </cell>
          <cell r="U164">
            <v>52</v>
          </cell>
          <cell r="V164">
            <v>49920</v>
          </cell>
          <cell r="W164">
            <v>539.13600000000008</v>
          </cell>
          <cell r="X164">
            <v>324.47999999999996</v>
          </cell>
          <cell r="Y164">
            <v>863.61599999999999</v>
          </cell>
          <cell r="Z164">
            <v>18</v>
          </cell>
          <cell r="AA164">
            <v>69.089280000000002</v>
          </cell>
          <cell r="AB164">
            <v>0</v>
          </cell>
          <cell r="AC164">
            <v>480</v>
          </cell>
          <cell r="AD164">
            <v>49920</v>
          </cell>
          <cell r="AE164">
            <v>863.61599999999999</v>
          </cell>
          <cell r="AF164">
            <v>18</v>
          </cell>
          <cell r="AG164">
            <v>69.089280000000002</v>
          </cell>
          <cell r="AH164">
            <v>0</v>
          </cell>
          <cell r="AI164">
            <v>1</v>
          </cell>
          <cell r="AJ164">
            <v>1</v>
          </cell>
          <cell r="AK164">
            <v>0</v>
          </cell>
          <cell r="AL164">
            <v>1</v>
          </cell>
          <cell r="AM164">
            <v>1</v>
          </cell>
          <cell r="AN164">
            <v>0</v>
          </cell>
          <cell r="AO164"/>
          <cell r="AP164">
            <v>1</v>
          </cell>
          <cell r="AQ164"/>
          <cell r="AR164"/>
          <cell r="AS164"/>
          <cell r="AT164">
            <v>0</v>
          </cell>
          <cell r="AU164">
            <v>0</v>
          </cell>
          <cell r="AV164">
            <v>1</v>
          </cell>
          <cell r="AW164">
            <v>0</v>
          </cell>
          <cell r="AX164">
            <v>0</v>
          </cell>
          <cell r="AY164">
            <v>120</v>
          </cell>
          <cell r="AZ164">
            <v>1</v>
          </cell>
          <cell r="BA164">
            <v>120</v>
          </cell>
          <cell r="BB164">
            <v>52</v>
          </cell>
          <cell r="BC164">
            <v>6240</v>
          </cell>
          <cell r="BD164">
            <v>0</v>
          </cell>
          <cell r="BE164">
            <v>0</v>
          </cell>
          <cell r="BF164">
            <v>0</v>
          </cell>
          <cell r="BG164">
            <v>0</v>
          </cell>
          <cell r="BH164">
            <v>0</v>
          </cell>
          <cell r="BI164">
            <v>0</v>
          </cell>
          <cell r="BJ164">
            <v>120</v>
          </cell>
          <cell r="BK164">
            <v>6240</v>
          </cell>
          <cell r="BL164">
            <v>0</v>
          </cell>
          <cell r="BM164">
            <v>0</v>
          </cell>
          <cell r="BN164">
            <v>0</v>
          </cell>
          <cell r="BO164">
            <v>0</v>
          </cell>
          <cell r="BP164">
            <v>1</v>
          </cell>
          <cell r="BQ164">
            <v>0</v>
          </cell>
          <cell r="BR164">
            <v>0</v>
          </cell>
          <cell r="BS164">
            <v>1</v>
          </cell>
          <cell r="BT164">
            <v>0</v>
          </cell>
          <cell r="BU164">
            <v>0</v>
          </cell>
          <cell r="BV164"/>
          <cell r="BW164">
            <v>1</v>
          </cell>
          <cell r="BX164"/>
          <cell r="BY164"/>
          <cell r="BZ164"/>
          <cell r="CA164">
            <v>0</v>
          </cell>
          <cell r="CB164">
            <v>0</v>
          </cell>
          <cell r="CC164">
            <v>0</v>
          </cell>
          <cell r="CD164">
            <v>0</v>
          </cell>
          <cell r="CE164">
            <v>2</v>
          </cell>
          <cell r="CF164">
            <v>1540</v>
          </cell>
          <cell r="CG164">
            <v>1</v>
          </cell>
          <cell r="CH164">
            <v>1540</v>
          </cell>
          <cell r="CI164">
            <v>52</v>
          </cell>
          <cell r="CJ164">
            <v>80080</v>
          </cell>
          <cell r="CK164">
            <v>0</v>
          </cell>
          <cell r="CL164">
            <v>0</v>
          </cell>
          <cell r="CM164">
            <v>0</v>
          </cell>
          <cell r="CN164">
            <v>0</v>
          </cell>
          <cell r="CO164">
            <v>0</v>
          </cell>
          <cell r="CP164">
            <v>0</v>
          </cell>
          <cell r="CQ164">
            <v>1540</v>
          </cell>
          <cell r="CR164">
            <v>80080</v>
          </cell>
          <cell r="CS164">
            <v>0</v>
          </cell>
          <cell r="CT164">
            <v>0</v>
          </cell>
          <cell r="CU164">
            <v>0</v>
          </cell>
          <cell r="CV164">
            <v>0</v>
          </cell>
          <cell r="CW164">
            <v>0</v>
          </cell>
          <cell r="CX164">
            <v>0</v>
          </cell>
          <cell r="CY164">
            <v>2</v>
          </cell>
          <cell r="CZ164">
            <v>0</v>
          </cell>
          <cell r="DA164">
            <v>0</v>
          </cell>
          <cell r="DB164">
            <v>2</v>
          </cell>
          <cell r="DC164">
            <v>2620</v>
          </cell>
          <cell r="DD164">
            <v>0</v>
          </cell>
          <cell r="DE164">
            <v>136240</v>
          </cell>
          <cell r="DF164" t="str">
            <v>Cryo-Info et YCCM</v>
          </cell>
          <cell r="DG164">
            <v>0</v>
          </cell>
          <cell r="DH164" t="str">
            <v>ZAE</v>
          </cell>
          <cell r="DI164" t="str">
            <v>Saint Julien</v>
          </cell>
          <cell r="DJ164" t="str">
            <v>34370</v>
          </cell>
          <cell r="DK164" t="str">
            <v>Cazouls-les-Béziers</v>
          </cell>
          <cell r="DL164">
            <v>0</v>
          </cell>
          <cell r="DM164">
            <v>0</v>
          </cell>
          <cell r="DN164">
            <v>0</v>
          </cell>
          <cell r="DO164">
            <v>0</v>
          </cell>
          <cell r="DP164">
            <v>0</v>
          </cell>
          <cell r="DQ164">
            <v>0</v>
          </cell>
          <cell r="DR164">
            <v>0</v>
          </cell>
          <cell r="DS164" t="str">
            <v>non</v>
          </cell>
          <cell r="DT164">
            <v>0</v>
          </cell>
          <cell r="DU164">
            <v>0</v>
          </cell>
          <cell r="DV164">
            <v>0</v>
          </cell>
          <cell r="DW164">
            <v>0</v>
          </cell>
          <cell r="DX164">
            <v>0</v>
          </cell>
          <cell r="DY164">
            <v>0</v>
          </cell>
          <cell r="DZ164">
            <v>50989671800012</v>
          </cell>
          <cell r="EA164">
            <v>0</v>
          </cell>
          <cell r="EB164" t="str">
            <v>Sociétés Informatique</v>
          </cell>
          <cell r="EC164" t="str">
            <v>Monsieur MAYEUX</v>
          </cell>
          <cell r="ED164" t="str">
            <v>Gérant</v>
          </cell>
          <cell r="EE164" t="str">
            <v xml:space="preserve">04 67 28 16 82 </v>
          </cell>
          <cell r="EF164">
            <v>0</v>
          </cell>
          <cell r="EG164" t="str">
            <v>contact@cryo-informatique.com</v>
          </cell>
          <cell r="EH164" t="str">
            <v>06 29 59 37 76</v>
          </cell>
          <cell r="EI164">
            <v>0</v>
          </cell>
          <cell r="EJ164">
            <v>0</v>
          </cell>
          <cell r="EK164">
            <v>0</v>
          </cell>
          <cell r="EL164">
            <v>0</v>
          </cell>
          <cell r="EM164">
            <v>1</v>
          </cell>
          <cell r="EN164">
            <v>0</v>
          </cell>
          <cell r="EO164">
            <v>0</v>
          </cell>
          <cell r="EP164">
            <v>0</v>
          </cell>
          <cell r="EQ164">
            <v>0</v>
          </cell>
          <cell r="ER164">
            <v>0</v>
          </cell>
          <cell r="ES164">
            <v>0</v>
          </cell>
          <cell r="ET164">
            <v>0</v>
          </cell>
        </row>
        <row r="165">
          <cell r="A165" t="str">
            <v>S 14</v>
          </cell>
          <cell r="B165" t="str">
            <v>Entreprise LAMIEL</v>
          </cell>
          <cell r="C165">
            <v>5</v>
          </cell>
          <cell r="D165" t="str">
            <v>ZAE</v>
          </cell>
          <cell r="E165" t="str">
            <v>Saint Julien</v>
          </cell>
          <cell r="F165" t="str">
            <v>34370</v>
          </cell>
          <cell r="G165" t="str">
            <v>Cazouls-les-Béziers</v>
          </cell>
          <cell r="H165">
            <v>1</v>
          </cell>
          <cell r="I165">
            <v>0</v>
          </cell>
          <cell r="J165">
            <v>0</v>
          </cell>
          <cell r="K165">
            <v>1</v>
          </cell>
          <cell r="L165">
            <v>0</v>
          </cell>
          <cell r="M165">
            <v>0</v>
          </cell>
          <cell r="N165">
            <v>0</v>
          </cell>
          <cell r="O165">
            <v>1</v>
          </cell>
          <cell r="P165">
            <v>0</v>
          </cell>
          <cell r="Q165">
            <v>0</v>
          </cell>
          <cell r="R165">
            <v>120</v>
          </cell>
          <cell r="S165">
            <v>2</v>
          </cell>
          <cell r="T165">
            <v>240</v>
          </cell>
          <cell r="U165">
            <v>52</v>
          </cell>
          <cell r="V165">
            <v>12480</v>
          </cell>
          <cell r="W165">
            <v>134.78400000000002</v>
          </cell>
          <cell r="X165">
            <v>81.11999999999999</v>
          </cell>
          <cell r="Y165">
            <v>215.904</v>
          </cell>
          <cell r="Z165">
            <v>6</v>
          </cell>
          <cell r="AA165">
            <v>17.272320000000001</v>
          </cell>
          <cell r="AB165">
            <v>0</v>
          </cell>
          <cell r="AC165">
            <v>120</v>
          </cell>
          <cell r="AD165">
            <v>12480</v>
          </cell>
          <cell r="AE165">
            <v>215.904</v>
          </cell>
          <cell r="AF165">
            <v>6</v>
          </cell>
          <cell r="AG165">
            <v>17.272320000000001</v>
          </cell>
          <cell r="AH165">
            <v>0</v>
          </cell>
          <cell r="AI165">
            <v>1</v>
          </cell>
          <cell r="AJ165">
            <v>0</v>
          </cell>
          <cell r="AK165">
            <v>0</v>
          </cell>
          <cell r="AL165">
            <v>1</v>
          </cell>
          <cell r="AM165">
            <v>0</v>
          </cell>
          <cell r="AN165">
            <v>0</v>
          </cell>
          <cell r="AO165"/>
          <cell r="AP165">
            <v>1</v>
          </cell>
          <cell r="AQ165"/>
          <cell r="AR165"/>
          <cell r="AS165"/>
          <cell r="AT165">
            <v>0</v>
          </cell>
          <cell r="AU165">
            <v>0</v>
          </cell>
          <cell r="AV165">
            <v>0</v>
          </cell>
          <cell r="AW165">
            <v>0</v>
          </cell>
          <cell r="AX165">
            <v>0</v>
          </cell>
          <cell r="AY165">
            <v>0</v>
          </cell>
          <cell r="AZ165">
            <v>1</v>
          </cell>
          <cell r="BA165">
            <v>0</v>
          </cell>
          <cell r="BB165">
            <v>52</v>
          </cell>
          <cell r="BC165">
            <v>0</v>
          </cell>
          <cell r="BD165">
            <v>0</v>
          </cell>
          <cell r="BE165">
            <v>0</v>
          </cell>
          <cell r="BF165">
            <v>0</v>
          </cell>
          <cell r="BG165">
            <v>0</v>
          </cell>
          <cell r="BH165">
            <v>0</v>
          </cell>
          <cell r="BI165">
            <v>0</v>
          </cell>
          <cell r="BJ165">
            <v>0</v>
          </cell>
          <cell r="BK165">
            <v>0</v>
          </cell>
          <cell r="BL165">
            <v>0</v>
          </cell>
          <cell r="BM165">
            <v>0</v>
          </cell>
          <cell r="BN165">
            <v>0</v>
          </cell>
          <cell r="BO165">
            <v>0</v>
          </cell>
          <cell r="BP165">
            <v>0</v>
          </cell>
          <cell r="BQ165">
            <v>0</v>
          </cell>
          <cell r="BR165">
            <v>0</v>
          </cell>
          <cell r="BS165">
            <v>0</v>
          </cell>
          <cell r="BT165">
            <v>0</v>
          </cell>
          <cell r="BU165">
            <v>0</v>
          </cell>
          <cell r="BV165"/>
          <cell r="BW165">
            <v>1</v>
          </cell>
          <cell r="BX165"/>
          <cell r="BY165"/>
          <cell r="BZ165"/>
          <cell r="CA165">
            <v>0</v>
          </cell>
          <cell r="CB165">
            <v>0</v>
          </cell>
          <cell r="CC165">
            <v>0</v>
          </cell>
          <cell r="CD165">
            <v>0</v>
          </cell>
          <cell r="CE165">
            <v>0</v>
          </cell>
          <cell r="CF165">
            <v>0</v>
          </cell>
          <cell r="CG165">
            <v>1</v>
          </cell>
          <cell r="CH165">
            <v>0</v>
          </cell>
          <cell r="CI165">
            <v>52</v>
          </cell>
          <cell r="CJ165">
            <v>0</v>
          </cell>
          <cell r="CK165">
            <v>0</v>
          </cell>
          <cell r="CL165">
            <v>0</v>
          </cell>
          <cell r="CM165">
            <v>0</v>
          </cell>
          <cell r="CN165">
            <v>0</v>
          </cell>
          <cell r="CO165">
            <v>0</v>
          </cell>
          <cell r="CP165">
            <v>0</v>
          </cell>
          <cell r="CQ165">
            <v>0</v>
          </cell>
          <cell r="CR165">
            <v>0</v>
          </cell>
          <cell r="CS165">
            <v>0</v>
          </cell>
          <cell r="CT165">
            <v>0</v>
          </cell>
          <cell r="CU165">
            <v>0</v>
          </cell>
          <cell r="CV165">
            <v>0</v>
          </cell>
          <cell r="CW165">
            <v>0</v>
          </cell>
          <cell r="CX165">
            <v>0</v>
          </cell>
          <cell r="CY165">
            <v>0</v>
          </cell>
          <cell r="CZ165">
            <v>0</v>
          </cell>
          <cell r="DA165">
            <v>0</v>
          </cell>
          <cell r="DB165">
            <v>0</v>
          </cell>
          <cell r="DC165">
            <v>240</v>
          </cell>
          <cell r="DD165">
            <v>0</v>
          </cell>
          <cell r="DE165">
            <v>12480</v>
          </cell>
          <cell r="DF165" t="str">
            <v>Entreprise LAMIEL</v>
          </cell>
          <cell r="DG165">
            <v>5</v>
          </cell>
          <cell r="DH165" t="str">
            <v>ZAE</v>
          </cell>
          <cell r="DI165" t="str">
            <v>Saint Julien</v>
          </cell>
          <cell r="DJ165" t="str">
            <v>34370</v>
          </cell>
          <cell r="DK165" t="str">
            <v>Cazouls-les-Béziers</v>
          </cell>
          <cell r="DL165">
            <v>0</v>
          </cell>
          <cell r="DM165">
            <v>0</v>
          </cell>
          <cell r="DN165">
            <v>0</v>
          </cell>
          <cell r="DO165">
            <v>0</v>
          </cell>
          <cell r="DP165">
            <v>0</v>
          </cell>
          <cell r="DQ165">
            <v>0</v>
          </cell>
          <cell r="DR165">
            <v>0</v>
          </cell>
          <cell r="DS165" t="str">
            <v>non</v>
          </cell>
          <cell r="DT165">
            <v>0</v>
          </cell>
          <cell r="DU165">
            <v>0</v>
          </cell>
          <cell r="DV165">
            <v>0</v>
          </cell>
          <cell r="DW165">
            <v>0</v>
          </cell>
          <cell r="DX165">
            <v>0</v>
          </cell>
          <cell r="DY165" t="str">
            <v>4312A</v>
          </cell>
          <cell r="DZ165">
            <v>71291867100025</v>
          </cell>
          <cell r="EA165">
            <v>0</v>
          </cell>
          <cell r="EB165" t="str">
            <v>Terrassement</v>
          </cell>
          <cell r="EC165" t="str">
            <v>Monsieur LAMIEL Claude ou Michel</v>
          </cell>
          <cell r="ED165" t="str">
            <v>Gérant</v>
          </cell>
          <cell r="EE165" t="str">
            <v>04 67 93 62 12</v>
          </cell>
          <cell r="EF165" t="str">
            <v>04 67 93 59 05</v>
          </cell>
          <cell r="EG165">
            <v>0</v>
          </cell>
          <cell r="EH165">
            <v>0</v>
          </cell>
          <cell r="EI165">
            <v>0</v>
          </cell>
          <cell r="EJ165">
            <v>0</v>
          </cell>
          <cell r="EK165">
            <v>0</v>
          </cell>
          <cell r="EL165">
            <v>1</v>
          </cell>
          <cell r="EM165">
            <v>0</v>
          </cell>
          <cell r="EN165">
            <v>0</v>
          </cell>
          <cell r="EO165">
            <v>0</v>
          </cell>
          <cell r="EP165">
            <v>0</v>
          </cell>
          <cell r="EQ165">
            <v>0</v>
          </cell>
          <cell r="ER165">
            <v>0</v>
          </cell>
          <cell r="ES165">
            <v>0</v>
          </cell>
          <cell r="ET165">
            <v>0</v>
          </cell>
        </row>
        <row r="166">
          <cell r="A166" t="str">
            <v>S 15</v>
          </cell>
          <cell r="B166" t="str">
            <v>Notaire Maitre Gondard</v>
          </cell>
          <cell r="C166">
            <v>0</v>
          </cell>
          <cell r="D166" t="str">
            <v>ZAE</v>
          </cell>
          <cell r="E166" t="str">
            <v>Saint Julien</v>
          </cell>
          <cell r="F166" t="str">
            <v>34370</v>
          </cell>
          <cell r="G166" t="str">
            <v>Cazouls-les-Béziers</v>
          </cell>
          <cell r="H166">
            <v>1</v>
          </cell>
          <cell r="I166">
            <v>0</v>
          </cell>
          <cell r="J166">
            <v>0</v>
          </cell>
          <cell r="K166">
            <v>1</v>
          </cell>
          <cell r="L166">
            <v>0</v>
          </cell>
          <cell r="M166">
            <v>0</v>
          </cell>
          <cell r="N166">
            <v>0</v>
          </cell>
          <cell r="O166">
            <v>1</v>
          </cell>
          <cell r="P166">
            <v>0</v>
          </cell>
          <cell r="Q166">
            <v>0</v>
          </cell>
          <cell r="R166">
            <v>120</v>
          </cell>
          <cell r="S166">
            <v>2</v>
          </cell>
          <cell r="T166">
            <v>240</v>
          </cell>
          <cell r="U166">
            <v>52</v>
          </cell>
          <cell r="V166">
            <v>12480</v>
          </cell>
          <cell r="W166">
            <v>134.78400000000002</v>
          </cell>
          <cell r="X166">
            <v>81.11999999999999</v>
          </cell>
          <cell r="Y166">
            <v>215.904</v>
          </cell>
          <cell r="Z166">
            <v>6</v>
          </cell>
          <cell r="AA166">
            <v>17.272320000000001</v>
          </cell>
          <cell r="AB166">
            <v>0</v>
          </cell>
          <cell r="AC166">
            <v>120</v>
          </cell>
          <cell r="AD166">
            <v>12480</v>
          </cell>
          <cell r="AE166">
            <v>215.904</v>
          </cell>
          <cell r="AF166">
            <v>6</v>
          </cell>
          <cell r="AG166">
            <v>17.272320000000001</v>
          </cell>
          <cell r="AH166">
            <v>0</v>
          </cell>
          <cell r="AI166">
            <v>1</v>
          </cell>
          <cell r="AJ166">
            <v>0</v>
          </cell>
          <cell r="AK166">
            <v>0</v>
          </cell>
          <cell r="AL166">
            <v>1</v>
          </cell>
          <cell r="AM166">
            <v>0</v>
          </cell>
          <cell r="AN166">
            <v>0</v>
          </cell>
          <cell r="AO166"/>
          <cell r="AP166">
            <v>1</v>
          </cell>
          <cell r="AQ166"/>
          <cell r="AR166"/>
          <cell r="AS166"/>
          <cell r="AT166">
            <v>0</v>
          </cell>
          <cell r="AU166">
            <v>0</v>
          </cell>
          <cell r="AV166">
            <v>0</v>
          </cell>
          <cell r="AW166">
            <v>2</v>
          </cell>
          <cell r="AX166">
            <v>0</v>
          </cell>
          <cell r="AY166">
            <v>720</v>
          </cell>
          <cell r="AZ166">
            <v>1</v>
          </cell>
          <cell r="BA166">
            <v>720</v>
          </cell>
          <cell r="BB166">
            <v>52</v>
          </cell>
          <cell r="BC166">
            <v>37440</v>
          </cell>
          <cell r="BD166">
            <v>0</v>
          </cell>
          <cell r="BE166">
            <v>0</v>
          </cell>
          <cell r="BF166">
            <v>0</v>
          </cell>
          <cell r="BG166">
            <v>0</v>
          </cell>
          <cell r="BH166">
            <v>0</v>
          </cell>
          <cell r="BI166">
            <v>0</v>
          </cell>
          <cell r="BJ166">
            <v>720</v>
          </cell>
          <cell r="BK166">
            <v>37440</v>
          </cell>
          <cell r="BL166">
            <v>0</v>
          </cell>
          <cell r="BM166">
            <v>0</v>
          </cell>
          <cell r="BN166">
            <v>0</v>
          </cell>
          <cell r="BO166">
            <v>0</v>
          </cell>
          <cell r="BP166">
            <v>0</v>
          </cell>
          <cell r="BQ166">
            <v>2</v>
          </cell>
          <cell r="BR166">
            <v>0</v>
          </cell>
          <cell r="BS166">
            <v>0</v>
          </cell>
          <cell r="BT166">
            <v>2</v>
          </cell>
          <cell r="BU166">
            <v>0</v>
          </cell>
          <cell r="BV166"/>
          <cell r="BW166">
            <v>1</v>
          </cell>
          <cell r="BX166"/>
          <cell r="BY166"/>
          <cell r="BZ166"/>
          <cell r="CA166">
            <v>0</v>
          </cell>
          <cell r="CB166">
            <v>0</v>
          </cell>
          <cell r="CC166">
            <v>0</v>
          </cell>
          <cell r="CD166">
            <v>0</v>
          </cell>
          <cell r="CE166">
            <v>0</v>
          </cell>
          <cell r="CF166">
            <v>0</v>
          </cell>
          <cell r="CG166">
            <v>1</v>
          </cell>
          <cell r="CH166">
            <v>0</v>
          </cell>
          <cell r="CI166">
            <v>52</v>
          </cell>
          <cell r="CJ166">
            <v>0</v>
          </cell>
          <cell r="CK166">
            <v>0</v>
          </cell>
          <cell r="CL166">
            <v>0</v>
          </cell>
          <cell r="CM166">
            <v>0</v>
          </cell>
          <cell r="CN166">
            <v>0</v>
          </cell>
          <cell r="CO166">
            <v>0</v>
          </cell>
          <cell r="CP166">
            <v>0</v>
          </cell>
          <cell r="CQ166">
            <v>0</v>
          </cell>
          <cell r="CR166">
            <v>0</v>
          </cell>
          <cell r="CS166">
            <v>0</v>
          </cell>
          <cell r="CT166">
            <v>0</v>
          </cell>
          <cell r="CU166">
            <v>0</v>
          </cell>
          <cell r="CV166">
            <v>0</v>
          </cell>
          <cell r="CW166">
            <v>0</v>
          </cell>
          <cell r="CX166">
            <v>0</v>
          </cell>
          <cell r="CY166">
            <v>0</v>
          </cell>
          <cell r="CZ166">
            <v>0</v>
          </cell>
          <cell r="DA166">
            <v>0</v>
          </cell>
          <cell r="DB166">
            <v>0</v>
          </cell>
          <cell r="DC166">
            <v>960</v>
          </cell>
          <cell r="DD166">
            <v>0</v>
          </cell>
          <cell r="DE166">
            <v>49920</v>
          </cell>
          <cell r="DF166" t="str">
            <v>Notaire Maitre Gondard</v>
          </cell>
          <cell r="DG166">
            <v>0</v>
          </cell>
          <cell r="DH166" t="str">
            <v>ZAE</v>
          </cell>
          <cell r="DI166" t="str">
            <v>Saint Julien</v>
          </cell>
          <cell r="DJ166" t="str">
            <v>34370</v>
          </cell>
          <cell r="DK166" t="str">
            <v>Cazouls-les-Béziers</v>
          </cell>
          <cell r="DL166">
            <v>0</v>
          </cell>
          <cell r="DM166">
            <v>0</v>
          </cell>
          <cell r="DN166">
            <v>0</v>
          </cell>
          <cell r="DO166">
            <v>0</v>
          </cell>
          <cell r="DP166">
            <v>0</v>
          </cell>
          <cell r="DQ166">
            <v>0</v>
          </cell>
          <cell r="DR166">
            <v>0</v>
          </cell>
          <cell r="DS166" t="str">
            <v>non</v>
          </cell>
          <cell r="DT166">
            <v>0</v>
          </cell>
          <cell r="DU166">
            <v>0</v>
          </cell>
          <cell r="DV166">
            <v>0</v>
          </cell>
          <cell r="DW166">
            <v>0</v>
          </cell>
          <cell r="DX166">
            <v>0</v>
          </cell>
          <cell r="DY166">
            <v>0</v>
          </cell>
          <cell r="DZ166">
            <v>50048180900019</v>
          </cell>
          <cell r="EA166">
            <v>0</v>
          </cell>
          <cell r="EB166" t="str">
            <v>Notaire</v>
          </cell>
          <cell r="EC166" t="str">
            <v>Monsieur GONDARD jean</v>
          </cell>
          <cell r="ED166" t="str">
            <v>Notaire</v>
          </cell>
          <cell r="EE166" t="str">
            <v>04 67 93 60 75</v>
          </cell>
          <cell r="EF166" t="str">
            <v>04 67 93 68 92</v>
          </cell>
          <cell r="EG166" t="str">
            <v>jean.gondard@notaires.fr</v>
          </cell>
          <cell r="EH166">
            <v>0</v>
          </cell>
          <cell r="EI166">
            <v>0</v>
          </cell>
          <cell r="EJ166">
            <v>0</v>
          </cell>
          <cell r="EK166">
            <v>0</v>
          </cell>
          <cell r="EL166">
            <v>1</v>
          </cell>
          <cell r="EM166">
            <v>0</v>
          </cell>
          <cell r="EN166">
            <v>0</v>
          </cell>
          <cell r="EO166">
            <v>0</v>
          </cell>
          <cell r="EP166">
            <v>2</v>
          </cell>
          <cell r="EQ166">
            <v>0</v>
          </cell>
          <cell r="ER166">
            <v>0</v>
          </cell>
          <cell r="ES166">
            <v>0</v>
          </cell>
          <cell r="ET166">
            <v>0</v>
          </cell>
        </row>
        <row r="167">
          <cell r="A167" t="str">
            <v>S 16.7</v>
          </cell>
          <cell r="B167" t="str">
            <v>Carrosserie Auto Service du Languedoc</v>
          </cell>
          <cell r="C167">
            <v>13</v>
          </cell>
          <cell r="D167" t="str">
            <v>ZAE</v>
          </cell>
          <cell r="E167" t="str">
            <v>Saint Julien</v>
          </cell>
          <cell r="F167" t="str">
            <v>34370</v>
          </cell>
          <cell r="G167" t="str">
            <v>Cazouls-les-Béziers</v>
          </cell>
          <cell r="H167">
            <v>1</v>
          </cell>
          <cell r="I167">
            <v>0</v>
          </cell>
          <cell r="J167">
            <v>0</v>
          </cell>
          <cell r="K167">
            <v>1</v>
          </cell>
          <cell r="L167">
            <v>0</v>
          </cell>
          <cell r="M167">
            <v>0</v>
          </cell>
          <cell r="N167">
            <v>0</v>
          </cell>
          <cell r="O167">
            <v>0</v>
          </cell>
          <cell r="P167">
            <v>0</v>
          </cell>
          <cell r="Q167">
            <v>1</v>
          </cell>
          <cell r="R167">
            <v>770</v>
          </cell>
          <cell r="S167">
            <v>2</v>
          </cell>
          <cell r="T167">
            <v>1540</v>
          </cell>
          <cell r="U167">
            <v>52</v>
          </cell>
          <cell r="V167">
            <v>80080</v>
          </cell>
          <cell r="W167">
            <v>864.86400000000003</v>
          </cell>
          <cell r="X167">
            <v>520.52</v>
          </cell>
          <cell r="Y167">
            <v>1385.384</v>
          </cell>
          <cell r="Z167">
            <v>30</v>
          </cell>
          <cell r="AA167">
            <v>110.83072</v>
          </cell>
          <cell r="AB167">
            <v>1526.2147199999999</v>
          </cell>
          <cell r="AC167">
            <v>770</v>
          </cell>
          <cell r="AD167">
            <v>80080</v>
          </cell>
          <cell r="AE167">
            <v>1385.384</v>
          </cell>
          <cell r="AF167">
            <v>30</v>
          </cell>
          <cell r="AG167">
            <v>110.83072</v>
          </cell>
          <cell r="AH167">
            <v>1526.2147199999999</v>
          </cell>
          <cell r="AI167">
            <v>0</v>
          </cell>
          <cell r="AJ167">
            <v>0</v>
          </cell>
          <cell r="AK167">
            <v>1</v>
          </cell>
          <cell r="AL167">
            <v>0</v>
          </cell>
          <cell r="AM167">
            <v>0</v>
          </cell>
          <cell r="AN167">
            <v>1</v>
          </cell>
          <cell r="AO167"/>
          <cell r="AP167">
            <v>1</v>
          </cell>
          <cell r="AQ167"/>
          <cell r="AR167"/>
          <cell r="AS167"/>
          <cell r="AT167">
            <v>0</v>
          </cell>
          <cell r="AU167">
            <v>0</v>
          </cell>
          <cell r="AV167">
            <v>0</v>
          </cell>
          <cell r="AW167">
            <v>0</v>
          </cell>
          <cell r="AX167">
            <v>0</v>
          </cell>
          <cell r="AY167">
            <v>0</v>
          </cell>
          <cell r="AZ167">
            <v>1</v>
          </cell>
          <cell r="BA167">
            <v>0</v>
          </cell>
          <cell r="BB167">
            <v>52</v>
          </cell>
          <cell r="BC167">
            <v>0</v>
          </cell>
          <cell r="BD167">
            <v>0</v>
          </cell>
          <cell r="BE167">
            <v>0</v>
          </cell>
          <cell r="BF167">
            <v>0</v>
          </cell>
          <cell r="BG167">
            <v>0</v>
          </cell>
          <cell r="BH167">
            <v>0</v>
          </cell>
          <cell r="BI167">
            <v>0</v>
          </cell>
          <cell r="BJ167">
            <v>0</v>
          </cell>
          <cell r="BK167">
            <v>0</v>
          </cell>
          <cell r="BL167">
            <v>0</v>
          </cell>
          <cell r="BM167">
            <v>0</v>
          </cell>
          <cell r="BN167">
            <v>0</v>
          </cell>
          <cell r="BO167">
            <v>0</v>
          </cell>
          <cell r="BP167">
            <v>0</v>
          </cell>
          <cell r="BQ167">
            <v>0</v>
          </cell>
          <cell r="BR167">
            <v>0</v>
          </cell>
          <cell r="BS167">
            <v>0</v>
          </cell>
          <cell r="BT167">
            <v>0</v>
          </cell>
          <cell r="BU167">
            <v>0</v>
          </cell>
          <cell r="BV167"/>
          <cell r="BW167">
            <v>1</v>
          </cell>
          <cell r="BX167"/>
          <cell r="BY167"/>
          <cell r="BZ167"/>
          <cell r="CA167">
            <v>0</v>
          </cell>
          <cell r="CB167">
            <v>0</v>
          </cell>
          <cell r="CC167">
            <v>0</v>
          </cell>
          <cell r="CD167">
            <v>0</v>
          </cell>
          <cell r="CE167">
            <v>0</v>
          </cell>
          <cell r="CF167">
            <v>0</v>
          </cell>
          <cell r="CG167">
            <v>1</v>
          </cell>
          <cell r="CH167">
            <v>0</v>
          </cell>
          <cell r="CI167">
            <v>52</v>
          </cell>
          <cell r="CJ167">
            <v>0</v>
          </cell>
          <cell r="CK167">
            <v>0</v>
          </cell>
          <cell r="CL167">
            <v>0</v>
          </cell>
          <cell r="CM167">
            <v>0</v>
          </cell>
          <cell r="CN167">
            <v>0</v>
          </cell>
          <cell r="CO167">
            <v>0</v>
          </cell>
          <cell r="CP167">
            <v>0</v>
          </cell>
          <cell r="CQ167">
            <v>0</v>
          </cell>
          <cell r="CR167">
            <v>0</v>
          </cell>
          <cell r="CS167">
            <v>0</v>
          </cell>
          <cell r="CT167">
            <v>0</v>
          </cell>
          <cell r="CU167">
            <v>0</v>
          </cell>
          <cell r="CV167">
            <v>0</v>
          </cell>
          <cell r="CW167">
            <v>0</v>
          </cell>
          <cell r="CX167">
            <v>0</v>
          </cell>
          <cell r="CY167">
            <v>0</v>
          </cell>
          <cell r="CZ167">
            <v>0</v>
          </cell>
          <cell r="DA167">
            <v>0</v>
          </cell>
          <cell r="DB167">
            <v>0</v>
          </cell>
          <cell r="DC167">
            <v>1540</v>
          </cell>
          <cell r="DD167">
            <v>1526.2147199999999</v>
          </cell>
          <cell r="DE167">
            <v>80080</v>
          </cell>
          <cell r="DF167" t="str">
            <v>Carrosserie Auto Service du Languedoc</v>
          </cell>
          <cell r="DG167">
            <v>13</v>
          </cell>
          <cell r="DH167" t="str">
            <v>ZAE</v>
          </cell>
          <cell r="DI167" t="str">
            <v>Saint Julien</v>
          </cell>
          <cell r="DJ167" t="str">
            <v>34370</v>
          </cell>
          <cell r="DK167" t="str">
            <v>Cazouls-les-Béziers</v>
          </cell>
          <cell r="DL167">
            <v>216</v>
          </cell>
          <cell r="DM167">
            <v>216</v>
          </cell>
          <cell r="DN167">
            <v>1310.2147199999999</v>
          </cell>
          <cell r="DO167">
            <v>1310.2147199999999</v>
          </cell>
          <cell r="DP167">
            <v>1310.2147199999999</v>
          </cell>
          <cell r="DQ167">
            <v>216</v>
          </cell>
          <cell r="DR167">
            <v>1310.2147199999999</v>
          </cell>
          <cell r="DS167" t="str">
            <v>oui</v>
          </cell>
          <cell r="DT167">
            <v>1310.2147199999999</v>
          </cell>
          <cell r="DU167">
            <v>43103</v>
          </cell>
          <cell r="DV167">
            <v>1310.2147199999999</v>
          </cell>
          <cell r="DW167">
            <v>0</v>
          </cell>
          <cell r="DX167">
            <v>0</v>
          </cell>
          <cell r="DY167" t="str">
            <v>502Z</v>
          </cell>
          <cell r="DZ167">
            <v>48367804100011</v>
          </cell>
          <cell r="EA167">
            <v>0</v>
          </cell>
          <cell r="EB167" t="str">
            <v>carosserie</v>
          </cell>
          <cell r="EC167" t="str">
            <v xml:space="preserve">Monsieur TERREROS </v>
          </cell>
          <cell r="ED167" t="str">
            <v>Gérant</v>
          </cell>
          <cell r="EE167" t="str">
            <v>04 67 93 58 80</v>
          </cell>
          <cell r="EF167" t="str">
            <v>04 67 93 82 19</v>
          </cell>
          <cell r="EG167" t="str">
            <v>auto.asl34@yahoo.fr</v>
          </cell>
          <cell r="EH167">
            <v>0</v>
          </cell>
          <cell r="EI167">
            <v>0</v>
          </cell>
          <cell r="EJ167">
            <v>0</v>
          </cell>
          <cell r="EK167">
            <v>0</v>
          </cell>
          <cell r="EL167">
            <v>0</v>
          </cell>
          <cell r="EM167">
            <v>0</v>
          </cell>
          <cell r="EN167">
            <v>1</v>
          </cell>
          <cell r="EO167">
            <v>0</v>
          </cell>
          <cell r="EP167">
            <v>0</v>
          </cell>
          <cell r="EQ167">
            <v>0</v>
          </cell>
          <cell r="ER167">
            <v>0</v>
          </cell>
          <cell r="ES167">
            <v>0</v>
          </cell>
          <cell r="ET167">
            <v>0</v>
          </cell>
        </row>
        <row r="168">
          <cell r="A168" t="str">
            <v>S 17</v>
          </cell>
          <cell r="B168" t="str">
            <v>Julien Viticulture</v>
          </cell>
          <cell r="C168">
            <v>0</v>
          </cell>
          <cell r="D168" t="str">
            <v>Chemin</v>
          </cell>
          <cell r="E168" t="str">
            <v>de la Fialouse</v>
          </cell>
          <cell r="F168" t="str">
            <v>34370</v>
          </cell>
          <cell r="G168" t="str">
            <v>Cazouls-les-Béziers</v>
          </cell>
          <cell r="H168">
            <v>0</v>
          </cell>
          <cell r="I168">
            <v>0</v>
          </cell>
          <cell r="J168">
            <v>0</v>
          </cell>
          <cell r="K168">
            <v>1</v>
          </cell>
          <cell r="L168">
            <v>0</v>
          </cell>
          <cell r="M168">
            <v>0</v>
          </cell>
          <cell r="N168">
            <v>0</v>
          </cell>
          <cell r="O168">
            <v>0</v>
          </cell>
          <cell r="P168">
            <v>0</v>
          </cell>
          <cell r="Q168">
            <v>1</v>
          </cell>
          <cell r="R168">
            <v>770</v>
          </cell>
          <cell r="S168">
            <v>1</v>
          </cell>
          <cell r="T168">
            <v>770</v>
          </cell>
          <cell r="U168">
            <v>52</v>
          </cell>
          <cell r="V168">
            <v>40040</v>
          </cell>
          <cell r="W168">
            <v>432.43200000000002</v>
          </cell>
          <cell r="X168">
            <v>260.26</v>
          </cell>
          <cell r="Y168">
            <v>692.69200000000001</v>
          </cell>
          <cell r="Z168">
            <v>30</v>
          </cell>
          <cell r="AA168">
            <v>55.41536</v>
          </cell>
          <cell r="AB168">
            <v>0</v>
          </cell>
          <cell r="AC168">
            <v>770</v>
          </cell>
          <cell r="AD168">
            <v>40040</v>
          </cell>
          <cell r="AE168">
            <v>692.69200000000001</v>
          </cell>
          <cell r="AF168">
            <v>30</v>
          </cell>
          <cell r="AG168">
            <v>55.41536</v>
          </cell>
          <cell r="AH168">
            <v>0</v>
          </cell>
          <cell r="AI168">
            <v>0</v>
          </cell>
          <cell r="AJ168">
            <v>0</v>
          </cell>
          <cell r="AK168">
            <v>1</v>
          </cell>
          <cell r="AL168">
            <v>0</v>
          </cell>
          <cell r="AM168">
            <v>0</v>
          </cell>
          <cell r="AN168">
            <v>1</v>
          </cell>
          <cell r="AO168"/>
          <cell r="AP168">
            <v>1</v>
          </cell>
          <cell r="AQ168"/>
          <cell r="AR168"/>
          <cell r="AS168"/>
          <cell r="AT168">
            <v>0</v>
          </cell>
          <cell r="AU168">
            <v>0</v>
          </cell>
          <cell r="AV168">
            <v>0</v>
          </cell>
          <cell r="AW168">
            <v>0</v>
          </cell>
          <cell r="AX168">
            <v>0</v>
          </cell>
          <cell r="AY168">
            <v>0</v>
          </cell>
          <cell r="AZ168">
            <v>1</v>
          </cell>
          <cell r="BA168">
            <v>0</v>
          </cell>
          <cell r="BB168">
            <v>52</v>
          </cell>
          <cell r="BC168">
            <v>0</v>
          </cell>
          <cell r="BD168">
            <v>0</v>
          </cell>
          <cell r="BE168">
            <v>0</v>
          </cell>
          <cell r="BF168">
            <v>0</v>
          </cell>
          <cell r="BG168">
            <v>0</v>
          </cell>
          <cell r="BH168">
            <v>0</v>
          </cell>
          <cell r="BI168">
            <v>0</v>
          </cell>
          <cell r="BJ168">
            <v>0</v>
          </cell>
          <cell r="BK168">
            <v>0</v>
          </cell>
          <cell r="BL168">
            <v>0</v>
          </cell>
          <cell r="BM168">
            <v>0</v>
          </cell>
          <cell r="BN168">
            <v>0</v>
          </cell>
          <cell r="BO168">
            <v>0</v>
          </cell>
          <cell r="BP168">
            <v>0</v>
          </cell>
          <cell r="BQ168">
            <v>0</v>
          </cell>
          <cell r="BR168">
            <v>0</v>
          </cell>
          <cell r="BS168">
            <v>0</v>
          </cell>
          <cell r="BT168">
            <v>0</v>
          </cell>
          <cell r="BU168">
            <v>0</v>
          </cell>
          <cell r="BV168"/>
          <cell r="BW168">
            <v>1</v>
          </cell>
          <cell r="BX168"/>
          <cell r="BY168"/>
          <cell r="BZ168"/>
          <cell r="CA168">
            <v>0</v>
          </cell>
          <cell r="CB168">
            <v>0</v>
          </cell>
          <cell r="CC168">
            <v>0</v>
          </cell>
          <cell r="CD168">
            <v>0</v>
          </cell>
          <cell r="CE168">
            <v>1</v>
          </cell>
          <cell r="CF168">
            <v>770</v>
          </cell>
          <cell r="CG168">
            <v>1</v>
          </cell>
          <cell r="CH168">
            <v>770</v>
          </cell>
          <cell r="CI168">
            <v>52</v>
          </cell>
          <cell r="CJ168">
            <v>40040</v>
          </cell>
          <cell r="CK168">
            <v>0</v>
          </cell>
          <cell r="CL168">
            <v>0</v>
          </cell>
          <cell r="CM168">
            <v>0</v>
          </cell>
          <cell r="CN168">
            <v>0</v>
          </cell>
          <cell r="CO168">
            <v>0</v>
          </cell>
          <cell r="CP168">
            <v>0</v>
          </cell>
          <cell r="CQ168">
            <v>770</v>
          </cell>
          <cell r="CR168">
            <v>40040</v>
          </cell>
          <cell r="CS168">
            <v>0</v>
          </cell>
          <cell r="CT168">
            <v>0</v>
          </cell>
          <cell r="CU168">
            <v>0</v>
          </cell>
          <cell r="CV168">
            <v>0</v>
          </cell>
          <cell r="CW168">
            <v>0</v>
          </cell>
          <cell r="CX168">
            <v>0</v>
          </cell>
          <cell r="CY168">
            <v>1</v>
          </cell>
          <cell r="CZ168">
            <v>0</v>
          </cell>
          <cell r="DA168">
            <v>0</v>
          </cell>
          <cell r="DB168">
            <v>1</v>
          </cell>
          <cell r="DC168">
            <v>1540</v>
          </cell>
          <cell r="DD168">
            <v>0</v>
          </cell>
          <cell r="DE168">
            <v>80080</v>
          </cell>
          <cell r="DF168" t="str">
            <v>Julien Viticulture</v>
          </cell>
          <cell r="DG168">
            <v>0</v>
          </cell>
          <cell r="DH168" t="str">
            <v>Chemin</v>
          </cell>
          <cell r="DI168" t="str">
            <v>de la Fialouse</v>
          </cell>
          <cell r="DJ168" t="str">
            <v>34370</v>
          </cell>
          <cell r="DK168" t="str">
            <v>Cazouls-les-Béziers</v>
          </cell>
          <cell r="DL168">
            <v>0</v>
          </cell>
          <cell r="DM168">
            <v>0</v>
          </cell>
          <cell r="DN168">
            <v>0</v>
          </cell>
          <cell r="DO168">
            <v>0</v>
          </cell>
          <cell r="DP168">
            <v>0</v>
          </cell>
          <cell r="DQ168">
            <v>0</v>
          </cell>
          <cell r="DR168">
            <v>0</v>
          </cell>
          <cell r="DS168" t="str">
            <v>non</v>
          </cell>
          <cell r="DT168">
            <v>0</v>
          </cell>
          <cell r="DU168">
            <v>0</v>
          </cell>
          <cell r="DV168">
            <v>0</v>
          </cell>
          <cell r="DW168">
            <v>0</v>
          </cell>
          <cell r="DX168">
            <v>0</v>
          </cell>
          <cell r="DY168">
            <v>0</v>
          </cell>
          <cell r="DZ168">
            <v>39931925000029</v>
          </cell>
          <cell r="EA168">
            <v>28932</v>
          </cell>
          <cell r="EB168" t="str">
            <v>fabricationde machines pour l'industrie agro-alimentaire</v>
          </cell>
          <cell r="EC168" t="str">
            <v>Monsieur COMBETTE Yves</v>
          </cell>
          <cell r="ED168" t="str">
            <v>Président du CA</v>
          </cell>
          <cell r="EE168" t="str">
            <v>04 67 93 60 47</v>
          </cell>
          <cell r="EF168" t="str">
            <v>04 67 93 51 21</v>
          </cell>
          <cell r="EG168" t="str">
            <v>jv-france@wanadoo.fr</v>
          </cell>
          <cell r="EH168">
            <v>0</v>
          </cell>
          <cell r="EI168">
            <v>0</v>
          </cell>
          <cell r="EJ168">
            <v>0</v>
          </cell>
          <cell r="EK168">
            <v>0</v>
          </cell>
          <cell r="EL168">
            <v>0</v>
          </cell>
          <cell r="EM168">
            <v>0</v>
          </cell>
          <cell r="EN168">
            <v>1</v>
          </cell>
          <cell r="EO168">
            <v>0</v>
          </cell>
          <cell r="EP168">
            <v>0</v>
          </cell>
          <cell r="EQ168">
            <v>0</v>
          </cell>
          <cell r="ER168">
            <v>0</v>
          </cell>
          <cell r="ES168">
            <v>0</v>
          </cell>
          <cell r="ET168">
            <v>0</v>
          </cell>
        </row>
        <row r="169">
          <cell r="A169" t="str">
            <v>S 18</v>
          </cell>
          <cell r="B169" t="str">
            <v>Restaurant Les Agapes</v>
          </cell>
          <cell r="C169">
            <v>1</v>
          </cell>
          <cell r="D169" t="str">
            <v>Boulevard</v>
          </cell>
          <cell r="E169" t="str">
            <v>Pasteur</v>
          </cell>
          <cell r="F169" t="str">
            <v>34370</v>
          </cell>
          <cell r="G169" t="str">
            <v>Cazouls-les-Béziers</v>
          </cell>
          <cell r="H169">
            <v>1</v>
          </cell>
          <cell r="I169">
            <v>0</v>
          </cell>
          <cell r="J169">
            <v>0</v>
          </cell>
          <cell r="K169">
            <v>1</v>
          </cell>
          <cell r="L169">
            <v>0</v>
          </cell>
          <cell r="M169">
            <v>0</v>
          </cell>
          <cell r="N169">
            <v>0</v>
          </cell>
          <cell r="O169">
            <v>0</v>
          </cell>
          <cell r="P169">
            <v>1</v>
          </cell>
          <cell r="Q169">
            <v>0</v>
          </cell>
          <cell r="R169">
            <v>360</v>
          </cell>
          <cell r="S169">
            <v>2</v>
          </cell>
          <cell r="T169">
            <v>720</v>
          </cell>
          <cell r="U169">
            <v>52</v>
          </cell>
          <cell r="V169">
            <v>37440</v>
          </cell>
          <cell r="W169">
            <v>404.35200000000003</v>
          </cell>
          <cell r="X169">
            <v>243.35999999999999</v>
          </cell>
          <cell r="Y169">
            <v>647.71199999999999</v>
          </cell>
          <cell r="Z169">
            <v>12</v>
          </cell>
          <cell r="AA169">
            <v>51.816960000000002</v>
          </cell>
          <cell r="AB169">
            <v>0</v>
          </cell>
          <cell r="AC169">
            <v>360</v>
          </cell>
          <cell r="AD169">
            <v>37440</v>
          </cell>
          <cell r="AE169">
            <v>647.71199999999999</v>
          </cell>
          <cell r="AF169">
            <v>12</v>
          </cell>
          <cell r="AG169">
            <v>51.816960000000002</v>
          </cell>
          <cell r="AH169">
            <v>0</v>
          </cell>
          <cell r="AI169">
            <v>0</v>
          </cell>
          <cell r="AJ169">
            <v>1</v>
          </cell>
          <cell r="AK169">
            <v>0</v>
          </cell>
          <cell r="AL169">
            <v>0</v>
          </cell>
          <cell r="AM169">
            <v>1</v>
          </cell>
          <cell r="AN169">
            <v>0</v>
          </cell>
          <cell r="AO169"/>
          <cell r="AP169">
            <v>1</v>
          </cell>
          <cell r="AQ169"/>
          <cell r="AR169"/>
          <cell r="AS169"/>
          <cell r="AT169">
            <v>0</v>
          </cell>
          <cell r="AU169">
            <v>0</v>
          </cell>
          <cell r="AV169">
            <v>0</v>
          </cell>
          <cell r="AW169">
            <v>0</v>
          </cell>
          <cell r="AX169">
            <v>0</v>
          </cell>
          <cell r="AY169">
            <v>0</v>
          </cell>
          <cell r="AZ169">
            <v>1</v>
          </cell>
          <cell r="BA169">
            <v>0</v>
          </cell>
          <cell r="BB169">
            <v>52</v>
          </cell>
          <cell r="BC169">
            <v>0</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BU169">
            <v>0</v>
          </cell>
          <cell r="BV169"/>
          <cell r="BW169">
            <v>1</v>
          </cell>
          <cell r="BX169"/>
          <cell r="BY169"/>
          <cell r="BZ169"/>
          <cell r="CA169">
            <v>0</v>
          </cell>
          <cell r="CB169">
            <v>0</v>
          </cell>
          <cell r="CC169">
            <v>0</v>
          </cell>
          <cell r="CD169">
            <v>1</v>
          </cell>
          <cell r="CE169">
            <v>0</v>
          </cell>
          <cell r="CF169">
            <v>360</v>
          </cell>
          <cell r="CG169">
            <v>1</v>
          </cell>
          <cell r="CH169">
            <v>360</v>
          </cell>
          <cell r="CI169">
            <v>52</v>
          </cell>
          <cell r="CJ169">
            <v>18720</v>
          </cell>
          <cell r="CK169">
            <v>0</v>
          </cell>
          <cell r="CL169">
            <v>0</v>
          </cell>
          <cell r="CM169">
            <v>0</v>
          </cell>
          <cell r="CN169">
            <v>0</v>
          </cell>
          <cell r="CO169">
            <v>0</v>
          </cell>
          <cell r="CP169">
            <v>0</v>
          </cell>
          <cell r="CQ169">
            <v>360</v>
          </cell>
          <cell r="CR169">
            <v>18720</v>
          </cell>
          <cell r="CS169">
            <v>0</v>
          </cell>
          <cell r="CT169">
            <v>0</v>
          </cell>
          <cell r="CU169">
            <v>0</v>
          </cell>
          <cell r="CV169">
            <v>0</v>
          </cell>
          <cell r="CW169">
            <v>0</v>
          </cell>
          <cell r="CX169">
            <v>1</v>
          </cell>
          <cell r="CY169">
            <v>0</v>
          </cell>
          <cell r="CZ169">
            <v>0</v>
          </cell>
          <cell r="DA169">
            <v>1</v>
          </cell>
          <cell r="DB169">
            <v>0</v>
          </cell>
          <cell r="DC169">
            <v>1080</v>
          </cell>
          <cell r="DD169">
            <v>0</v>
          </cell>
          <cell r="DE169">
            <v>56160</v>
          </cell>
          <cell r="DF169" t="str">
            <v>Restaurant Les Agapes</v>
          </cell>
          <cell r="DG169">
            <v>1</v>
          </cell>
          <cell r="DH169" t="str">
            <v>Boulevard</v>
          </cell>
          <cell r="DI169" t="str">
            <v>Pasteur</v>
          </cell>
          <cell r="DJ169" t="str">
            <v>34370</v>
          </cell>
          <cell r="DK169" t="str">
            <v>Cazouls-les-Béziers</v>
          </cell>
          <cell r="DL169">
            <v>0</v>
          </cell>
          <cell r="DM169">
            <v>0</v>
          </cell>
          <cell r="DN169">
            <v>0</v>
          </cell>
          <cell r="DO169">
            <v>0</v>
          </cell>
          <cell r="DP169">
            <v>0</v>
          </cell>
          <cell r="DQ169">
            <v>0</v>
          </cell>
          <cell r="DR169">
            <v>0</v>
          </cell>
          <cell r="DS169" t="str">
            <v>non</v>
          </cell>
          <cell r="DT169">
            <v>0</v>
          </cell>
          <cell r="DU169">
            <v>0</v>
          </cell>
          <cell r="DV169">
            <v>0</v>
          </cell>
          <cell r="DW169">
            <v>0</v>
          </cell>
          <cell r="DX169">
            <v>0</v>
          </cell>
          <cell r="DY169">
            <v>0</v>
          </cell>
          <cell r="DZ169">
            <v>42228119600036</v>
          </cell>
          <cell r="EA169">
            <v>0</v>
          </cell>
          <cell r="EB169" t="str">
            <v>Restauration</v>
          </cell>
          <cell r="EC169" t="str">
            <v>MADAME FURLAN Florence</v>
          </cell>
          <cell r="ED169" t="str">
            <v>Restaurateur</v>
          </cell>
          <cell r="EE169" t="str">
            <v>04 67 93 61 96</v>
          </cell>
          <cell r="EF169">
            <v>0</v>
          </cell>
          <cell r="EG169">
            <v>0</v>
          </cell>
          <cell r="EH169">
            <v>0</v>
          </cell>
          <cell r="EI169" t="str">
            <v>oui</v>
          </cell>
          <cell r="EJ169" t="str">
            <v>o</v>
          </cell>
          <cell r="EK169">
            <v>0</v>
          </cell>
          <cell r="EL169">
            <v>0</v>
          </cell>
          <cell r="EM169">
            <v>1</v>
          </cell>
          <cell r="EN169">
            <v>0</v>
          </cell>
          <cell r="EO169">
            <v>0</v>
          </cell>
          <cell r="EP169">
            <v>0</v>
          </cell>
          <cell r="EQ169">
            <v>0</v>
          </cell>
          <cell r="ER169">
            <v>0</v>
          </cell>
          <cell r="ES169">
            <v>0</v>
          </cell>
          <cell r="ET169">
            <v>0</v>
          </cell>
        </row>
        <row r="170">
          <cell r="A170" t="str">
            <v>S 19</v>
          </cell>
          <cell r="B170" t="str">
            <v>Le Pétrin de Julien</v>
          </cell>
          <cell r="C170">
            <v>3</v>
          </cell>
          <cell r="D170" t="str">
            <v>Boulevard</v>
          </cell>
          <cell r="E170" t="str">
            <v>Pasteur</v>
          </cell>
          <cell r="F170" t="str">
            <v>34370</v>
          </cell>
          <cell r="G170" t="str">
            <v>Cazouls-les-Béziers</v>
          </cell>
          <cell r="H170">
            <v>1</v>
          </cell>
          <cell r="I170">
            <v>0</v>
          </cell>
          <cell r="J170">
            <v>0</v>
          </cell>
          <cell r="K170">
            <v>1</v>
          </cell>
          <cell r="L170">
            <v>0</v>
          </cell>
          <cell r="M170">
            <v>0</v>
          </cell>
          <cell r="N170">
            <v>0</v>
          </cell>
          <cell r="O170">
            <v>0</v>
          </cell>
          <cell r="P170">
            <v>1</v>
          </cell>
          <cell r="Q170">
            <v>0</v>
          </cell>
          <cell r="R170">
            <v>360</v>
          </cell>
          <cell r="S170">
            <v>2</v>
          </cell>
          <cell r="T170">
            <v>720</v>
          </cell>
          <cell r="U170">
            <v>52</v>
          </cell>
          <cell r="V170">
            <v>37440</v>
          </cell>
          <cell r="W170">
            <v>404.35200000000003</v>
          </cell>
          <cell r="X170">
            <v>243.35999999999999</v>
          </cell>
          <cell r="Y170">
            <v>647.71199999999999</v>
          </cell>
          <cell r="Z170">
            <v>12</v>
          </cell>
          <cell r="AA170">
            <v>51.816960000000002</v>
          </cell>
          <cell r="AB170">
            <v>0</v>
          </cell>
          <cell r="AC170">
            <v>360</v>
          </cell>
          <cell r="AD170">
            <v>37440</v>
          </cell>
          <cell r="AE170">
            <v>647.71199999999999</v>
          </cell>
          <cell r="AF170">
            <v>12</v>
          </cell>
          <cell r="AG170">
            <v>51.816960000000002</v>
          </cell>
          <cell r="AH170">
            <v>0</v>
          </cell>
          <cell r="AI170">
            <v>0</v>
          </cell>
          <cell r="AJ170">
            <v>1</v>
          </cell>
          <cell r="AK170">
            <v>0</v>
          </cell>
          <cell r="AL170">
            <v>0</v>
          </cell>
          <cell r="AM170">
            <v>1</v>
          </cell>
          <cell r="AN170">
            <v>0</v>
          </cell>
          <cell r="AO170"/>
          <cell r="AP170">
            <v>1</v>
          </cell>
          <cell r="AQ170"/>
          <cell r="AR170"/>
          <cell r="AS170"/>
          <cell r="AT170">
            <v>0</v>
          </cell>
          <cell r="AU170">
            <v>0</v>
          </cell>
          <cell r="AV170">
            <v>0</v>
          </cell>
          <cell r="AW170">
            <v>0</v>
          </cell>
          <cell r="AX170">
            <v>0</v>
          </cell>
          <cell r="AY170">
            <v>0</v>
          </cell>
          <cell r="AZ170">
            <v>1</v>
          </cell>
          <cell r="BA170">
            <v>0</v>
          </cell>
          <cell r="BB170">
            <v>52</v>
          </cell>
          <cell r="BC170">
            <v>0</v>
          </cell>
          <cell r="BD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cell r="BU170">
            <v>0</v>
          </cell>
          <cell r="BV170"/>
          <cell r="BW170">
            <v>1</v>
          </cell>
          <cell r="BX170"/>
          <cell r="BY170"/>
          <cell r="BZ170"/>
          <cell r="CA170">
            <v>0</v>
          </cell>
          <cell r="CB170">
            <v>0</v>
          </cell>
          <cell r="CC170">
            <v>0</v>
          </cell>
          <cell r="CD170">
            <v>0</v>
          </cell>
          <cell r="CE170">
            <v>0</v>
          </cell>
          <cell r="CF170">
            <v>0</v>
          </cell>
          <cell r="CG170">
            <v>1</v>
          </cell>
          <cell r="CH170">
            <v>0</v>
          </cell>
          <cell r="CI170">
            <v>52</v>
          </cell>
          <cell r="CJ170">
            <v>0</v>
          </cell>
          <cell r="CK170">
            <v>0</v>
          </cell>
          <cell r="CL170">
            <v>0</v>
          </cell>
          <cell r="CM170">
            <v>0</v>
          </cell>
          <cell r="CN170">
            <v>0</v>
          </cell>
          <cell r="CO170">
            <v>0</v>
          </cell>
          <cell r="CP170">
            <v>0</v>
          </cell>
          <cell r="CQ170">
            <v>0</v>
          </cell>
          <cell r="CR170">
            <v>0</v>
          </cell>
          <cell r="CS170">
            <v>0</v>
          </cell>
          <cell r="CT170">
            <v>0</v>
          </cell>
          <cell r="CU170">
            <v>0</v>
          </cell>
          <cell r="CV170">
            <v>0</v>
          </cell>
          <cell r="CW170">
            <v>0</v>
          </cell>
          <cell r="CX170">
            <v>0</v>
          </cell>
          <cell r="CY170">
            <v>0</v>
          </cell>
          <cell r="CZ170">
            <v>0</v>
          </cell>
          <cell r="DA170">
            <v>0</v>
          </cell>
          <cell r="DB170">
            <v>0</v>
          </cell>
          <cell r="DC170">
            <v>720</v>
          </cell>
          <cell r="DD170">
            <v>0</v>
          </cell>
          <cell r="DE170">
            <v>37440</v>
          </cell>
          <cell r="DF170" t="str">
            <v>Le Pétrin de Julien</v>
          </cell>
          <cell r="DG170">
            <v>3</v>
          </cell>
          <cell r="DH170" t="str">
            <v>Boulevard</v>
          </cell>
          <cell r="DI170" t="str">
            <v>Pasteur</v>
          </cell>
          <cell r="DJ170" t="str">
            <v>34370</v>
          </cell>
          <cell r="DK170" t="str">
            <v>Cazouls-les-Béziers</v>
          </cell>
          <cell r="DL170">
            <v>0</v>
          </cell>
          <cell r="DM170">
            <v>0</v>
          </cell>
          <cell r="DN170">
            <v>0</v>
          </cell>
          <cell r="DO170">
            <v>0</v>
          </cell>
          <cell r="DP170">
            <v>0</v>
          </cell>
          <cell r="DQ170">
            <v>0</v>
          </cell>
          <cell r="DR170">
            <v>0</v>
          </cell>
          <cell r="DS170" t="str">
            <v>non</v>
          </cell>
          <cell r="DT170">
            <v>0</v>
          </cell>
          <cell r="DU170">
            <v>0</v>
          </cell>
          <cell r="DV170">
            <v>0</v>
          </cell>
          <cell r="DW170">
            <v>0</v>
          </cell>
          <cell r="DX170">
            <v>0</v>
          </cell>
          <cell r="DY170">
            <v>0</v>
          </cell>
          <cell r="DZ170">
            <v>53488479600010</v>
          </cell>
          <cell r="EA170">
            <v>0</v>
          </cell>
          <cell r="EB170" t="str">
            <v>Boulangerie Pâtisserie</v>
          </cell>
          <cell r="EC170" t="str">
            <v>Monsieur MANGANI Julien</v>
          </cell>
          <cell r="ED170" t="str">
            <v>Boulanger</v>
          </cell>
          <cell r="EE170" t="str">
            <v>04 67 93 51 92</v>
          </cell>
          <cell r="EF170">
            <v>0</v>
          </cell>
          <cell r="EG170">
            <v>0</v>
          </cell>
          <cell r="EH170">
            <v>0</v>
          </cell>
          <cell r="EI170">
            <v>0</v>
          </cell>
          <cell r="EJ170">
            <v>0</v>
          </cell>
          <cell r="EK170">
            <v>0</v>
          </cell>
          <cell r="EL170">
            <v>0</v>
          </cell>
          <cell r="EM170">
            <v>1</v>
          </cell>
          <cell r="EN170">
            <v>0</v>
          </cell>
          <cell r="EO170">
            <v>0</v>
          </cell>
          <cell r="EP170">
            <v>0</v>
          </cell>
          <cell r="EQ170">
            <v>0</v>
          </cell>
          <cell r="ER170">
            <v>0</v>
          </cell>
          <cell r="ES170">
            <v>0</v>
          </cell>
          <cell r="ET170">
            <v>0</v>
          </cell>
        </row>
        <row r="171">
          <cell r="A171" t="str">
            <v>S 20</v>
          </cell>
          <cell r="B171" t="str">
            <v>Pharmacie Byron</v>
          </cell>
          <cell r="C171">
            <v>6</v>
          </cell>
          <cell r="D171" t="str">
            <v>Place</v>
          </cell>
          <cell r="E171" t="str">
            <v>des 140</v>
          </cell>
          <cell r="F171" t="str">
            <v>34370</v>
          </cell>
          <cell r="G171" t="str">
            <v>Cazouls-les-Béziers</v>
          </cell>
          <cell r="H171">
            <v>1</v>
          </cell>
          <cell r="I171">
            <v>0</v>
          </cell>
          <cell r="J171">
            <v>0</v>
          </cell>
          <cell r="K171">
            <v>1</v>
          </cell>
          <cell r="L171">
            <v>0</v>
          </cell>
          <cell r="M171">
            <v>0</v>
          </cell>
          <cell r="N171">
            <v>0</v>
          </cell>
          <cell r="O171">
            <v>1</v>
          </cell>
          <cell r="P171">
            <v>0</v>
          </cell>
          <cell r="Q171">
            <v>0</v>
          </cell>
          <cell r="R171">
            <v>120</v>
          </cell>
          <cell r="S171">
            <v>2</v>
          </cell>
          <cell r="T171">
            <v>240</v>
          </cell>
          <cell r="U171">
            <v>52</v>
          </cell>
          <cell r="V171">
            <v>12480</v>
          </cell>
          <cell r="W171">
            <v>134.78400000000002</v>
          </cell>
          <cell r="X171">
            <v>81.11999999999999</v>
          </cell>
          <cell r="Y171">
            <v>215.904</v>
          </cell>
          <cell r="Z171">
            <v>6</v>
          </cell>
          <cell r="AA171">
            <v>17.272320000000001</v>
          </cell>
          <cell r="AB171">
            <v>0</v>
          </cell>
          <cell r="AC171">
            <v>120</v>
          </cell>
          <cell r="AD171">
            <v>12480</v>
          </cell>
          <cell r="AE171">
            <v>215.904</v>
          </cell>
          <cell r="AF171">
            <v>6</v>
          </cell>
          <cell r="AG171">
            <v>17.272320000000001</v>
          </cell>
          <cell r="AH171">
            <v>0</v>
          </cell>
          <cell r="AI171">
            <v>1</v>
          </cell>
          <cell r="AJ171">
            <v>0</v>
          </cell>
          <cell r="AK171">
            <v>0</v>
          </cell>
          <cell r="AL171">
            <v>1</v>
          </cell>
          <cell r="AM171">
            <v>0</v>
          </cell>
          <cell r="AN171">
            <v>0</v>
          </cell>
          <cell r="AO171"/>
          <cell r="AP171">
            <v>1</v>
          </cell>
          <cell r="AQ171"/>
          <cell r="AR171"/>
          <cell r="AS171"/>
          <cell r="AT171">
            <v>0</v>
          </cell>
          <cell r="AU171">
            <v>0</v>
          </cell>
          <cell r="AV171">
            <v>0</v>
          </cell>
          <cell r="AW171">
            <v>0</v>
          </cell>
          <cell r="AX171">
            <v>0</v>
          </cell>
          <cell r="AY171">
            <v>0</v>
          </cell>
          <cell r="AZ171">
            <v>1</v>
          </cell>
          <cell r="BA171">
            <v>0</v>
          </cell>
          <cell r="BB171">
            <v>52</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cell r="BV171"/>
          <cell r="BW171">
            <v>1</v>
          </cell>
          <cell r="BX171"/>
          <cell r="BY171"/>
          <cell r="BZ171"/>
          <cell r="CA171">
            <v>0</v>
          </cell>
          <cell r="CB171">
            <v>0</v>
          </cell>
          <cell r="CC171">
            <v>0</v>
          </cell>
          <cell r="CD171">
            <v>1</v>
          </cell>
          <cell r="CE171">
            <v>0</v>
          </cell>
          <cell r="CF171">
            <v>360</v>
          </cell>
          <cell r="CG171">
            <v>1</v>
          </cell>
          <cell r="CH171">
            <v>360</v>
          </cell>
          <cell r="CI171">
            <v>52</v>
          </cell>
          <cell r="CJ171">
            <v>18720</v>
          </cell>
          <cell r="CK171">
            <v>0</v>
          </cell>
          <cell r="CL171">
            <v>0</v>
          </cell>
          <cell r="CM171">
            <v>0</v>
          </cell>
          <cell r="CN171">
            <v>0</v>
          </cell>
          <cell r="CO171">
            <v>0</v>
          </cell>
          <cell r="CP171">
            <v>0</v>
          </cell>
          <cell r="CQ171">
            <v>360</v>
          </cell>
          <cell r="CR171">
            <v>18720</v>
          </cell>
          <cell r="CS171">
            <v>0</v>
          </cell>
          <cell r="CT171">
            <v>0</v>
          </cell>
          <cell r="CU171">
            <v>0</v>
          </cell>
          <cell r="CV171">
            <v>0</v>
          </cell>
          <cell r="CW171">
            <v>0</v>
          </cell>
          <cell r="CX171">
            <v>1</v>
          </cell>
          <cell r="CY171">
            <v>0</v>
          </cell>
          <cell r="CZ171">
            <v>0</v>
          </cell>
          <cell r="DA171">
            <v>1</v>
          </cell>
          <cell r="DB171">
            <v>0</v>
          </cell>
          <cell r="DC171">
            <v>600</v>
          </cell>
          <cell r="DD171">
            <v>0</v>
          </cell>
          <cell r="DE171">
            <v>31200</v>
          </cell>
          <cell r="DF171" t="str">
            <v>Pharmacie Byron</v>
          </cell>
          <cell r="DG171">
            <v>6</v>
          </cell>
          <cell r="DH171" t="str">
            <v>Place</v>
          </cell>
          <cell r="DI171" t="str">
            <v>des 140</v>
          </cell>
          <cell r="DJ171" t="str">
            <v>34370</v>
          </cell>
          <cell r="DK171" t="str">
            <v>Cazouls-les-Béziers</v>
          </cell>
          <cell r="DL171">
            <v>0</v>
          </cell>
          <cell r="DM171">
            <v>0</v>
          </cell>
          <cell r="DN171">
            <v>0</v>
          </cell>
          <cell r="DO171">
            <v>0</v>
          </cell>
          <cell r="DP171">
            <v>0</v>
          </cell>
          <cell r="DQ171">
            <v>0</v>
          </cell>
          <cell r="DR171">
            <v>0</v>
          </cell>
          <cell r="DS171" t="str">
            <v>non</v>
          </cell>
          <cell r="DT171">
            <v>0</v>
          </cell>
          <cell r="DU171">
            <v>0</v>
          </cell>
          <cell r="DV171">
            <v>0</v>
          </cell>
          <cell r="DW171">
            <v>0</v>
          </cell>
          <cell r="DX171">
            <v>0</v>
          </cell>
          <cell r="DY171">
            <v>0</v>
          </cell>
          <cell r="DZ171">
            <v>38503191900025</v>
          </cell>
          <cell r="EA171">
            <v>0</v>
          </cell>
          <cell r="EB171" t="str">
            <v>Pharmacie</v>
          </cell>
          <cell r="EC171" t="str">
            <v>Madame BYRON</v>
          </cell>
          <cell r="ED171" t="str">
            <v>Pharmacien</v>
          </cell>
          <cell r="EE171" t="str">
            <v>04 67 93 61 74</v>
          </cell>
          <cell r="EF171">
            <v>0</v>
          </cell>
          <cell r="EG171">
            <v>0</v>
          </cell>
          <cell r="EH171">
            <v>0</v>
          </cell>
          <cell r="EI171" t="str">
            <v>oui</v>
          </cell>
          <cell r="EJ171">
            <v>0</v>
          </cell>
          <cell r="EK171">
            <v>0</v>
          </cell>
          <cell r="EL171">
            <v>1</v>
          </cell>
          <cell r="EM171">
            <v>0</v>
          </cell>
          <cell r="EN171">
            <v>0</v>
          </cell>
          <cell r="EO171">
            <v>0</v>
          </cell>
          <cell r="EP171">
            <v>0</v>
          </cell>
          <cell r="EQ171">
            <v>0</v>
          </cell>
          <cell r="ER171">
            <v>0</v>
          </cell>
          <cell r="ES171">
            <v>0</v>
          </cell>
          <cell r="ET171">
            <v>0</v>
          </cell>
        </row>
        <row r="172">
          <cell r="A172" t="str">
            <v>S 21</v>
          </cell>
          <cell r="B172" t="str">
            <v>Pharmacie Bonafos Segalas</v>
          </cell>
          <cell r="C172">
            <v>4</v>
          </cell>
          <cell r="D172" t="str">
            <v>Avenue</v>
          </cell>
          <cell r="E172" t="str">
            <v>Jean Jaurès</v>
          </cell>
          <cell r="F172" t="str">
            <v>34370</v>
          </cell>
          <cell r="G172" t="str">
            <v>Cazouls-les-Béziers</v>
          </cell>
          <cell r="H172">
            <v>1</v>
          </cell>
          <cell r="I172">
            <v>0</v>
          </cell>
          <cell r="J172">
            <v>0</v>
          </cell>
          <cell r="K172">
            <v>1</v>
          </cell>
          <cell r="L172">
            <v>0</v>
          </cell>
          <cell r="M172">
            <v>0</v>
          </cell>
          <cell r="N172">
            <v>0</v>
          </cell>
          <cell r="O172">
            <v>1</v>
          </cell>
          <cell r="P172">
            <v>0</v>
          </cell>
          <cell r="Q172">
            <v>0</v>
          </cell>
          <cell r="R172">
            <v>120</v>
          </cell>
          <cell r="S172">
            <v>2</v>
          </cell>
          <cell r="T172">
            <v>240</v>
          </cell>
          <cell r="U172">
            <v>52</v>
          </cell>
          <cell r="V172">
            <v>12480</v>
          </cell>
          <cell r="W172">
            <v>134.78400000000002</v>
          </cell>
          <cell r="X172">
            <v>81.11999999999999</v>
          </cell>
          <cell r="Y172">
            <v>215.904</v>
          </cell>
          <cell r="Z172">
            <v>6</v>
          </cell>
          <cell r="AA172">
            <v>17.272320000000001</v>
          </cell>
          <cell r="AB172">
            <v>0</v>
          </cell>
          <cell r="AC172">
            <v>120</v>
          </cell>
          <cell r="AD172">
            <v>12480</v>
          </cell>
          <cell r="AE172">
            <v>215.904</v>
          </cell>
          <cell r="AF172">
            <v>6</v>
          </cell>
          <cell r="AG172">
            <v>17.272320000000001</v>
          </cell>
          <cell r="AH172">
            <v>0</v>
          </cell>
          <cell r="AI172">
            <v>1</v>
          </cell>
          <cell r="AJ172">
            <v>0</v>
          </cell>
          <cell r="AK172">
            <v>0</v>
          </cell>
          <cell r="AL172">
            <v>1</v>
          </cell>
          <cell r="AM172">
            <v>0</v>
          </cell>
          <cell r="AN172">
            <v>0</v>
          </cell>
          <cell r="AO172"/>
          <cell r="AP172">
            <v>1</v>
          </cell>
          <cell r="AQ172"/>
          <cell r="AR172"/>
          <cell r="AS172"/>
          <cell r="AT172">
            <v>0</v>
          </cell>
          <cell r="AU172">
            <v>0</v>
          </cell>
          <cell r="AV172">
            <v>0</v>
          </cell>
          <cell r="AW172">
            <v>0</v>
          </cell>
          <cell r="AX172">
            <v>0</v>
          </cell>
          <cell r="AY172">
            <v>0</v>
          </cell>
          <cell r="AZ172">
            <v>1</v>
          </cell>
          <cell r="BA172">
            <v>0</v>
          </cell>
          <cell r="BB172">
            <v>52</v>
          </cell>
          <cell r="BC172">
            <v>0</v>
          </cell>
          <cell r="BD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cell r="BU172">
            <v>0</v>
          </cell>
          <cell r="BV172"/>
          <cell r="BW172">
            <v>1</v>
          </cell>
          <cell r="BX172"/>
          <cell r="BY172"/>
          <cell r="BZ172"/>
          <cell r="CA172">
            <v>0</v>
          </cell>
          <cell r="CB172">
            <v>0</v>
          </cell>
          <cell r="CC172">
            <v>0</v>
          </cell>
          <cell r="CD172">
            <v>1</v>
          </cell>
          <cell r="CE172">
            <v>0</v>
          </cell>
          <cell r="CF172">
            <v>360</v>
          </cell>
          <cell r="CG172">
            <v>1</v>
          </cell>
          <cell r="CH172">
            <v>360</v>
          </cell>
          <cell r="CI172">
            <v>52</v>
          </cell>
          <cell r="CJ172">
            <v>18720</v>
          </cell>
          <cell r="CK172">
            <v>0</v>
          </cell>
          <cell r="CL172">
            <v>0</v>
          </cell>
          <cell r="CM172">
            <v>0</v>
          </cell>
          <cell r="CN172">
            <v>0</v>
          </cell>
          <cell r="CO172">
            <v>0</v>
          </cell>
          <cell r="CP172">
            <v>0</v>
          </cell>
          <cell r="CQ172">
            <v>360</v>
          </cell>
          <cell r="CR172">
            <v>18720</v>
          </cell>
          <cell r="CS172">
            <v>0</v>
          </cell>
          <cell r="CT172">
            <v>0</v>
          </cell>
          <cell r="CU172">
            <v>0</v>
          </cell>
          <cell r="CV172">
            <v>0</v>
          </cell>
          <cell r="CW172">
            <v>0</v>
          </cell>
          <cell r="CX172">
            <v>1</v>
          </cell>
          <cell r="CY172">
            <v>0</v>
          </cell>
          <cell r="CZ172">
            <v>0</v>
          </cell>
          <cell r="DA172">
            <v>1</v>
          </cell>
          <cell r="DB172">
            <v>0</v>
          </cell>
          <cell r="DC172">
            <v>600</v>
          </cell>
          <cell r="DD172">
            <v>0</v>
          </cell>
          <cell r="DE172">
            <v>31200</v>
          </cell>
          <cell r="DF172" t="str">
            <v>Pharmacie Bonafos Segalas</v>
          </cell>
          <cell r="DG172">
            <v>4</v>
          </cell>
          <cell r="DH172" t="str">
            <v>Avenue</v>
          </cell>
          <cell r="DI172" t="str">
            <v>Jean Jaurès</v>
          </cell>
          <cell r="DJ172" t="str">
            <v>34370</v>
          </cell>
          <cell r="DK172" t="str">
            <v>Cazouls-les-Béziers</v>
          </cell>
          <cell r="DL172">
            <v>0</v>
          </cell>
          <cell r="DM172">
            <v>0</v>
          </cell>
          <cell r="DN172">
            <v>0</v>
          </cell>
          <cell r="DO172">
            <v>0</v>
          </cell>
          <cell r="DP172">
            <v>0</v>
          </cell>
          <cell r="DQ172">
            <v>0</v>
          </cell>
          <cell r="DR172">
            <v>0</v>
          </cell>
          <cell r="DS172" t="str">
            <v>non</v>
          </cell>
          <cell r="DT172">
            <v>0</v>
          </cell>
          <cell r="DU172">
            <v>0</v>
          </cell>
          <cell r="DV172">
            <v>0</v>
          </cell>
          <cell r="DW172">
            <v>0</v>
          </cell>
          <cell r="DX172">
            <v>0</v>
          </cell>
          <cell r="DY172">
            <v>0</v>
          </cell>
          <cell r="DZ172">
            <v>38807225800022</v>
          </cell>
          <cell r="EA172">
            <v>0</v>
          </cell>
          <cell r="EB172" t="str">
            <v>Pharmacie</v>
          </cell>
          <cell r="EC172" t="str">
            <v>Monsieur BONAFOS Claude</v>
          </cell>
          <cell r="ED172" t="str">
            <v>Pharmacien</v>
          </cell>
          <cell r="EE172" t="str">
            <v>04 67 93 61 60</v>
          </cell>
          <cell r="EF172">
            <v>0</v>
          </cell>
          <cell r="EG172">
            <v>0</v>
          </cell>
          <cell r="EH172">
            <v>0</v>
          </cell>
          <cell r="EI172" t="str">
            <v>oui</v>
          </cell>
          <cell r="EJ172">
            <v>0</v>
          </cell>
          <cell r="EK172">
            <v>0</v>
          </cell>
          <cell r="EL172">
            <v>1</v>
          </cell>
          <cell r="EM172">
            <v>0</v>
          </cell>
          <cell r="EN172">
            <v>0</v>
          </cell>
          <cell r="EO172">
            <v>0</v>
          </cell>
          <cell r="EP172">
            <v>0</v>
          </cell>
          <cell r="EQ172">
            <v>0</v>
          </cell>
          <cell r="ER172">
            <v>0</v>
          </cell>
          <cell r="ES172">
            <v>0</v>
          </cell>
          <cell r="ET172">
            <v>0</v>
          </cell>
        </row>
        <row r="173">
          <cell r="A173" t="str">
            <v>S 22</v>
          </cell>
          <cell r="B173" t="str">
            <v>(LIBRE)</v>
          </cell>
          <cell r="C173">
            <v>0</v>
          </cell>
          <cell r="D173" t="str">
            <v>Place</v>
          </cell>
          <cell r="E173" t="str">
            <v>des 140</v>
          </cell>
          <cell r="F173" t="str">
            <v>34370</v>
          </cell>
          <cell r="G173" t="str">
            <v>Cazouls-les-Béziers</v>
          </cell>
          <cell r="H173">
            <v>1</v>
          </cell>
          <cell r="I173">
            <v>0</v>
          </cell>
          <cell r="J173">
            <v>0</v>
          </cell>
          <cell r="K173">
            <v>1</v>
          </cell>
          <cell r="L173">
            <v>0</v>
          </cell>
          <cell r="M173">
            <v>0</v>
          </cell>
          <cell r="N173">
            <v>0</v>
          </cell>
          <cell r="O173">
            <v>0</v>
          </cell>
          <cell r="P173">
            <v>0</v>
          </cell>
          <cell r="Q173">
            <v>0</v>
          </cell>
          <cell r="R173">
            <v>0</v>
          </cell>
          <cell r="S173">
            <v>2</v>
          </cell>
          <cell r="T173">
            <v>0</v>
          </cell>
          <cell r="U173">
            <v>52</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cell r="AP173">
            <v>1</v>
          </cell>
          <cell r="AQ173"/>
          <cell r="AR173"/>
          <cell r="AS173"/>
          <cell r="AT173">
            <v>0</v>
          </cell>
          <cell r="AU173">
            <v>0</v>
          </cell>
          <cell r="AV173">
            <v>0</v>
          </cell>
          <cell r="AW173">
            <v>0</v>
          </cell>
          <cell r="AX173">
            <v>0</v>
          </cell>
          <cell r="AY173">
            <v>0</v>
          </cell>
          <cell r="AZ173">
            <v>1</v>
          </cell>
          <cell r="BA173">
            <v>0</v>
          </cell>
          <cell r="BB173">
            <v>52</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U173">
            <v>0</v>
          </cell>
          <cell r="BV173"/>
          <cell r="BW173">
            <v>1</v>
          </cell>
          <cell r="BX173"/>
          <cell r="BY173"/>
          <cell r="BZ173"/>
          <cell r="CA173">
            <v>0</v>
          </cell>
          <cell r="CB173">
            <v>0</v>
          </cell>
          <cell r="CC173">
            <v>0</v>
          </cell>
          <cell r="CD173">
            <v>0</v>
          </cell>
          <cell r="CE173">
            <v>0</v>
          </cell>
          <cell r="CF173">
            <v>0</v>
          </cell>
          <cell r="CG173">
            <v>1</v>
          </cell>
          <cell r="CH173">
            <v>0</v>
          </cell>
          <cell r="CI173">
            <v>52</v>
          </cell>
          <cell r="CJ173">
            <v>0</v>
          </cell>
          <cell r="CK173">
            <v>0</v>
          </cell>
          <cell r="CL173">
            <v>0</v>
          </cell>
          <cell r="CM173">
            <v>0</v>
          </cell>
          <cell r="CN173">
            <v>0</v>
          </cell>
          <cell r="CO173">
            <v>0</v>
          </cell>
          <cell r="CP173">
            <v>0</v>
          </cell>
          <cell r="CQ173">
            <v>0</v>
          </cell>
          <cell r="CR173">
            <v>0</v>
          </cell>
          <cell r="CS173">
            <v>0</v>
          </cell>
          <cell r="CT173">
            <v>0</v>
          </cell>
          <cell r="CU173">
            <v>0</v>
          </cell>
          <cell r="CV173">
            <v>0</v>
          </cell>
          <cell r="CW173">
            <v>0</v>
          </cell>
          <cell r="CX173">
            <v>0</v>
          </cell>
          <cell r="CY173">
            <v>0</v>
          </cell>
          <cell r="CZ173">
            <v>0</v>
          </cell>
          <cell r="DA173">
            <v>0</v>
          </cell>
          <cell r="DB173">
            <v>0</v>
          </cell>
          <cell r="DC173">
            <v>0</v>
          </cell>
          <cell r="DD173">
            <v>0</v>
          </cell>
          <cell r="DE173">
            <v>0</v>
          </cell>
          <cell r="DF173" t="str">
            <v>(LIBRE)</v>
          </cell>
          <cell r="DG173">
            <v>0</v>
          </cell>
          <cell r="DH173" t="str">
            <v>Place</v>
          </cell>
          <cell r="DI173" t="str">
            <v>des 140</v>
          </cell>
          <cell r="DJ173" t="str">
            <v>34370</v>
          </cell>
          <cell r="DK173" t="str">
            <v>Cazouls-les-Béziers</v>
          </cell>
          <cell r="DL173">
            <v>0</v>
          </cell>
          <cell r="DM173">
            <v>0</v>
          </cell>
          <cell r="DN173">
            <v>0</v>
          </cell>
          <cell r="DO173">
            <v>0</v>
          </cell>
          <cell r="DP173">
            <v>0</v>
          </cell>
          <cell r="DQ173">
            <v>0</v>
          </cell>
          <cell r="DR173">
            <v>0</v>
          </cell>
          <cell r="DS173" t="str">
            <v>non</v>
          </cell>
          <cell r="DT173">
            <v>0</v>
          </cell>
          <cell r="DU173">
            <v>0</v>
          </cell>
          <cell r="DV173">
            <v>0</v>
          </cell>
          <cell r="DW173">
            <v>0</v>
          </cell>
          <cell r="DX173">
            <v>0</v>
          </cell>
          <cell r="DY173">
            <v>0</v>
          </cell>
          <cell r="DZ173">
            <v>35331977500022</v>
          </cell>
          <cell r="EA173">
            <v>0</v>
          </cell>
          <cell r="EB173" t="str">
            <v>Epicerie</v>
          </cell>
          <cell r="EC173" t="str">
            <v>Monsieur VALIENTE</v>
          </cell>
          <cell r="ED173" t="str">
            <v>Traiteur</v>
          </cell>
          <cell r="EE173">
            <v>0</v>
          </cell>
          <cell r="EF173">
            <v>0</v>
          </cell>
          <cell r="EG173">
            <v>0</v>
          </cell>
          <cell r="EH173">
            <v>0</v>
          </cell>
          <cell r="EI173" t="str">
            <v>oui</v>
          </cell>
          <cell r="EJ173">
            <v>0</v>
          </cell>
          <cell r="EK173">
            <v>0</v>
          </cell>
          <cell r="EL173">
            <v>0</v>
          </cell>
          <cell r="EM173">
            <v>1</v>
          </cell>
          <cell r="EN173">
            <v>0</v>
          </cell>
          <cell r="EO173">
            <v>0</v>
          </cell>
          <cell r="EP173">
            <v>0</v>
          </cell>
          <cell r="EQ173">
            <v>0</v>
          </cell>
          <cell r="ER173">
            <v>0</v>
          </cell>
          <cell r="ES173">
            <v>0</v>
          </cell>
          <cell r="ET173">
            <v>0</v>
          </cell>
        </row>
        <row r="174">
          <cell r="A174" t="str">
            <v>S 23</v>
          </cell>
          <cell r="B174" t="str">
            <v>Entreprise Barthez</v>
          </cell>
          <cell r="C174" t="str">
            <v>2 bis</v>
          </cell>
          <cell r="D174" t="str">
            <v>avenue</v>
          </cell>
          <cell r="E174" t="str">
            <v>19 mars 1962</v>
          </cell>
          <cell r="F174" t="str">
            <v>34370</v>
          </cell>
          <cell r="G174" t="str">
            <v>Cazouls-les-Béziers</v>
          </cell>
          <cell r="H174">
            <v>1</v>
          </cell>
          <cell r="I174">
            <v>0</v>
          </cell>
          <cell r="J174">
            <v>0</v>
          </cell>
          <cell r="K174">
            <v>1</v>
          </cell>
          <cell r="L174">
            <v>0</v>
          </cell>
          <cell r="M174">
            <v>0</v>
          </cell>
          <cell r="N174">
            <v>0</v>
          </cell>
          <cell r="O174">
            <v>1</v>
          </cell>
          <cell r="P174">
            <v>0</v>
          </cell>
          <cell r="Q174">
            <v>0</v>
          </cell>
          <cell r="R174">
            <v>120</v>
          </cell>
          <cell r="S174">
            <v>2</v>
          </cell>
          <cell r="T174">
            <v>240</v>
          </cell>
          <cell r="U174">
            <v>52</v>
          </cell>
          <cell r="V174">
            <v>12480</v>
          </cell>
          <cell r="W174">
            <v>134.78400000000002</v>
          </cell>
          <cell r="X174">
            <v>81.11999999999999</v>
          </cell>
          <cell r="Y174">
            <v>215.904</v>
          </cell>
          <cell r="Z174">
            <v>6</v>
          </cell>
          <cell r="AA174">
            <v>17.272320000000001</v>
          </cell>
          <cell r="AB174">
            <v>0</v>
          </cell>
          <cell r="AC174">
            <v>120</v>
          </cell>
          <cell r="AD174">
            <v>12480</v>
          </cell>
          <cell r="AE174">
            <v>215.904</v>
          </cell>
          <cell r="AF174">
            <v>6</v>
          </cell>
          <cell r="AG174">
            <v>17.272320000000001</v>
          </cell>
          <cell r="AH174">
            <v>0</v>
          </cell>
          <cell r="AI174">
            <v>1</v>
          </cell>
          <cell r="AJ174">
            <v>0</v>
          </cell>
          <cell r="AK174">
            <v>0</v>
          </cell>
          <cell r="AL174">
            <v>1</v>
          </cell>
          <cell r="AM174">
            <v>0</v>
          </cell>
          <cell r="AN174">
            <v>0</v>
          </cell>
          <cell r="AO174"/>
          <cell r="AP174">
            <v>1</v>
          </cell>
          <cell r="AQ174"/>
          <cell r="AR174"/>
          <cell r="AS174"/>
          <cell r="AT174">
            <v>0</v>
          </cell>
          <cell r="AU174">
            <v>0</v>
          </cell>
          <cell r="AV174">
            <v>0</v>
          </cell>
          <cell r="AW174">
            <v>0</v>
          </cell>
          <cell r="AX174">
            <v>0</v>
          </cell>
          <cell r="AY174">
            <v>0</v>
          </cell>
          <cell r="AZ174">
            <v>1</v>
          </cell>
          <cell r="BA174">
            <v>0</v>
          </cell>
          <cell r="BB174">
            <v>52</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v>
          </cell>
          <cell r="BU174">
            <v>0</v>
          </cell>
          <cell r="BV174"/>
          <cell r="BW174">
            <v>1</v>
          </cell>
          <cell r="BX174"/>
          <cell r="BY174"/>
          <cell r="BZ174"/>
          <cell r="CA174">
            <v>0</v>
          </cell>
          <cell r="CB174">
            <v>0</v>
          </cell>
          <cell r="CC174">
            <v>0</v>
          </cell>
          <cell r="CD174">
            <v>0</v>
          </cell>
          <cell r="CE174">
            <v>0</v>
          </cell>
          <cell r="CF174">
            <v>0</v>
          </cell>
          <cell r="CG174">
            <v>1</v>
          </cell>
          <cell r="CH174">
            <v>0</v>
          </cell>
          <cell r="CI174">
            <v>52</v>
          </cell>
          <cell r="CJ174">
            <v>0</v>
          </cell>
          <cell r="CK174">
            <v>0</v>
          </cell>
          <cell r="CL174">
            <v>0</v>
          </cell>
          <cell r="CM174">
            <v>0</v>
          </cell>
          <cell r="CN174">
            <v>0</v>
          </cell>
          <cell r="CO174">
            <v>0</v>
          </cell>
          <cell r="CP174">
            <v>0</v>
          </cell>
          <cell r="CQ174">
            <v>0</v>
          </cell>
          <cell r="CR174">
            <v>0</v>
          </cell>
          <cell r="CS174">
            <v>0</v>
          </cell>
          <cell r="CT174">
            <v>0</v>
          </cell>
          <cell r="CU174">
            <v>0</v>
          </cell>
          <cell r="CV174">
            <v>0</v>
          </cell>
          <cell r="CW174">
            <v>0</v>
          </cell>
          <cell r="CX174">
            <v>0</v>
          </cell>
          <cell r="CY174">
            <v>0</v>
          </cell>
          <cell r="CZ174">
            <v>0</v>
          </cell>
          <cell r="DA174">
            <v>0</v>
          </cell>
          <cell r="DB174">
            <v>0</v>
          </cell>
          <cell r="DC174">
            <v>240</v>
          </cell>
          <cell r="DD174">
            <v>0</v>
          </cell>
          <cell r="DE174">
            <v>12480</v>
          </cell>
          <cell r="DF174" t="str">
            <v>Entreprise Barthez</v>
          </cell>
          <cell r="DG174" t="str">
            <v>2 bis</v>
          </cell>
          <cell r="DH174" t="str">
            <v>avenue</v>
          </cell>
          <cell r="DI174" t="str">
            <v>19 mars 1962</v>
          </cell>
          <cell r="DJ174" t="str">
            <v>34370</v>
          </cell>
          <cell r="DK174" t="str">
            <v>Cazouls-les-Béziers</v>
          </cell>
          <cell r="DL174">
            <v>0</v>
          </cell>
          <cell r="DM174">
            <v>0</v>
          </cell>
          <cell r="DN174">
            <v>0</v>
          </cell>
          <cell r="DO174">
            <v>0</v>
          </cell>
          <cell r="DP174">
            <v>0</v>
          </cell>
          <cell r="DQ174">
            <v>0</v>
          </cell>
          <cell r="DR174">
            <v>0</v>
          </cell>
          <cell r="DS174" t="str">
            <v>non</v>
          </cell>
          <cell r="DT174">
            <v>0</v>
          </cell>
          <cell r="DU174">
            <v>0</v>
          </cell>
          <cell r="DV174">
            <v>0</v>
          </cell>
          <cell r="DW174">
            <v>0</v>
          </cell>
          <cell r="DX174">
            <v>0</v>
          </cell>
          <cell r="DY174">
            <v>0</v>
          </cell>
          <cell r="DZ174">
            <v>82224826600014</v>
          </cell>
          <cell r="EA174">
            <v>0</v>
          </cell>
          <cell r="EB174" t="str">
            <v>Terrassement</v>
          </cell>
          <cell r="EC174" t="str">
            <v>Monsieur Barthez Alexandre</v>
          </cell>
          <cell r="ED174" t="str">
            <v>Co-Gérant</v>
          </cell>
          <cell r="EE174" t="str">
            <v>06 46 49 52 72</v>
          </cell>
          <cell r="EF174">
            <v>0</v>
          </cell>
          <cell r="EG174">
            <v>0</v>
          </cell>
          <cell r="EH174">
            <v>0</v>
          </cell>
          <cell r="EI174">
            <v>0</v>
          </cell>
          <cell r="EJ174">
            <v>0</v>
          </cell>
          <cell r="EK174">
            <v>0</v>
          </cell>
          <cell r="EL174">
            <v>1</v>
          </cell>
          <cell r="EM174">
            <v>0</v>
          </cell>
          <cell r="EN174">
            <v>0</v>
          </cell>
          <cell r="EO174">
            <v>1</v>
          </cell>
          <cell r="EP174">
            <v>0</v>
          </cell>
          <cell r="EQ174">
            <v>0</v>
          </cell>
          <cell r="ER174">
            <v>1</v>
          </cell>
          <cell r="ES174">
            <v>0</v>
          </cell>
          <cell r="ET174">
            <v>0</v>
          </cell>
        </row>
        <row r="175">
          <cell r="A175" t="str">
            <v>S 24</v>
          </cell>
          <cell r="B175" t="str">
            <v>Puche - Valéro SARL</v>
          </cell>
          <cell r="C175">
            <v>1</v>
          </cell>
          <cell r="D175" t="str">
            <v>rue</v>
          </cell>
          <cell r="E175" t="str">
            <v>de la République</v>
          </cell>
          <cell r="F175" t="str">
            <v>34370</v>
          </cell>
          <cell r="G175" t="str">
            <v>Cazouls-les-Béziers</v>
          </cell>
          <cell r="H175">
            <v>1</v>
          </cell>
          <cell r="I175">
            <v>0</v>
          </cell>
          <cell r="J175">
            <v>0</v>
          </cell>
          <cell r="K175">
            <v>1</v>
          </cell>
          <cell r="L175">
            <v>0</v>
          </cell>
          <cell r="M175">
            <v>0</v>
          </cell>
          <cell r="N175">
            <v>0</v>
          </cell>
          <cell r="O175">
            <v>0</v>
          </cell>
          <cell r="P175">
            <v>1</v>
          </cell>
          <cell r="Q175">
            <v>0</v>
          </cell>
          <cell r="R175">
            <v>360</v>
          </cell>
          <cell r="S175">
            <v>2</v>
          </cell>
          <cell r="T175">
            <v>720</v>
          </cell>
          <cell r="U175">
            <v>52</v>
          </cell>
          <cell r="V175">
            <v>37440</v>
          </cell>
          <cell r="W175">
            <v>404.35200000000003</v>
          </cell>
          <cell r="X175">
            <v>243.35999999999999</v>
          </cell>
          <cell r="Y175">
            <v>647.71199999999999</v>
          </cell>
          <cell r="Z175">
            <v>12</v>
          </cell>
          <cell r="AA175">
            <v>51.816960000000002</v>
          </cell>
          <cell r="AB175">
            <v>0</v>
          </cell>
          <cell r="AC175">
            <v>360</v>
          </cell>
          <cell r="AD175">
            <v>37440</v>
          </cell>
          <cell r="AE175">
            <v>647.71199999999999</v>
          </cell>
          <cell r="AF175">
            <v>12</v>
          </cell>
          <cell r="AG175">
            <v>51.816960000000002</v>
          </cell>
          <cell r="AH175">
            <v>0</v>
          </cell>
          <cell r="AI175">
            <v>0</v>
          </cell>
          <cell r="AJ175">
            <v>1</v>
          </cell>
          <cell r="AK175">
            <v>0</v>
          </cell>
          <cell r="AL175">
            <v>0</v>
          </cell>
          <cell r="AM175">
            <v>1</v>
          </cell>
          <cell r="AN175">
            <v>0</v>
          </cell>
          <cell r="AO175"/>
          <cell r="AP175">
            <v>1</v>
          </cell>
          <cell r="AQ175"/>
          <cell r="AR175"/>
          <cell r="AS175"/>
          <cell r="AT175">
            <v>0</v>
          </cell>
          <cell r="AU175">
            <v>0</v>
          </cell>
          <cell r="AV175">
            <v>1</v>
          </cell>
          <cell r="AW175">
            <v>0</v>
          </cell>
          <cell r="AX175">
            <v>0</v>
          </cell>
          <cell r="AY175">
            <v>120</v>
          </cell>
          <cell r="AZ175">
            <v>1</v>
          </cell>
          <cell r="BA175">
            <v>120</v>
          </cell>
          <cell r="BB175">
            <v>52</v>
          </cell>
          <cell r="BC175">
            <v>6240</v>
          </cell>
          <cell r="BD175">
            <v>0</v>
          </cell>
          <cell r="BE175">
            <v>0</v>
          </cell>
          <cell r="BF175">
            <v>0</v>
          </cell>
          <cell r="BG175">
            <v>0</v>
          </cell>
          <cell r="BH175">
            <v>0</v>
          </cell>
          <cell r="BI175">
            <v>0</v>
          </cell>
          <cell r="BJ175">
            <v>120</v>
          </cell>
          <cell r="BK175">
            <v>6240</v>
          </cell>
          <cell r="BL175">
            <v>0</v>
          </cell>
          <cell r="BM175">
            <v>0</v>
          </cell>
          <cell r="BN175">
            <v>0</v>
          </cell>
          <cell r="BO175">
            <v>0</v>
          </cell>
          <cell r="BP175">
            <v>1</v>
          </cell>
          <cell r="BQ175">
            <v>0</v>
          </cell>
          <cell r="BR175">
            <v>0</v>
          </cell>
          <cell r="BS175">
            <v>1</v>
          </cell>
          <cell r="BT175">
            <v>0</v>
          </cell>
          <cell r="BU175">
            <v>0</v>
          </cell>
          <cell r="BV175"/>
          <cell r="BW175">
            <v>1</v>
          </cell>
          <cell r="BX175"/>
          <cell r="BY175"/>
          <cell r="BZ175"/>
          <cell r="CA175">
            <v>0</v>
          </cell>
          <cell r="CB175">
            <v>0</v>
          </cell>
          <cell r="CC175">
            <v>0</v>
          </cell>
          <cell r="CD175">
            <v>0</v>
          </cell>
          <cell r="CE175">
            <v>1</v>
          </cell>
          <cell r="CF175">
            <v>770</v>
          </cell>
          <cell r="CG175">
            <v>1</v>
          </cell>
          <cell r="CH175">
            <v>770</v>
          </cell>
          <cell r="CI175">
            <v>52</v>
          </cell>
          <cell r="CJ175">
            <v>40040</v>
          </cell>
          <cell r="CK175">
            <v>0</v>
          </cell>
          <cell r="CL175">
            <v>0</v>
          </cell>
          <cell r="CM175">
            <v>0</v>
          </cell>
          <cell r="CN175">
            <v>0</v>
          </cell>
          <cell r="CO175">
            <v>0</v>
          </cell>
          <cell r="CP175">
            <v>0</v>
          </cell>
          <cell r="CQ175">
            <v>770</v>
          </cell>
          <cell r="CR175">
            <v>40040</v>
          </cell>
          <cell r="CS175">
            <v>0</v>
          </cell>
          <cell r="CT175">
            <v>0</v>
          </cell>
          <cell r="CU175">
            <v>0</v>
          </cell>
          <cell r="CV175">
            <v>0</v>
          </cell>
          <cell r="CW175">
            <v>0</v>
          </cell>
          <cell r="CX175">
            <v>0</v>
          </cell>
          <cell r="CY175">
            <v>1</v>
          </cell>
          <cell r="CZ175">
            <v>0</v>
          </cell>
          <cell r="DA175">
            <v>0</v>
          </cell>
          <cell r="DB175">
            <v>1</v>
          </cell>
          <cell r="DC175">
            <v>1610</v>
          </cell>
          <cell r="DD175">
            <v>0</v>
          </cell>
          <cell r="DE175">
            <v>83720</v>
          </cell>
          <cell r="DF175" t="str">
            <v>Puche - Valéro SARL</v>
          </cell>
          <cell r="DG175">
            <v>1</v>
          </cell>
          <cell r="DH175" t="str">
            <v>rue</v>
          </cell>
          <cell r="DI175" t="str">
            <v>de la République</v>
          </cell>
          <cell r="DJ175" t="str">
            <v>34370</v>
          </cell>
          <cell r="DK175" t="str">
            <v>Cazouls-les-Béziers</v>
          </cell>
          <cell r="DL175">
            <v>0</v>
          </cell>
          <cell r="DM175">
            <v>0</v>
          </cell>
          <cell r="DN175">
            <v>0</v>
          </cell>
          <cell r="DO175">
            <v>0</v>
          </cell>
          <cell r="DP175">
            <v>0</v>
          </cell>
          <cell r="DQ175">
            <v>0</v>
          </cell>
          <cell r="DR175">
            <v>0</v>
          </cell>
          <cell r="DS175" t="str">
            <v>non</v>
          </cell>
          <cell r="DT175">
            <v>0</v>
          </cell>
          <cell r="DU175">
            <v>0</v>
          </cell>
          <cell r="DV175">
            <v>0</v>
          </cell>
          <cell r="DW175">
            <v>0</v>
          </cell>
          <cell r="DX175">
            <v>0</v>
          </cell>
          <cell r="DY175">
            <v>0</v>
          </cell>
          <cell r="DZ175">
            <v>80173444300014</v>
          </cell>
          <cell r="EA175">
            <v>0</v>
          </cell>
          <cell r="EB175" t="str">
            <v>Boucherie épicerie</v>
          </cell>
          <cell r="EC175" t="str">
            <v>Monsieur VALERO</v>
          </cell>
          <cell r="ED175" t="str">
            <v>Boucher</v>
          </cell>
          <cell r="EE175" t="str">
            <v>04 67 93 58 27</v>
          </cell>
          <cell r="EF175">
            <v>0</v>
          </cell>
          <cell r="EG175">
            <v>0</v>
          </cell>
          <cell r="EH175">
            <v>0</v>
          </cell>
          <cell r="EI175">
            <v>0</v>
          </cell>
          <cell r="EJ175">
            <v>0</v>
          </cell>
          <cell r="EK175">
            <v>0</v>
          </cell>
          <cell r="EL175">
            <v>0</v>
          </cell>
          <cell r="EM175">
            <v>1</v>
          </cell>
          <cell r="EN175">
            <v>0</v>
          </cell>
          <cell r="EO175">
            <v>1</v>
          </cell>
          <cell r="EP175">
            <v>0</v>
          </cell>
          <cell r="EQ175">
            <v>0</v>
          </cell>
          <cell r="ER175">
            <v>0</v>
          </cell>
          <cell r="ES175">
            <v>0</v>
          </cell>
          <cell r="ET175">
            <v>1</v>
          </cell>
        </row>
        <row r="176">
          <cell r="A176" t="str">
            <v>S 25</v>
          </cell>
          <cell r="B176" t="str">
            <v>CREF La Belugue</v>
          </cell>
          <cell r="C176">
            <v>2</v>
          </cell>
          <cell r="D176" t="str">
            <v>Promenade</v>
          </cell>
          <cell r="E176" t="str">
            <v>de l'ancien stade</v>
          </cell>
          <cell r="F176" t="str">
            <v>34440</v>
          </cell>
          <cell r="G176" t="str">
            <v>Colombiers</v>
          </cell>
          <cell r="H176">
            <v>0</v>
          </cell>
          <cell r="I176">
            <v>1</v>
          </cell>
          <cell r="J176">
            <v>0</v>
          </cell>
          <cell r="K176">
            <v>0</v>
          </cell>
          <cell r="L176">
            <v>1</v>
          </cell>
          <cell r="M176">
            <v>0</v>
          </cell>
          <cell r="N176">
            <v>0</v>
          </cell>
          <cell r="O176">
            <v>0</v>
          </cell>
          <cell r="P176">
            <v>1</v>
          </cell>
          <cell r="Q176">
            <v>0</v>
          </cell>
          <cell r="R176">
            <v>360</v>
          </cell>
          <cell r="S176">
            <v>2</v>
          </cell>
          <cell r="T176">
            <v>720</v>
          </cell>
          <cell r="U176">
            <v>52</v>
          </cell>
          <cell r="V176">
            <v>37440</v>
          </cell>
          <cell r="W176">
            <v>404.35200000000003</v>
          </cell>
          <cell r="X176">
            <v>243.35999999999999</v>
          </cell>
          <cell r="Y176">
            <v>647.71199999999999</v>
          </cell>
          <cell r="Z176">
            <v>12</v>
          </cell>
          <cell r="AA176">
            <v>51.816960000000002</v>
          </cell>
          <cell r="AB176">
            <v>0</v>
          </cell>
          <cell r="AC176">
            <v>360</v>
          </cell>
          <cell r="AD176">
            <v>37440</v>
          </cell>
          <cell r="AE176">
            <v>647.71199999999999</v>
          </cell>
          <cell r="AF176">
            <v>12</v>
          </cell>
          <cell r="AG176">
            <v>51.816960000000002</v>
          </cell>
          <cell r="AH176">
            <v>0</v>
          </cell>
          <cell r="AI176">
            <v>0</v>
          </cell>
          <cell r="AJ176">
            <v>1</v>
          </cell>
          <cell r="AK176">
            <v>0</v>
          </cell>
          <cell r="AL176">
            <v>0</v>
          </cell>
          <cell r="AM176">
            <v>1</v>
          </cell>
          <cell r="AN176">
            <v>0</v>
          </cell>
          <cell r="AO176"/>
          <cell r="AP176"/>
          <cell r="AQ176">
            <v>1</v>
          </cell>
          <cell r="AR176"/>
          <cell r="AS176"/>
          <cell r="AT176">
            <v>0</v>
          </cell>
          <cell r="AU176">
            <v>0</v>
          </cell>
          <cell r="AV176">
            <v>1</v>
          </cell>
          <cell r="AW176">
            <v>0</v>
          </cell>
          <cell r="AX176">
            <v>0</v>
          </cell>
          <cell r="AY176">
            <v>120</v>
          </cell>
          <cell r="AZ176">
            <v>1</v>
          </cell>
          <cell r="BA176">
            <v>120</v>
          </cell>
          <cell r="BB176">
            <v>52</v>
          </cell>
          <cell r="BC176">
            <v>6240</v>
          </cell>
          <cell r="BD176">
            <v>0</v>
          </cell>
          <cell r="BE176">
            <v>0</v>
          </cell>
          <cell r="BF176">
            <v>0</v>
          </cell>
          <cell r="BG176">
            <v>0</v>
          </cell>
          <cell r="BH176">
            <v>0</v>
          </cell>
          <cell r="BI176">
            <v>0</v>
          </cell>
          <cell r="BJ176">
            <v>120</v>
          </cell>
          <cell r="BK176">
            <v>6240</v>
          </cell>
          <cell r="BL176">
            <v>0</v>
          </cell>
          <cell r="BM176">
            <v>0</v>
          </cell>
          <cell r="BN176">
            <v>0</v>
          </cell>
          <cell r="BO176">
            <v>0</v>
          </cell>
          <cell r="BP176">
            <v>1</v>
          </cell>
          <cell r="BQ176">
            <v>0</v>
          </cell>
          <cell r="BR176">
            <v>0</v>
          </cell>
          <cell r="BS176">
            <v>1</v>
          </cell>
          <cell r="BT176">
            <v>0</v>
          </cell>
          <cell r="BU176">
            <v>0</v>
          </cell>
          <cell r="BV176"/>
          <cell r="BW176"/>
          <cell r="BX176">
            <v>1</v>
          </cell>
          <cell r="BY176"/>
          <cell r="BZ176"/>
          <cell r="CA176">
            <v>0</v>
          </cell>
          <cell r="CB176">
            <v>0</v>
          </cell>
          <cell r="CC176">
            <v>0</v>
          </cell>
          <cell r="CD176">
            <v>1</v>
          </cell>
          <cell r="CE176">
            <v>0</v>
          </cell>
          <cell r="CF176">
            <v>360</v>
          </cell>
          <cell r="CG176">
            <v>1</v>
          </cell>
          <cell r="CH176">
            <v>360</v>
          </cell>
          <cell r="CI176">
            <v>52</v>
          </cell>
          <cell r="CJ176">
            <v>18720</v>
          </cell>
          <cell r="CK176">
            <v>0</v>
          </cell>
          <cell r="CL176">
            <v>0</v>
          </cell>
          <cell r="CM176">
            <v>0</v>
          </cell>
          <cell r="CN176">
            <v>0</v>
          </cell>
          <cell r="CO176">
            <v>0</v>
          </cell>
          <cell r="CP176">
            <v>0</v>
          </cell>
          <cell r="CQ176">
            <v>360</v>
          </cell>
          <cell r="CR176">
            <v>18720</v>
          </cell>
          <cell r="CS176">
            <v>0</v>
          </cell>
          <cell r="CT176">
            <v>0</v>
          </cell>
          <cell r="CU176">
            <v>0</v>
          </cell>
          <cell r="CV176">
            <v>0</v>
          </cell>
          <cell r="CW176">
            <v>0</v>
          </cell>
          <cell r="CX176">
            <v>1</v>
          </cell>
          <cell r="CY176">
            <v>0</v>
          </cell>
          <cell r="CZ176">
            <v>0</v>
          </cell>
          <cell r="DA176">
            <v>1</v>
          </cell>
          <cell r="DB176">
            <v>0</v>
          </cell>
          <cell r="DC176">
            <v>1200</v>
          </cell>
          <cell r="DD176">
            <v>0</v>
          </cell>
          <cell r="DE176">
            <v>62400</v>
          </cell>
          <cell r="DF176" t="str">
            <v>CREF La Belugue</v>
          </cell>
          <cell r="DG176">
            <v>2</v>
          </cell>
          <cell r="DH176" t="str">
            <v>Promenade</v>
          </cell>
          <cell r="DI176" t="str">
            <v>de l'ancien stade</v>
          </cell>
          <cell r="DJ176" t="str">
            <v>34440</v>
          </cell>
          <cell r="DK176" t="str">
            <v>Colombiers</v>
          </cell>
          <cell r="DL176">
            <v>0</v>
          </cell>
          <cell r="DM176">
            <v>0</v>
          </cell>
          <cell r="DN176">
            <v>0</v>
          </cell>
          <cell r="DO176">
            <v>0</v>
          </cell>
          <cell r="DP176">
            <v>0</v>
          </cell>
          <cell r="DQ176">
            <v>0</v>
          </cell>
          <cell r="DR176">
            <v>0</v>
          </cell>
          <cell r="DS176" t="str">
            <v>non</v>
          </cell>
          <cell r="DT176">
            <v>0</v>
          </cell>
          <cell r="DU176">
            <v>0</v>
          </cell>
          <cell r="DV176">
            <v>0</v>
          </cell>
          <cell r="DW176">
            <v>0</v>
          </cell>
          <cell r="DX176">
            <v>0</v>
          </cell>
          <cell r="DY176">
            <v>0</v>
          </cell>
          <cell r="DZ176">
            <v>77598282000026</v>
          </cell>
          <cell r="EA176">
            <v>0</v>
          </cell>
          <cell r="EB176" t="str">
            <v>Maison d'Enfants à Caractère Social</v>
          </cell>
          <cell r="EC176" t="str">
            <v>Madame CHABOT</v>
          </cell>
          <cell r="ED176" t="str">
            <v>Responsable</v>
          </cell>
          <cell r="EE176" t="str">
            <v>04 67 37 17 07</v>
          </cell>
          <cell r="EF176">
            <v>0</v>
          </cell>
          <cell r="EG176" t="str">
            <v>crefgailhac@orange.fr</v>
          </cell>
          <cell r="EH176">
            <v>0</v>
          </cell>
          <cell r="EI176">
            <v>0</v>
          </cell>
          <cell r="EJ176">
            <v>0</v>
          </cell>
          <cell r="EK176">
            <v>0</v>
          </cell>
          <cell r="EL176">
            <v>0</v>
          </cell>
          <cell r="EM176">
            <v>1</v>
          </cell>
          <cell r="EN176">
            <v>0</v>
          </cell>
          <cell r="EO176">
            <v>1</v>
          </cell>
          <cell r="EP176">
            <v>0</v>
          </cell>
          <cell r="EQ176">
            <v>0</v>
          </cell>
          <cell r="ER176">
            <v>0</v>
          </cell>
          <cell r="ES176">
            <v>1</v>
          </cell>
          <cell r="ET176">
            <v>0</v>
          </cell>
        </row>
        <row r="177">
          <cell r="A177" t="str">
            <v>S 26.8</v>
          </cell>
          <cell r="B177" t="str">
            <v>Clinique Docteur Causse</v>
          </cell>
          <cell r="C177">
            <v>0</v>
          </cell>
          <cell r="D177" t="str">
            <v>Traverse</v>
          </cell>
          <cell r="E177" t="str">
            <v>de Béziers</v>
          </cell>
          <cell r="F177" t="str">
            <v>34440</v>
          </cell>
          <cell r="G177" t="str">
            <v>Colombiers</v>
          </cell>
          <cell r="H177">
            <v>1</v>
          </cell>
          <cell r="I177">
            <v>1</v>
          </cell>
          <cell r="J177">
            <v>1</v>
          </cell>
          <cell r="K177">
            <v>1</v>
          </cell>
          <cell r="L177">
            <v>1</v>
          </cell>
          <cell r="M177">
            <v>0</v>
          </cell>
          <cell r="N177">
            <v>0</v>
          </cell>
          <cell r="O177">
            <v>0</v>
          </cell>
          <cell r="P177">
            <v>0</v>
          </cell>
          <cell r="Q177">
            <v>7</v>
          </cell>
          <cell r="R177">
            <v>5390</v>
          </cell>
          <cell r="S177">
            <v>5</v>
          </cell>
          <cell r="T177">
            <v>26950</v>
          </cell>
          <cell r="U177">
            <v>52</v>
          </cell>
          <cell r="V177">
            <v>1401400</v>
          </cell>
          <cell r="W177">
            <v>15135.12</v>
          </cell>
          <cell r="X177">
            <v>9109.1</v>
          </cell>
          <cell r="Y177">
            <v>24244.219999999998</v>
          </cell>
          <cell r="Z177">
            <v>210</v>
          </cell>
          <cell r="AA177">
            <v>1939.5375999999999</v>
          </cell>
          <cell r="AB177">
            <v>26393.757599999997</v>
          </cell>
          <cell r="AC177">
            <v>5390</v>
          </cell>
          <cell r="AD177">
            <v>1401400</v>
          </cell>
          <cell r="AE177">
            <v>24244.219999999998</v>
          </cell>
          <cell r="AF177">
            <v>210</v>
          </cell>
          <cell r="AG177">
            <v>1939.5375999999999</v>
          </cell>
          <cell r="AH177">
            <v>26393.757599999997</v>
          </cell>
          <cell r="AI177">
            <v>0</v>
          </cell>
          <cell r="AJ177">
            <v>0</v>
          </cell>
          <cell r="AK177">
            <v>7</v>
          </cell>
          <cell r="AL177">
            <v>0</v>
          </cell>
          <cell r="AM177">
            <v>0</v>
          </cell>
          <cell r="AN177">
            <v>7</v>
          </cell>
          <cell r="AO177"/>
          <cell r="AP177"/>
          <cell r="AQ177">
            <v>1</v>
          </cell>
          <cell r="AR177"/>
          <cell r="AS177"/>
          <cell r="AT177">
            <v>0</v>
          </cell>
          <cell r="AU177">
            <v>0</v>
          </cell>
          <cell r="AV177">
            <v>0</v>
          </cell>
          <cell r="AW177">
            <v>0</v>
          </cell>
          <cell r="AX177">
            <v>0</v>
          </cell>
          <cell r="AY177">
            <v>0</v>
          </cell>
          <cell r="AZ177">
            <v>1</v>
          </cell>
          <cell r="BA177">
            <v>0</v>
          </cell>
          <cell r="BB177">
            <v>52</v>
          </cell>
          <cell r="BC177">
            <v>0</v>
          </cell>
          <cell r="BD177">
            <v>0</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cell r="BU177">
            <v>0</v>
          </cell>
          <cell r="BV177"/>
          <cell r="BW177"/>
          <cell r="BX177">
            <v>1</v>
          </cell>
          <cell r="BY177"/>
          <cell r="BZ177"/>
          <cell r="CA177">
            <v>0</v>
          </cell>
          <cell r="CB177">
            <v>0</v>
          </cell>
          <cell r="CC177">
            <v>0</v>
          </cell>
          <cell r="CD177">
            <v>0</v>
          </cell>
          <cell r="CE177">
            <v>1</v>
          </cell>
          <cell r="CF177">
            <v>770</v>
          </cell>
          <cell r="CG177">
            <v>1</v>
          </cell>
          <cell r="CH177">
            <v>770</v>
          </cell>
          <cell r="CI177">
            <v>52</v>
          </cell>
          <cell r="CJ177">
            <v>40040</v>
          </cell>
          <cell r="CK177">
            <v>0</v>
          </cell>
          <cell r="CL177">
            <v>0</v>
          </cell>
          <cell r="CM177">
            <v>0</v>
          </cell>
          <cell r="CN177">
            <v>0</v>
          </cell>
          <cell r="CO177">
            <v>0</v>
          </cell>
          <cell r="CP177">
            <v>0</v>
          </cell>
          <cell r="CQ177">
            <v>770</v>
          </cell>
          <cell r="CR177">
            <v>40040</v>
          </cell>
          <cell r="CS177">
            <v>0</v>
          </cell>
          <cell r="CT177">
            <v>0</v>
          </cell>
          <cell r="CU177">
            <v>0</v>
          </cell>
          <cell r="CV177">
            <v>0</v>
          </cell>
          <cell r="CW177">
            <v>0</v>
          </cell>
          <cell r="CX177">
            <v>0</v>
          </cell>
          <cell r="CY177">
            <v>1</v>
          </cell>
          <cell r="CZ177">
            <v>0</v>
          </cell>
          <cell r="DA177">
            <v>0</v>
          </cell>
          <cell r="DB177">
            <v>1</v>
          </cell>
          <cell r="DC177">
            <v>27720</v>
          </cell>
          <cell r="DD177">
            <v>26393.757599999997</v>
          </cell>
          <cell r="DE177">
            <v>1441440</v>
          </cell>
          <cell r="DF177" t="str">
            <v>Clinique Docteur Causse</v>
          </cell>
          <cell r="DG177">
            <v>0</v>
          </cell>
          <cell r="DH177" t="str">
            <v>Traverse</v>
          </cell>
          <cell r="DI177" t="str">
            <v>de Béziers</v>
          </cell>
          <cell r="DJ177" t="str">
            <v>34440</v>
          </cell>
          <cell r="DK177" t="str">
            <v>Colombiers</v>
          </cell>
          <cell r="DL177">
            <v>25249</v>
          </cell>
          <cell r="DM177">
            <v>25249</v>
          </cell>
          <cell r="DN177">
            <v>1144.7575999999972</v>
          </cell>
          <cell r="DO177">
            <v>1144.7575999999972</v>
          </cell>
          <cell r="DP177">
            <v>1144.7575999999972</v>
          </cell>
          <cell r="DQ177">
            <v>25249</v>
          </cell>
          <cell r="DR177">
            <v>1144.7575999999972</v>
          </cell>
          <cell r="DS177" t="str">
            <v>oui</v>
          </cell>
          <cell r="DT177">
            <v>1144.7575999999972</v>
          </cell>
          <cell r="DU177">
            <v>43132</v>
          </cell>
          <cell r="DV177">
            <v>1144.7575999999972</v>
          </cell>
          <cell r="DW177">
            <v>0</v>
          </cell>
          <cell r="DX177">
            <v>0</v>
          </cell>
          <cell r="DY177" t="str">
            <v>851 A</v>
          </cell>
          <cell r="DZ177">
            <v>34904910500026</v>
          </cell>
          <cell r="EA177">
            <v>0</v>
          </cell>
          <cell r="EB177" t="str">
            <v>Activités hospitalières</v>
          </cell>
          <cell r="EC177" t="str">
            <v>Madame AUTHIE NEGRE</v>
          </cell>
          <cell r="ED177" t="str">
            <v>Dirigeant</v>
          </cell>
          <cell r="EE177" t="str">
            <v>04 67 09 18 35</v>
          </cell>
          <cell r="EF177">
            <v>0</v>
          </cell>
          <cell r="EG177" t="str">
            <v>karim.dekkar@clinique-champeau.fr</v>
          </cell>
          <cell r="EH177">
            <v>0</v>
          </cell>
          <cell r="EI177">
            <v>0</v>
          </cell>
          <cell r="EJ177" t="str">
            <v>o</v>
          </cell>
          <cell r="EK177">
            <v>0</v>
          </cell>
          <cell r="EL177">
            <v>0</v>
          </cell>
          <cell r="EM177">
            <v>0</v>
          </cell>
          <cell r="EN177">
            <v>7</v>
          </cell>
          <cell r="EO177">
            <v>0</v>
          </cell>
          <cell r="EP177">
            <v>0</v>
          </cell>
          <cell r="EQ177">
            <v>0</v>
          </cell>
          <cell r="ER177">
            <v>0</v>
          </cell>
          <cell r="ES177">
            <v>0</v>
          </cell>
          <cell r="ET177">
            <v>1</v>
          </cell>
        </row>
        <row r="178">
          <cell r="A178" t="str">
            <v>S 27.7</v>
          </cell>
          <cell r="B178" t="str">
            <v>Maison de Retraite la Résidentielle</v>
          </cell>
          <cell r="C178">
            <v>0</v>
          </cell>
          <cell r="D178" t="str">
            <v>Route</v>
          </cell>
          <cell r="E178" t="str">
            <v>Nationale 113</v>
          </cell>
          <cell r="F178" t="str">
            <v>34440</v>
          </cell>
          <cell r="G178" t="str">
            <v>Colombiers</v>
          </cell>
          <cell r="H178">
            <v>0</v>
          </cell>
          <cell r="I178">
            <v>0</v>
          </cell>
          <cell r="J178">
            <v>1</v>
          </cell>
          <cell r="K178">
            <v>0</v>
          </cell>
          <cell r="L178">
            <v>0</v>
          </cell>
          <cell r="M178">
            <v>1</v>
          </cell>
          <cell r="N178">
            <v>0</v>
          </cell>
          <cell r="O178">
            <v>0</v>
          </cell>
          <cell r="P178">
            <v>0</v>
          </cell>
          <cell r="Q178">
            <v>3</v>
          </cell>
          <cell r="R178">
            <v>2310</v>
          </cell>
          <cell r="S178">
            <v>2</v>
          </cell>
          <cell r="T178">
            <v>4620</v>
          </cell>
          <cell r="U178">
            <v>52</v>
          </cell>
          <cell r="V178">
            <v>240240</v>
          </cell>
          <cell r="W178">
            <v>2594.5920000000001</v>
          </cell>
          <cell r="X178">
            <v>1561.56</v>
          </cell>
          <cell r="Y178">
            <v>4156.152</v>
          </cell>
          <cell r="Z178">
            <v>90</v>
          </cell>
          <cell r="AA178">
            <v>332.49216000000001</v>
          </cell>
          <cell r="AB178">
            <v>4578.6441599999998</v>
          </cell>
          <cell r="AC178">
            <v>2310</v>
          </cell>
          <cell r="AD178">
            <v>240240</v>
          </cell>
          <cell r="AE178">
            <v>4156.152</v>
          </cell>
          <cell r="AF178">
            <v>90</v>
          </cell>
          <cell r="AG178">
            <v>332.49216000000001</v>
          </cell>
          <cell r="AH178">
            <v>4578.6441599999998</v>
          </cell>
          <cell r="AI178">
            <v>0</v>
          </cell>
          <cell r="AJ178">
            <v>0</v>
          </cell>
          <cell r="AK178">
            <v>3</v>
          </cell>
          <cell r="AL178">
            <v>0</v>
          </cell>
          <cell r="AM178">
            <v>0</v>
          </cell>
          <cell r="AN178">
            <v>3</v>
          </cell>
          <cell r="AO178"/>
          <cell r="AP178"/>
          <cell r="AQ178">
            <v>1</v>
          </cell>
          <cell r="AR178"/>
          <cell r="AS178"/>
          <cell r="AT178">
            <v>0</v>
          </cell>
          <cell r="AU178">
            <v>0</v>
          </cell>
          <cell r="AV178">
            <v>0</v>
          </cell>
          <cell r="AW178">
            <v>1</v>
          </cell>
          <cell r="AX178">
            <v>0</v>
          </cell>
          <cell r="AY178">
            <v>360</v>
          </cell>
          <cell r="AZ178">
            <v>1</v>
          </cell>
          <cell r="BA178">
            <v>360</v>
          </cell>
          <cell r="BB178">
            <v>52</v>
          </cell>
          <cell r="BC178">
            <v>18720</v>
          </cell>
          <cell r="BD178">
            <v>0</v>
          </cell>
          <cell r="BE178">
            <v>0</v>
          </cell>
          <cell r="BF178">
            <v>0</v>
          </cell>
          <cell r="BG178">
            <v>0</v>
          </cell>
          <cell r="BH178">
            <v>0</v>
          </cell>
          <cell r="BI178">
            <v>0</v>
          </cell>
          <cell r="BJ178">
            <v>360</v>
          </cell>
          <cell r="BK178">
            <v>18720</v>
          </cell>
          <cell r="BL178">
            <v>0</v>
          </cell>
          <cell r="BM178">
            <v>0</v>
          </cell>
          <cell r="BN178">
            <v>0</v>
          </cell>
          <cell r="BO178">
            <v>0</v>
          </cell>
          <cell r="BP178">
            <v>0</v>
          </cell>
          <cell r="BQ178">
            <v>1</v>
          </cell>
          <cell r="BR178">
            <v>0</v>
          </cell>
          <cell r="BS178">
            <v>0</v>
          </cell>
          <cell r="BT178">
            <v>1</v>
          </cell>
          <cell r="BU178">
            <v>0</v>
          </cell>
          <cell r="BV178"/>
          <cell r="BW178"/>
          <cell r="BX178">
            <v>1</v>
          </cell>
          <cell r="BY178"/>
          <cell r="BZ178"/>
          <cell r="CA178">
            <v>0</v>
          </cell>
          <cell r="CB178">
            <v>0</v>
          </cell>
          <cell r="CC178">
            <v>0</v>
          </cell>
          <cell r="CD178">
            <v>0</v>
          </cell>
          <cell r="CE178">
            <v>1</v>
          </cell>
          <cell r="CF178">
            <v>770</v>
          </cell>
          <cell r="CG178">
            <v>1</v>
          </cell>
          <cell r="CH178">
            <v>770</v>
          </cell>
          <cell r="CI178">
            <v>52</v>
          </cell>
          <cell r="CJ178">
            <v>40040</v>
          </cell>
          <cell r="CK178">
            <v>0</v>
          </cell>
          <cell r="CL178">
            <v>0</v>
          </cell>
          <cell r="CM178">
            <v>0</v>
          </cell>
          <cell r="CN178">
            <v>0</v>
          </cell>
          <cell r="CO178">
            <v>0</v>
          </cell>
          <cell r="CP178">
            <v>0</v>
          </cell>
          <cell r="CQ178">
            <v>770</v>
          </cell>
          <cell r="CR178">
            <v>40040</v>
          </cell>
          <cell r="CS178">
            <v>0</v>
          </cell>
          <cell r="CT178">
            <v>0</v>
          </cell>
          <cell r="CU178">
            <v>0</v>
          </cell>
          <cell r="CV178">
            <v>0</v>
          </cell>
          <cell r="CW178">
            <v>0</v>
          </cell>
          <cell r="CX178">
            <v>0</v>
          </cell>
          <cell r="CY178">
            <v>1</v>
          </cell>
          <cell r="CZ178">
            <v>0</v>
          </cell>
          <cell r="DA178">
            <v>0</v>
          </cell>
          <cell r="DB178">
            <v>1</v>
          </cell>
          <cell r="DC178">
            <v>5750</v>
          </cell>
          <cell r="DD178">
            <v>4578.6441599999998</v>
          </cell>
          <cell r="DE178">
            <v>299000</v>
          </cell>
          <cell r="DF178" t="str">
            <v>Maison de Retraite la Résidentielle</v>
          </cell>
          <cell r="DG178">
            <v>0</v>
          </cell>
          <cell r="DH178" t="str">
            <v>Route</v>
          </cell>
          <cell r="DI178" t="str">
            <v>Nationale 113</v>
          </cell>
          <cell r="DJ178" t="str">
            <v>34440</v>
          </cell>
          <cell r="DK178" t="str">
            <v>Colombiers</v>
          </cell>
          <cell r="DL178">
            <v>4565</v>
          </cell>
          <cell r="DM178">
            <v>4565</v>
          </cell>
          <cell r="DN178">
            <v>13.644159999999829</v>
          </cell>
          <cell r="DO178">
            <v>13.644159999999829</v>
          </cell>
          <cell r="DP178">
            <v>13.644159999999829</v>
          </cell>
          <cell r="DQ178">
            <v>4565</v>
          </cell>
          <cell r="DR178">
            <v>13.644159999999829</v>
          </cell>
          <cell r="DS178" t="str">
            <v>oui</v>
          </cell>
          <cell r="DT178">
            <v>13.644159999999829</v>
          </cell>
          <cell r="DU178">
            <v>43097</v>
          </cell>
          <cell r="DV178">
            <v>13.644159999999829</v>
          </cell>
          <cell r="DW178">
            <v>0</v>
          </cell>
          <cell r="DX178">
            <v>0</v>
          </cell>
          <cell r="DY178" t="str">
            <v>843D</v>
          </cell>
          <cell r="DZ178">
            <v>34437994600017</v>
          </cell>
          <cell r="EA178">
            <v>0</v>
          </cell>
          <cell r="EB178" t="str">
            <v>Hébergement de personnes agées</v>
          </cell>
          <cell r="EC178" t="str">
            <v>Monsieur QUINQUILLA</v>
          </cell>
          <cell r="ED178" t="str">
            <v>Directeur</v>
          </cell>
          <cell r="EE178" t="str">
            <v xml:space="preserve">04 67 37 21 21 </v>
          </cell>
          <cell r="EF178" t="str">
            <v>04 67 37 62 63</v>
          </cell>
          <cell r="EG178">
            <v>0</v>
          </cell>
          <cell r="EH178">
            <v>0</v>
          </cell>
          <cell r="EI178">
            <v>0</v>
          </cell>
          <cell r="EJ178" t="str">
            <v>o</v>
          </cell>
          <cell r="EK178">
            <v>0</v>
          </cell>
          <cell r="EL178">
            <v>0</v>
          </cell>
          <cell r="EM178">
            <v>0</v>
          </cell>
          <cell r="EN178">
            <v>3</v>
          </cell>
          <cell r="EO178">
            <v>0</v>
          </cell>
          <cell r="EP178">
            <v>1</v>
          </cell>
          <cell r="EQ178">
            <v>0</v>
          </cell>
          <cell r="ER178">
            <v>0</v>
          </cell>
          <cell r="ES178">
            <v>0</v>
          </cell>
          <cell r="ET178">
            <v>1</v>
          </cell>
        </row>
        <row r="179">
          <cell r="A179" t="str">
            <v>S 28.7</v>
          </cell>
          <cell r="B179" t="str">
            <v>Pom'Canelle (restaurant)</v>
          </cell>
          <cell r="C179" t="str">
            <v>local</v>
          </cell>
          <cell r="D179" t="str">
            <v>Propreté</v>
          </cell>
          <cell r="E179" t="str">
            <v>Port de Plaisance</v>
          </cell>
          <cell r="F179" t="str">
            <v>34440</v>
          </cell>
          <cell r="G179" t="str">
            <v>Colombiers</v>
          </cell>
          <cell r="H179">
            <v>1</v>
          </cell>
          <cell r="I179">
            <v>0.5</v>
          </cell>
          <cell r="J179">
            <v>0.5</v>
          </cell>
          <cell r="K179">
            <v>0</v>
          </cell>
          <cell r="L179">
            <v>0.5</v>
          </cell>
          <cell r="M179">
            <v>0.5</v>
          </cell>
          <cell r="N179">
            <v>0</v>
          </cell>
          <cell r="O179">
            <v>0</v>
          </cell>
          <cell r="P179">
            <v>1</v>
          </cell>
          <cell r="Q179">
            <v>0</v>
          </cell>
          <cell r="R179">
            <v>360</v>
          </cell>
          <cell r="S179">
            <v>3</v>
          </cell>
          <cell r="T179">
            <v>1080</v>
          </cell>
          <cell r="U179">
            <v>26</v>
          </cell>
          <cell r="V179">
            <v>28080</v>
          </cell>
          <cell r="W179">
            <v>303.26400000000001</v>
          </cell>
          <cell r="X179">
            <v>182.51999999999998</v>
          </cell>
          <cell r="Y179">
            <v>485.78399999999999</v>
          </cell>
          <cell r="AA179">
            <v>38.862720000000003</v>
          </cell>
          <cell r="AB179">
            <v>0</v>
          </cell>
          <cell r="AC179">
            <v>360</v>
          </cell>
          <cell r="AD179">
            <v>74880</v>
          </cell>
          <cell r="AE179">
            <v>1295.424</v>
          </cell>
          <cell r="AF179">
            <v>12</v>
          </cell>
          <cell r="AG179">
            <v>103.63391999999999</v>
          </cell>
          <cell r="AH179">
            <v>886.41120000000001</v>
          </cell>
          <cell r="AI179">
            <v>0</v>
          </cell>
          <cell r="AJ179">
            <v>1</v>
          </cell>
          <cell r="AK179">
            <v>0</v>
          </cell>
          <cell r="AL179">
            <v>0</v>
          </cell>
          <cell r="AM179">
            <v>1</v>
          </cell>
          <cell r="AN179">
            <v>0</v>
          </cell>
          <cell r="AO179"/>
          <cell r="AP179"/>
          <cell r="AQ179">
            <v>1</v>
          </cell>
          <cell r="AR179"/>
          <cell r="AS179"/>
          <cell r="AT179">
            <v>0</v>
          </cell>
          <cell r="AU179">
            <v>0</v>
          </cell>
          <cell r="AV179">
            <v>0</v>
          </cell>
          <cell r="AW179">
            <v>0</v>
          </cell>
          <cell r="AX179">
            <v>0</v>
          </cell>
          <cell r="AY179">
            <v>0</v>
          </cell>
          <cell r="AZ179">
            <v>1</v>
          </cell>
          <cell r="BA179">
            <v>0</v>
          </cell>
          <cell r="BB179">
            <v>26</v>
          </cell>
          <cell r="BC179">
            <v>0</v>
          </cell>
          <cell r="BD179">
            <v>0</v>
          </cell>
          <cell r="BE179">
            <v>0</v>
          </cell>
          <cell r="BF179">
            <v>0</v>
          </cell>
          <cell r="BG179">
            <v>0</v>
          </cell>
          <cell r="BH179">
            <v>0</v>
          </cell>
          <cell r="BI179">
            <v>0</v>
          </cell>
          <cell r="BJ179">
            <v>0</v>
          </cell>
          <cell r="BK179">
            <v>0</v>
          </cell>
          <cell r="BL179">
            <v>0</v>
          </cell>
          <cell r="BM179">
            <v>0</v>
          </cell>
          <cell r="BN179">
            <v>0</v>
          </cell>
          <cell r="BO179">
            <v>0</v>
          </cell>
          <cell r="BP179">
            <v>0</v>
          </cell>
          <cell r="BQ179">
            <v>0</v>
          </cell>
          <cell r="BR179">
            <v>0</v>
          </cell>
          <cell r="BS179">
            <v>0</v>
          </cell>
          <cell r="BT179">
            <v>0</v>
          </cell>
          <cell r="BU179">
            <v>0</v>
          </cell>
          <cell r="BV179"/>
          <cell r="BW179"/>
          <cell r="BX179">
            <v>1</v>
          </cell>
          <cell r="BY179"/>
          <cell r="BZ179"/>
          <cell r="CA179">
            <v>0</v>
          </cell>
          <cell r="CB179">
            <v>0</v>
          </cell>
          <cell r="CC179">
            <v>0</v>
          </cell>
          <cell r="CD179">
            <v>0</v>
          </cell>
          <cell r="CE179">
            <v>0</v>
          </cell>
          <cell r="CF179">
            <v>0</v>
          </cell>
          <cell r="CG179">
            <v>1</v>
          </cell>
          <cell r="CH179">
            <v>0</v>
          </cell>
          <cell r="CI179">
            <v>26</v>
          </cell>
          <cell r="CJ179">
            <v>0</v>
          </cell>
          <cell r="CK179">
            <v>0</v>
          </cell>
          <cell r="CL179">
            <v>0</v>
          </cell>
          <cell r="CM179">
            <v>0</v>
          </cell>
          <cell r="CN179">
            <v>0</v>
          </cell>
          <cell r="CO179">
            <v>0</v>
          </cell>
          <cell r="CP179">
            <v>0</v>
          </cell>
          <cell r="CQ179">
            <v>0</v>
          </cell>
          <cell r="CR179">
            <v>0</v>
          </cell>
          <cell r="CS179">
            <v>0</v>
          </cell>
          <cell r="CT179">
            <v>0</v>
          </cell>
          <cell r="CU179">
            <v>0</v>
          </cell>
          <cell r="CV179">
            <v>0</v>
          </cell>
          <cell r="CW179">
            <v>0</v>
          </cell>
          <cell r="CX179">
            <v>0</v>
          </cell>
          <cell r="CY179">
            <v>0</v>
          </cell>
          <cell r="CZ179">
            <v>0</v>
          </cell>
          <cell r="DA179">
            <v>0</v>
          </cell>
          <cell r="DB179">
            <v>0</v>
          </cell>
          <cell r="DC179">
            <v>1080</v>
          </cell>
          <cell r="DD179">
            <v>886.41120000000001</v>
          </cell>
          <cell r="DE179">
            <v>74880</v>
          </cell>
          <cell r="DF179" t="str">
            <v>Pom'Canelle (restaurant)</v>
          </cell>
          <cell r="DG179" t="str">
            <v>local</v>
          </cell>
          <cell r="DH179" t="str">
            <v>Propreté</v>
          </cell>
          <cell r="DI179" t="str">
            <v>Port de Plaisance</v>
          </cell>
          <cell r="DJ179" t="str">
            <v>34440</v>
          </cell>
          <cell r="DK179" t="str">
            <v>Colombiers</v>
          </cell>
          <cell r="DL179">
            <v>127</v>
          </cell>
          <cell r="DM179">
            <v>127</v>
          </cell>
          <cell r="DN179">
            <v>759.41120000000001</v>
          </cell>
          <cell r="DO179">
            <v>759.41120000000001</v>
          </cell>
          <cell r="DP179">
            <v>759.41120000000001</v>
          </cell>
          <cell r="DQ179">
            <v>127</v>
          </cell>
          <cell r="DR179">
            <v>759.41120000000001</v>
          </cell>
          <cell r="DS179" t="str">
            <v>oui</v>
          </cell>
          <cell r="DT179">
            <v>759.41120000000001</v>
          </cell>
          <cell r="DU179">
            <v>0</v>
          </cell>
          <cell r="DV179">
            <v>0</v>
          </cell>
          <cell r="DW179">
            <v>759.41120000000001</v>
          </cell>
          <cell r="DX179">
            <v>0</v>
          </cell>
          <cell r="DY179" t="str">
            <v>5610C</v>
          </cell>
          <cell r="DZ179">
            <v>3814713410</v>
          </cell>
          <cell r="EA179" t="str">
            <v>5610C</v>
          </cell>
          <cell r="EB179" t="str">
            <v>Restaurant</v>
          </cell>
          <cell r="EC179" t="str">
            <v>Madame ROUX</v>
          </cell>
          <cell r="ED179" t="str">
            <v>Restauratrice</v>
          </cell>
          <cell r="EE179" t="str">
            <v>04 67 37 63 96</v>
          </cell>
          <cell r="EF179">
            <v>0</v>
          </cell>
          <cell r="EG179" t="str">
            <v>rouxfamilly@aol.com</v>
          </cell>
          <cell r="EH179">
            <v>0</v>
          </cell>
          <cell r="EI179">
            <v>0</v>
          </cell>
          <cell r="EJ179" t="str">
            <v>o</v>
          </cell>
          <cell r="EK179">
            <v>0</v>
          </cell>
          <cell r="EL179">
            <v>0</v>
          </cell>
          <cell r="EM179">
            <v>1</v>
          </cell>
          <cell r="EN179">
            <v>0</v>
          </cell>
          <cell r="EO179">
            <v>0</v>
          </cell>
          <cell r="EP179">
            <v>0</v>
          </cell>
          <cell r="EQ179">
            <v>0</v>
          </cell>
          <cell r="ER179">
            <v>0</v>
          </cell>
          <cell r="ES179">
            <v>0</v>
          </cell>
          <cell r="ET179">
            <v>0</v>
          </cell>
        </row>
        <row r="180">
          <cell r="A180" t="str">
            <v>S 28.7</v>
          </cell>
          <cell r="B180" t="str">
            <v>Pom'Canelle (restaurant)</v>
          </cell>
          <cell r="C180" t="str">
            <v>local</v>
          </cell>
          <cell r="D180" t="str">
            <v>Propreté</v>
          </cell>
          <cell r="E180" t="str">
            <v>Port de Plaisance</v>
          </cell>
          <cell r="F180" t="str">
            <v>34440</v>
          </cell>
          <cell r="G180" t="str">
            <v>Colombiers</v>
          </cell>
          <cell r="H180">
            <v>1</v>
          </cell>
          <cell r="I180">
            <v>1</v>
          </cell>
          <cell r="J180">
            <v>1</v>
          </cell>
          <cell r="K180">
            <v>0</v>
          </cell>
          <cell r="L180">
            <v>1</v>
          </cell>
          <cell r="M180">
            <v>1</v>
          </cell>
          <cell r="N180">
            <v>0</v>
          </cell>
          <cell r="O180">
            <v>0</v>
          </cell>
          <cell r="P180">
            <v>1</v>
          </cell>
          <cell r="Q180">
            <v>0</v>
          </cell>
          <cell r="R180">
            <v>360</v>
          </cell>
          <cell r="S180">
            <v>5</v>
          </cell>
          <cell r="T180">
            <v>1800</v>
          </cell>
          <cell r="U180">
            <v>26</v>
          </cell>
          <cell r="V180">
            <v>46800</v>
          </cell>
          <cell r="W180">
            <v>505.44000000000005</v>
          </cell>
          <cell r="X180">
            <v>304.2</v>
          </cell>
          <cell r="Y180">
            <v>809.64</v>
          </cell>
          <cell r="Z180">
            <v>12</v>
          </cell>
          <cell r="AA180">
            <v>64.771199999999993</v>
          </cell>
          <cell r="AB180">
            <v>886.41120000000001</v>
          </cell>
          <cell r="DS180" t="str">
            <v>non</v>
          </cell>
          <cell r="EL180">
            <v>0</v>
          </cell>
          <cell r="EM180">
            <v>0</v>
          </cell>
          <cell r="EN180">
            <v>0</v>
          </cell>
          <cell r="EO180">
            <v>0</v>
          </cell>
          <cell r="EP180">
            <v>0</v>
          </cell>
          <cell r="EQ180">
            <v>0</v>
          </cell>
          <cell r="ER180">
            <v>0</v>
          </cell>
          <cell r="ES180">
            <v>0</v>
          </cell>
          <cell r="ET180">
            <v>0</v>
          </cell>
        </row>
        <row r="181">
          <cell r="A181" t="str">
            <v>S 29.7</v>
          </cell>
          <cell r="B181" t="str">
            <v>Chez l'Eclusier (restaurant)</v>
          </cell>
          <cell r="C181" t="str">
            <v>local</v>
          </cell>
          <cell r="D181" t="str">
            <v>Propreté</v>
          </cell>
          <cell r="E181" t="str">
            <v>Port de Plaisance</v>
          </cell>
          <cell r="F181" t="str">
            <v>34440</v>
          </cell>
          <cell r="G181" t="str">
            <v>Colombiers</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cell r="AP181"/>
          <cell r="AQ181">
            <v>1</v>
          </cell>
          <cell r="AR181"/>
          <cell r="AS181"/>
          <cell r="AT181">
            <v>0</v>
          </cell>
          <cell r="AU181">
            <v>0</v>
          </cell>
          <cell r="AV181">
            <v>0</v>
          </cell>
          <cell r="AW181">
            <v>0</v>
          </cell>
          <cell r="AX181">
            <v>0</v>
          </cell>
          <cell r="AY181">
            <v>0</v>
          </cell>
          <cell r="AZ181">
            <v>1</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S181">
            <v>0</v>
          </cell>
          <cell r="BT181">
            <v>0</v>
          </cell>
          <cell r="BU181">
            <v>0</v>
          </cell>
          <cell r="BV181"/>
          <cell r="BW181"/>
          <cell r="BX181">
            <v>1</v>
          </cell>
          <cell r="BY181"/>
          <cell r="BZ181"/>
          <cell r="CA181">
            <v>0</v>
          </cell>
          <cell r="CB181">
            <v>0</v>
          </cell>
          <cell r="CC181">
            <v>0</v>
          </cell>
          <cell r="CD181">
            <v>0</v>
          </cell>
          <cell r="CE181">
            <v>0</v>
          </cell>
          <cell r="CF181">
            <v>0</v>
          </cell>
          <cell r="CG181">
            <v>1</v>
          </cell>
          <cell r="CH181">
            <v>0</v>
          </cell>
          <cell r="CI181">
            <v>0</v>
          </cell>
          <cell r="CJ181">
            <v>0</v>
          </cell>
          <cell r="CK181">
            <v>0</v>
          </cell>
          <cell r="CL181">
            <v>0</v>
          </cell>
          <cell r="CM181">
            <v>0</v>
          </cell>
          <cell r="CN181">
            <v>0</v>
          </cell>
          <cell r="CO181">
            <v>0</v>
          </cell>
          <cell r="CP181">
            <v>0</v>
          </cell>
          <cell r="CQ181">
            <v>0</v>
          </cell>
          <cell r="CR181">
            <v>0</v>
          </cell>
          <cell r="CS181">
            <v>0</v>
          </cell>
          <cell r="CT181">
            <v>0</v>
          </cell>
          <cell r="CU181">
            <v>0</v>
          </cell>
          <cell r="CV181">
            <v>0</v>
          </cell>
          <cell r="CZ181">
            <v>0</v>
          </cell>
          <cell r="DA181">
            <v>0</v>
          </cell>
          <cell r="DB181">
            <v>0</v>
          </cell>
          <cell r="DC181">
            <v>0</v>
          </cell>
          <cell r="DD181">
            <v>0</v>
          </cell>
          <cell r="DE181">
            <v>0</v>
          </cell>
          <cell r="DF181" t="str">
            <v>Chez l'Eclusier (restaurant)</v>
          </cell>
          <cell r="DG181" t="str">
            <v>local</v>
          </cell>
          <cell r="DH181" t="str">
            <v>Propreté</v>
          </cell>
          <cell r="DI181" t="str">
            <v>Port de Plaisance</v>
          </cell>
          <cell r="DJ181" t="str">
            <v>34440</v>
          </cell>
          <cell r="DK181" t="str">
            <v>Colombiers</v>
          </cell>
          <cell r="DL181">
            <v>0</v>
          </cell>
          <cell r="DM181">
            <v>0</v>
          </cell>
          <cell r="DN181">
            <v>0</v>
          </cell>
          <cell r="DO181">
            <v>0</v>
          </cell>
          <cell r="DP181">
            <v>0</v>
          </cell>
          <cell r="DQ181">
            <v>0</v>
          </cell>
          <cell r="DR181">
            <v>0</v>
          </cell>
          <cell r="DS181" t="str">
            <v>non</v>
          </cell>
          <cell r="DT181">
            <v>0</v>
          </cell>
          <cell r="DU181">
            <v>0</v>
          </cell>
          <cell r="DV181">
            <v>0</v>
          </cell>
          <cell r="DW181">
            <v>0</v>
          </cell>
          <cell r="DX181">
            <v>0</v>
          </cell>
          <cell r="DY181" t="str">
            <v>5610A</v>
          </cell>
          <cell r="DZ181">
            <v>54000365400014</v>
          </cell>
          <cell r="EA181" t="str">
            <v>5610A</v>
          </cell>
          <cell r="EB181" t="str">
            <v>Restaurant</v>
          </cell>
          <cell r="EC181" t="str">
            <v>Madame CARIGNANO</v>
          </cell>
          <cell r="ED181" t="str">
            <v>Présidente</v>
          </cell>
          <cell r="EE181" t="str">
            <v>04 67 37 14 77</v>
          </cell>
          <cell r="EF181">
            <v>0</v>
          </cell>
          <cell r="EG181" t="str">
            <v>restaurant.leclusier@yahoo.fr</v>
          </cell>
          <cell r="EH181">
            <v>0</v>
          </cell>
          <cell r="EI181">
            <v>0</v>
          </cell>
          <cell r="EJ181" t="str">
            <v>o</v>
          </cell>
          <cell r="EK181">
            <v>0</v>
          </cell>
          <cell r="EL181">
            <v>0</v>
          </cell>
          <cell r="EM181">
            <v>0</v>
          </cell>
          <cell r="EN181">
            <v>1</v>
          </cell>
          <cell r="EO181">
            <v>0</v>
          </cell>
          <cell r="EP181">
            <v>0</v>
          </cell>
          <cell r="EQ181">
            <v>0</v>
          </cell>
          <cell r="ER181">
            <v>0</v>
          </cell>
          <cell r="ES181">
            <v>0</v>
          </cell>
          <cell r="ET181">
            <v>0</v>
          </cell>
        </row>
        <row r="182">
          <cell r="A182" t="str">
            <v>S 30.6</v>
          </cell>
          <cell r="B182" t="str">
            <v>Le New Port (restaurant)</v>
          </cell>
          <cell r="C182" t="str">
            <v>local</v>
          </cell>
          <cell r="D182" t="str">
            <v>Propreté</v>
          </cell>
          <cell r="E182" t="str">
            <v>Port de Plaisance</v>
          </cell>
          <cell r="F182" t="str">
            <v>34440</v>
          </cell>
          <cell r="G182" t="str">
            <v>Colombiers</v>
          </cell>
          <cell r="H182">
            <v>1</v>
          </cell>
          <cell r="I182">
            <v>1</v>
          </cell>
          <cell r="J182">
            <v>1</v>
          </cell>
          <cell r="K182">
            <v>0</v>
          </cell>
          <cell r="L182">
            <v>1</v>
          </cell>
          <cell r="M182">
            <v>1</v>
          </cell>
          <cell r="N182">
            <v>0</v>
          </cell>
          <cell r="O182">
            <v>0</v>
          </cell>
          <cell r="P182">
            <v>1</v>
          </cell>
          <cell r="Q182">
            <v>0</v>
          </cell>
          <cell r="R182">
            <v>360</v>
          </cell>
          <cell r="S182">
            <v>5</v>
          </cell>
          <cell r="T182">
            <v>1800</v>
          </cell>
          <cell r="U182">
            <v>52</v>
          </cell>
          <cell r="V182">
            <v>93600</v>
          </cell>
          <cell r="W182">
            <v>1010.8800000000001</v>
          </cell>
          <cell r="X182">
            <v>608.4</v>
          </cell>
          <cell r="Y182">
            <v>1619.28</v>
          </cell>
          <cell r="Z182">
            <v>12</v>
          </cell>
          <cell r="AA182">
            <v>129.54239999999999</v>
          </cell>
          <cell r="AB182">
            <v>1760.8224</v>
          </cell>
          <cell r="AC182">
            <v>360</v>
          </cell>
          <cell r="AD182">
            <v>93600</v>
          </cell>
          <cell r="AE182">
            <v>1619.28</v>
          </cell>
          <cell r="AF182">
            <v>12</v>
          </cell>
          <cell r="AG182">
            <v>129.54239999999999</v>
          </cell>
          <cell r="AH182">
            <v>1760.8224</v>
          </cell>
          <cell r="AI182">
            <v>0</v>
          </cell>
          <cell r="AJ182">
            <v>1</v>
          </cell>
          <cell r="AK182">
            <v>0</v>
          </cell>
          <cell r="AL182">
            <v>0</v>
          </cell>
          <cell r="AM182">
            <v>1</v>
          </cell>
          <cell r="AN182">
            <v>0</v>
          </cell>
          <cell r="AO182"/>
          <cell r="AP182"/>
          <cell r="AQ182">
            <v>1</v>
          </cell>
          <cell r="AR182"/>
          <cell r="AS182"/>
          <cell r="AT182">
            <v>0</v>
          </cell>
          <cell r="AU182">
            <v>0</v>
          </cell>
          <cell r="AV182">
            <v>0</v>
          </cell>
          <cell r="AW182">
            <v>0</v>
          </cell>
          <cell r="AX182">
            <v>0</v>
          </cell>
          <cell r="AY182">
            <v>0</v>
          </cell>
          <cell r="AZ182">
            <v>1</v>
          </cell>
          <cell r="BA182">
            <v>0</v>
          </cell>
          <cell r="BB182">
            <v>52</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cell r="BW182"/>
          <cell r="BX182">
            <v>1</v>
          </cell>
          <cell r="BY182"/>
          <cell r="BZ182"/>
          <cell r="CA182">
            <v>0</v>
          </cell>
          <cell r="CB182">
            <v>0</v>
          </cell>
          <cell r="CC182">
            <v>0</v>
          </cell>
          <cell r="CD182">
            <v>0</v>
          </cell>
          <cell r="CE182">
            <v>0</v>
          </cell>
          <cell r="CF182">
            <v>0</v>
          </cell>
          <cell r="CG182">
            <v>1</v>
          </cell>
          <cell r="CH182">
            <v>0</v>
          </cell>
          <cell r="CI182">
            <v>52</v>
          </cell>
          <cell r="CJ182">
            <v>0</v>
          </cell>
          <cell r="CK182">
            <v>0</v>
          </cell>
          <cell r="CL182">
            <v>0</v>
          </cell>
          <cell r="CM182">
            <v>0</v>
          </cell>
          <cell r="CN182">
            <v>0</v>
          </cell>
          <cell r="CO182">
            <v>0</v>
          </cell>
          <cell r="CP182">
            <v>0</v>
          </cell>
          <cell r="CQ182">
            <v>0</v>
          </cell>
          <cell r="CR182">
            <v>0</v>
          </cell>
          <cell r="CS182">
            <v>0</v>
          </cell>
          <cell r="CT182">
            <v>0</v>
          </cell>
          <cell r="CU182">
            <v>0</v>
          </cell>
          <cell r="CV182">
            <v>0</v>
          </cell>
          <cell r="CW182">
            <v>0</v>
          </cell>
          <cell r="CX182">
            <v>0</v>
          </cell>
          <cell r="CY182">
            <v>0</v>
          </cell>
          <cell r="CZ182">
            <v>0</v>
          </cell>
          <cell r="DA182">
            <v>0</v>
          </cell>
          <cell r="DB182">
            <v>0</v>
          </cell>
          <cell r="DC182">
            <v>1800</v>
          </cell>
          <cell r="DD182">
            <v>1760.8224</v>
          </cell>
          <cell r="DE182">
            <v>93600</v>
          </cell>
          <cell r="DF182" t="str">
            <v>Le New Port (restaurant)</v>
          </cell>
          <cell r="DG182" t="str">
            <v>local</v>
          </cell>
          <cell r="DH182" t="str">
            <v>Propreté</v>
          </cell>
          <cell r="DI182" t="str">
            <v>Port de Plaisance</v>
          </cell>
          <cell r="DJ182" t="str">
            <v>34440</v>
          </cell>
          <cell r="DK182" t="str">
            <v>Colombiers</v>
          </cell>
          <cell r="DL182">
            <v>373</v>
          </cell>
          <cell r="DM182">
            <v>373</v>
          </cell>
          <cell r="DN182">
            <v>1387.8224</v>
          </cell>
          <cell r="DO182">
            <v>1387.8224</v>
          </cell>
          <cell r="DP182">
            <v>1387.8224</v>
          </cell>
          <cell r="DQ182">
            <v>373</v>
          </cell>
          <cell r="DR182">
            <v>1387.8224</v>
          </cell>
          <cell r="DS182" t="str">
            <v>oui</v>
          </cell>
          <cell r="DT182">
            <v>1387.8224</v>
          </cell>
          <cell r="DU182">
            <v>43087</v>
          </cell>
          <cell r="DV182">
            <v>1387.8224</v>
          </cell>
          <cell r="DW182">
            <v>0</v>
          </cell>
          <cell r="DX182">
            <v>0</v>
          </cell>
          <cell r="DY182" t="str">
            <v>563Z</v>
          </cell>
          <cell r="DZ182">
            <v>44293596100015</v>
          </cell>
          <cell r="EA182">
            <v>0</v>
          </cell>
          <cell r="EB182" t="str">
            <v>Restauration</v>
          </cell>
          <cell r="EC182" t="str">
            <v>Madame MAGNIEZ</v>
          </cell>
          <cell r="ED182" t="str">
            <v>Restauratrice</v>
          </cell>
          <cell r="EE182" t="str">
            <v>04 67 37 60 05</v>
          </cell>
          <cell r="EF182">
            <v>0</v>
          </cell>
          <cell r="EG182">
            <v>0</v>
          </cell>
          <cell r="EH182" t="str">
            <v>06 21 82 72 14</v>
          </cell>
          <cell r="EI182">
            <v>0</v>
          </cell>
          <cell r="EJ182" t="str">
            <v>o</v>
          </cell>
          <cell r="EK182">
            <v>0</v>
          </cell>
          <cell r="EL182">
            <v>0</v>
          </cell>
          <cell r="EM182">
            <v>1</v>
          </cell>
          <cell r="EN182">
            <v>0</v>
          </cell>
          <cell r="EO182">
            <v>0</v>
          </cell>
          <cell r="EP182">
            <v>0</v>
          </cell>
          <cell r="EQ182">
            <v>0</v>
          </cell>
          <cell r="ER182">
            <v>0</v>
          </cell>
          <cell r="ES182">
            <v>0</v>
          </cell>
          <cell r="ET182">
            <v>0</v>
          </cell>
        </row>
        <row r="183">
          <cell r="A183" t="str">
            <v>S 31</v>
          </cell>
          <cell r="B183" t="str">
            <v>Superette VIVAL</v>
          </cell>
          <cell r="C183">
            <v>0</v>
          </cell>
          <cell r="D183">
            <v>0</v>
          </cell>
          <cell r="E183" t="str">
            <v>Port de Plaisance</v>
          </cell>
          <cell r="F183" t="str">
            <v>34440</v>
          </cell>
          <cell r="G183" t="str">
            <v>Colombiers</v>
          </cell>
          <cell r="H183">
            <v>0</v>
          </cell>
          <cell r="I183">
            <v>1</v>
          </cell>
          <cell r="J183">
            <v>0</v>
          </cell>
          <cell r="K183">
            <v>0</v>
          </cell>
          <cell r="L183">
            <v>1</v>
          </cell>
          <cell r="M183">
            <v>0</v>
          </cell>
          <cell r="N183">
            <v>0</v>
          </cell>
          <cell r="O183">
            <v>0</v>
          </cell>
          <cell r="P183">
            <v>1</v>
          </cell>
          <cell r="Q183">
            <v>0</v>
          </cell>
          <cell r="R183">
            <v>360</v>
          </cell>
          <cell r="S183">
            <v>2</v>
          </cell>
          <cell r="T183">
            <v>720</v>
          </cell>
          <cell r="U183">
            <v>52</v>
          </cell>
          <cell r="V183">
            <v>37440</v>
          </cell>
          <cell r="W183">
            <v>404.35200000000003</v>
          </cell>
          <cell r="X183">
            <v>243.35999999999999</v>
          </cell>
          <cell r="Y183">
            <v>647.71199999999999</v>
          </cell>
          <cell r="Z183">
            <v>12</v>
          </cell>
          <cell r="AA183">
            <v>51.816960000000002</v>
          </cell>
          <cell r="AB183">
            <v>0</v>
          </cell>
          <cell r="AC183">
            <v>360</v>
          </cell>
          <cell r="AD183">
            <v>37440</v>
          </cell>
          <cell r="AE183">
            <v>647.71199999999999</v>
          </cell>
          <cell r="AF183">
            <v>12</v>
          </cell>
          <cell r="AG183">
            <v>51.816960000000002</v>
          </cell>
          <cell r="AH183">
            <v>0</v>
          </cell>
          <cell r="AI183">
            <v>0</v>
          </cell>
          <cell r="AJ183">
            <v>1</v>
          </cell>
          <cell r="AK183">
            <v>0</v>
          </cell>
          <cell r="AL183">
            <v>0</v>
          </cell>
          <cell r="AM183">
            <v>1</v>
          </cell>
          <cell r="AN183">
            <v>0</v>
          </cell>
          <cell r="AO183"/>
          <cell r="AP183"/>
          <cell r="AQ183">
            <v>1</v>
          </cell>
          <cell r="AR183"/>
          <cell r="AS183"/>
          <cell r="AT183">
            <v>0</v>
          </cell>
          <cell r="AU183">
            <v>0</v>
          </cell>
          <cell r="AV183">
            <v>0</v>
          </cell>
          <cell r="AW183">
            <v>0</v>
          </cell>
          <cell r="AX183">
            <v>0</v>
          </cell>
          <cell r="AY183">
            <v>0</v>
          </cell>
          <cell r="AZ183">
            <v>1</v>
          </cell>
          <cell r="BA183">
            <v>0</v>
          </cell>
          <cell r="BB183">
            <v>52</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cell r="BU183">
            <v>0</v>
          </cell>
          <cell r="BV183"/>
          <cell r="BW183"/>
          <cell r="BX183">
            <v>1</v>
          </cell>
          <cell r="BY183"/>
          <cell r="BZ183"/>
          <cell r="CA183">
            <v>0</v>
          </cell>
          <cell r="CB183">
            <v>0</v>
          </cell>
          <cell r="CC183">
            <v>0</v>
          </cell>
          <cell r="CD183">
            <v>0</v>
          </cell>
          <cell r="CE183">
            <v>0</v>
          </cell>
          <cell r="CF183">
            <v>0</v>
          </cell>
          <cell r="CG183">
            <v>1</v>
          </cell>
          <cell r="CH183">
            <v>0</v>
          </cell>
          <cell r="CI183">
            <v>52</v>
          </cell>
          <cell r="CJ183">
            <v>0</v>
          </cell>
          <cell r="CK183">
            <v>0</v>
          </cell>
          <cell r="CL183">
            <v>0</v>
          </cell>
          <cell r="CM183">
            <v>0</v>
          </cell>
          <cell r="CN183">
            <v>0</v>
          </cell>
          <cell r="CO183">
            <v>0</v>
          </cell>
          <cell r="CP183">
            <v>0</v>
          </cell>
          <cell r="CQ183">
            <v>0</v>
          </cell>
          <cell r="CR183">
            <v>0</v>
          </cell>
          <cell r="CS183">
            <v>0</v>
          </cell>
          <cell r="CT183">
            <v>0</v>
          </cell>
          <cell r="CU183">
            <v>0</v>
          </cell>
          <cell r="CV183">
            <v>0</v>
          </cell>
          <cell r="CW183">
            <v>0</v>
          </cell>
          <cell r="CX183">
            <v>0</v>
          </cell>
          <cell r="CY183">
            <v>0</v>
          </cell>
          <cell r="CZ183">
            <v>0</v>
          </cell>
          <cell r="DA183">
            <v>0</v>
          </cell>
          <cell r="DB183">
            <v>0</v>
          </cell>
          <cell r="DC183">
            <v>720</v>
          </cell>
          <cell r="DD183">
            <v>0</v>
          </cell>
          <cell r="DE183">
            <v>37440</v>
          </cell>
          <cell r="DF183" t="str">
            <v>Superette VIVAL</v>
          </cell>
          <cell r="DG183">
            <v>0</v>
          </cell>
          <cell r="DH183">
            <v>0</v>
          </cell>
          <cell r="DI183" t="str">
            <v>Port de Plaisance</v>
          </cell>
          <cell r="DJ183" t="str">
            <v>34440</v>
          </cell>
          <cell r="DK183" t="str">
            <v>Colombiers</v>
          </cell>
          <cell r="DL183">
            <v>0</v>
          </cell>
          <cell r="DM183">
            <v>0</v>
          </cell>
          <cell r="DN183">
            <v>0</v>
          </cell>
          <cell r="DO183">
            <v>0</v>
          </cell>
          <cell r="DP183">
            <v>0</v>
          </cell>
          <cell r="DQ183">
            <v>0</v>
          </cell>
          <cell r="DR183">
            <v>0</v>
          </cell>
          <cell r="DS183" t="str">
            <v>non</v>
          </cell>
          <cell r="DT183">
            <v>0</v>
          </cell>
          <cell r="DU183">
            <v>0</v>
          </cell>
          <cell r="DV183">
            <v>0</v>
          </cell>
          <cell r="DW183">
            <v>0</v>
          </cell>
          <cell r="DX183">
            <v>0</v>
          </cell>
          <cell r="DY183" t="str">
            <v>521B</v>
          </cell>
          <cell r="DZ183">
            <v>44757525900018</v>
          </cell>
          <cell r="EA183" t="str">
            <v>521B</v>
          </cell>
          <cell r="EB183" t="str">
            <v>Alimentation</v>
          </cell>
          <cell r="EC183" t="str">
            <v>Monsieur EVEILLARD</v>
          </cell>
          <cell r="ED183" t="str">
            <v>Propriétaire</v>
          </cell>
          <cell r="EE183" t="str">
            <v>04 67 98 62 71</v>
          </cell>
          <cell r="EF183">
            <v>0</v>
          </cell>
          <cell r="EG183">
            <v>0</v>
          </cell>
          <cell r="EH183">
            <v>0</v>
          </cell>
          <cell r="EI183" t="str">
            <v>oui</v>
          </cell>
          <cell r="EJ183">
            <v>0</v>
          </cell>
          <cell r="EK183">
            <v>0</v>
          </cell>
          <cell r="EL183">
            <v>0</v>
          </cell>
          <cell r="EM183">
            <v>1</v>
          </cell>
          <cell r="EN183">
            <v>0</v>
          </cell>
          <cell r="EO183">
            <v>0</v>
          </cell>
          <cell r="EP183">
            <v>0</v>
          </cell>
          <cell r="EQ183">
            <v>0</v>
          </cell>
          <cell r="ER183">
            <v>0</v>
          </cell>
          <cell r="ES183">
            <v>0</v>
          </cell>
          <cell r="ET183">
            <v>0</v>
          </cell>
        </row>
        <row r="184">
          <cell r="A184" t="str">
            <v>S 32</v>
          </cell>
          <cell r="B184" t="str">
            <v>Aux Petits Grignotins</v>
          </cell>
          <cell r="C184">
            <v>0</v>
          </cell>
          <cell r="D184">
            <v>0</v>
          </cell>
          <cell r="E184" t="str">
            <v>Port de Plaisance</v>
          </cell>
          <cell r="F184" t="str">
            <v>34440</v>
          </cell>
          <cell r="G184" t="str">
            <v>Colombiers</v>
          </cell>
          <cell r="H184">
            <v>0</v>
          </cell>
          <cell r="I184">
            <v>1</v>
          </cell>
          <cell r="J184">
            <v>0</v>
          </cell>
          <cell r="K184">
            <v>0</v>
          </cell>
          <cell r="L184">
            <v>1</v>
          </cell>
          <cell r="M184">
            <v>0</v>
          </cell>
          <cell r="N184">
            <v>0</v>
          </cell>
          <cell r="O184">
            <v>0</v>
          </cell>
          <cell r="P184">
            <v>1</v>
          </cell>
          <cell r="Q184">
            <v>0</v>
          </cell>
          <cell r="R184">
            <v>360</v>
          </cell>
          <cell r="S184">
            <v>2</v>
          </cell>
          <cell r="T184">
            <v>720</v>
          </cell>
          <cell r="U184">
            <v>52</v>
          </cell>
          <cell r="V184">
            <v>37440</v>
          </cell>
          <cell r="W184">
            <v>404.35200000000003</v>
          </cell>
          <cell r="X184">
            <v>243.35999999999999</v>
          </cell>
          <cell r="Y184">
            <v>647.71199999999999</v>
          </cell>
          <cell r="Z184">
            <v>12</v>
          </cell>
          <cell r="AA184">
            <v>51.816960000000002</v>
          </cell>
          <cell r="AB184">
            <v>0</v>
          </cell>
          <cell r="AC184">
            <v>360</v>
          </cell>
          <cell r="AD184">
            <v>37440</v>
          </cell>
          <cell r="AE184">
            <v>647.71199999999999</v>
          </cell>
          <cell r="AF184">
            <v>12</v>
          </cell>
          <cell r="AG184">
            <v>51.816960000000002</v>
          </cell>
          <cell r="AH184">
            <v>0</v>
          </cell>
          <cell r="AI184">
            <v>0</v>
          </cell>
          <cell r="AJ184">
            <v>1</v>
          </cell>
          <cell r="AK184">
            <v>0</v>
          </cell>
          <cell r="AL184">
            <v>0</v>
          </cell>
          <cell r="AM184">
            <v>1</v>
          </cell>
          <cell r="AN184">
            <v>0</v>
          </cell>
          <cell r="AO184"/>
          <cell r="AP184"/>
          <cell r="AQ184">
            <v>1</v>
          </cell>
          <cell r="AR184"/>
          <cell r="AS184"/>
          <cell r="AT184">
            <v>0</v>
          </cell>
          <cell r="AU184">
            <v>0</v>
          </cell>
          <cell r="AV184">
            <v>0</v>
          </cell>
          <cell r="AW184">
            <v>0</v>
          </cell>
          <cell r="AX184">
            <v>0</v>
          </cell>
          <cell r="AY184">
            <v>0</v>
          </cell>
          <cell r="AZ184">
            <v>1</v>
          </cell>
          <cell r="BA184">
            <v>0</v>
          </cell>
          <cell r="BB184">
            <v>52</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cell r="BV184"/>
          <cell r="BW184"/>
          <cell r="BX184">
            <v>1</v>
          </cell>
          <cell r="BY184"/>
          <cell r="BZ184"/>
          <cell r="CA184">
            <v>0</v>
          </cell>
          <cell r="CB184">
            <v>0</v>
          </cell>
          <cell r="CC184">
            <v>0</v>
          </cell>
          <cell r="CD184">
            <v>0</v>
          </cell>
          <cell r="CE184">
            <v>0</v>
          </cell>
          <cell r="CF184">
            <v>0</v>
          </cell>
          <cell r="CG184">
            <v>1</v>
          </cell>
          <cell r="CH184">
            <v>0</v>
          </cell>
          <cell r="CI184">
            <v>52</v>
          </cell>
          <cell r="CJ184">
            <v>0</v>
          </cell>
          <cell r="CK184">
            <v>0</v>
          </cell>
          <cell r="CL184">
            <v>0</v>
          </cell>
          <cell r="CM184">
            <v>0</v>
          </cell>
          <cell r="CN184">
            <v>0</v>
          </cell>
          <cell r="CO184">
            <v>0</v>
          </cell>
          <cell r="CP184">
            <v>0</v>
          </cell>
          <cell r="CQ184">
            <v>0</v>
          </cell>
          <cell r="CR184">
            <v>0</v>
          </cell>
          <cell r="CS184">
            <v>0</v>
          </cell>
          <cell r="CT184">
            <v>0</v>
          </cell>
          <cell r="CU184">
            <v>0</v>
          </cell>
          <cell r="CV184">
            <v>0</v>
          </cell>
          <cell r="CW184">
            <v>0</v>
          </cell>
          <cell r="CX184">
            <v>0</v>
          </cell>
          <cell r="CY184">
            <v>0</v>
          </cell>
          <cell r="CZ184">
            <v>0</v>
          </cell>
          <cell r="DA184">
            <v>0</v>
          </cell>
          <cell r="DB184">
            <v>0</v>
          </cell>
          <cell r="DC184">
            <v>720</v>
          </cell>
          <cell r="DD184">
            <v>0</v>
          </cell>
          <cell r="DE184">
            <v>37440</v>
          </cell>
          <cell r="DF184" t="str">
            <v>Aux Petits Grignotins</v>
          </cell>
          <cell r="DG184">
            <v>0</v>
          </cell>
          <cell r="DH184">
            <v>0</v>
          </cell>
          <cell r="DI184" t="str">
            <v>Port de Plaisance</v>
          </cell>
          <cell r="DJ184" t="str">
            <v>34440</v>
          </cell>
          <cell r="DK184" t="str">
            <v>Colombiers</v>
          </cell>
          <cell r="DL184">
            <v>0</v>
          </cell>
          <cell r="DM184">
            <v>0</v>
          </cell>
          <cell r="DN184">
            <v>0</v>
          </cell>
          <cell r="DO184">
            <v>0</v>
          </cell>
          <cell r="DP184">
            <v>0</v>
          </cell>
          <cell r="DQ184">
            <v>0</v>
          </cell>
          <cell r="DR184">
            <v>0</v>
          </cell>
          <cell r="DS184" t="str">
            <v>non</v>
          </cell>
          <cell r="DT184">
            <v>0</v>
          </cell>
          <cell r="DU184">
            <v>0</v>
          </cell>
          <cell r="DV184">
            <v>0</v>
          </cell>
          <cell r="DW184">
            <v>0</v>
          </cell>
          <cell r="DX184">
            <v>0</v>
          </cell>
          <cell r="DY184" t="str">
            <v>1071B</v>
          </cell>
          <cell r="DZ184">
            <v>49835307700015</v>
          </cell>
          <cell r="EA184">
            <v>0</v>
          </cell>
          <cell r="EB184" t="str">
            <v>Boulangerie</v>
          </cell>
          <cell r="EC184" t="str">
            <v>Monsieur VIGNE</v>
          </cell>
          <cell r="ED184" t="str">
            <v>Gérant</v>
          </cell>
          <cell r="EE184" t="str">
            <v>04 67 37 27 20</v>
          </cell>
          <cell r="EF184">
            <v>0</v>
          </cell>
          <cell r="EG184">
            <v>0</v>
          </cell>
          <cell r="EH184">
            <v>0</v>
          </cell>
          <cell r="EI184">
            <v>0</v>
          </cell>
          <cell r="EJ184">
            <v>0</v>
          </cell>
          <cell r="EK184">
            <v>0</v>
          </cell>
          <cell r="EL184">
            <v>0</v>
          </cell>
          <cell r="EM184">
            <v>1</v>
          </cell>
          <cell r="EN184">
            <v>0</v>
          </cell>
          <cell r="EO184">
            <v>0</v>
          </cell>
          <cell r="EP184">
            <v>0</v>
          </cell>
          <cell r="EQ184">
            <v>0</v>
          </cell>
          <cell r="ER184">
            <v>0</v>
          </cell>
          <cell r="ES184">
            <v>0</v>
          </cell>
          <cell r="ET184">
            <v>0</v>
          </cell>
        </row>
        <row r="185">
          <cell r="A185" t="str">
            <v>S 33.6</v>
          </cell>
          <cell r="B185" t="str">
            <v>Pharmacie La Domitienne</v>
          </cell>
          <cell r="C185">
            <v>0</v>
          </cell>
          <cell r="D185" t="str">
            <v xml:space="preserve">Avenue </v>
          </cell>
          <cell r="E185" t="str">
            <v>de Béziers</v>
          </cell>
          <cell r="F185" t="str">
            <v>34440</v>
          </cell>
          <cell r="G185" t="str">
            <v>Colombiers</v>
          </cell>
          <cell r="H185">
            <v>0</v>
          </cell>
          <cell r="I185">
            <v>1</v>
          </cell>
          <cell r="J185">
            <v>0</v>
          </cell>
          <cell r="K185">
            <v>0</v>
          </cell>
          <cell r="L185">
            <v>1</v>
          </cell>
          <cell r="M185">
            <v>0</v>
          </cell>
          <cell r="N185">
            <v>0</v>
          </cell>
          <cell r="O185">
            <v>0</v>
          </cell>
          <cell r="P185">
            <v>1</v>
          </cell>
          <cell r="Q185">
            <v>0</v>
          </cell>
          <cell r="R185">
            <v>360</v>
          </cell>
          <cell r="S185">
            <v>2</v>
          </cell>
          <cell r="T185">
            <v>720</v>
          </cell>
          <cell r="U185">
            <v>52</v>
          </cell>
          <cell r="V185">
            <v>37440</v>
          </cell>
          <cell r="W185">
            <v>404.35200000000003</v>
          </cell>
          <cell r="X185">
            <v>243.35999999999999</v>
          </cell>
          <cell r="Y185">
            <v>647.71199999999999</v>
          </cell>
          <cell r="Z185">
            <v>12</v>
          </cell>
          <cell r="AA185">
            <v>51.816960000000002</v>
          </cell>
          <cell r="AB185">
            <v>0</v>
          </cell>
          <cell r="AC185">
            <v>360</v>
          </cell>
          <cell r="AD185">
            <v>37440</v>
          </cell>
          <cell r="AE185">
            <v>647.71199999999999</v>
          </cell>
          <cell r="AF185">
            <v>12</v>
          </cell>
          <cell r="AG185">
            <v>51.816960000000002</v>
          </cell>
          <cell r="AH185">
            <v>0</v>
          </cell>
          <cell r="AI185">
            <v>0</v>
          </cell>
          <cell r="AJ185">
            <v>1</v>
          </cell>
          <cell r="AK185">
            <v>0</v>
          </cell>
          <cell r="AL185">
            <v>0</v>
          </cell>
          <cell r="AM185">
            <v>1</v>
          </cell>
          <cell r="AN185">
            <v>0</v>
          </cell>
          <cell r="AO185"/>
          <cell r="AP185"/>
          <cell r="AQ185">
            <v>1</v>
          </cell>
          <cell r="AR185"/>
          <cell r="AS185"/>
          <cell r="AT185">
            <v>0</v>
          </cell>
          <cell r="AU185">
            <v>0</v>
          </cell>
          <cell r="AV185">
            <v>1</v>
          </cell>
          <cell r="AW185">
            <v>0</v>
          </cell>
          <cell r="AX185">
            <v>0</v>
          </cell>
          <cell r="AY185">
            <v>120</v>
          </cell>
          <cell r="AZ185">
            <v>1</v>
          </cell>
          <cell r="BA185">
            <v>120</v>
          </cell>
          <cell r="BB185">
            <v>52</v>
          </cell>
          <cell r="BC185">
            <v>6240</v>
          </cell>
          <cell r="BD185">
            <v>0</v>
          </cell>
          <cell r="BE185">
            <v>0</v>
          </cell>
          <cell r="BF185">
            <v>0</v>
          </cell>
          <cell r="BG185">
            <v>0</v>
          </cell>
          <cell r="BH185">
            <v>0</v>
          </cell>
          <cell r="BI185">
            <v>0</v>
          </cell>
          <cell r="BJ185">
            <v>120</v>
          </cell>
          <cell r="BK185">
            <v>6240</v>
          </cell>
          <cell r="BL185">
            <v>0</v>
          </cell>
          <cell r="BM185">
            <v>0</v>
          </cell>
          <cell r="BN185">
            <v>0</v>
          </cell>
          <cell r="BO185">
            <v>0</v>
          </cell>
          <cell r="BP185">
            <v>1</v>
          </cell>
          <cell r="BQ185">
            <v>0</v>
          </cell>
          <cell r="BR185">
            <v>0</v>
          </cell>
          <cell r="BS185">
            <v>1</v>
          </cell>
          <cell r="BT185">
            <v>0</v>
          </cell>
          <cell r="BU185">
            <v>0</v>
          </cell>
          <cell r="BV185"/>
          <cell r="BW185"/>
          <cell r="BX185">
            <v>1</v>
          </cell>
          <cell r="BY185"/>
          <cell r="BZ185"/>
          <cell r="CA185">
            <v>0</v>
          </cell>
          <cell r="CB185">
            <v>0</v>
          </cell>
          <cell r="CC185">
            <v>0</v>
          </cell>
          <cell r="CD185">
            <v>0</v>
          </cell>
          <cell r="CE185">
            <v>1</v>
          </cell>
          <cell r="CF185">
            <v>770</v>
          </cell>
          <cell r="CG185">
            <v>1</v>
          </cell>
          <cell r="CH185">
            <v>770</v>
          </cell>
          <cell r="CI185">
            <v>52</v>
          </cell>
          <cell r="CJ185">
            <v>40040</v>
          </cell>
          <cell r="CK185">
            <v>0</v>
          </cell>
          <cell r="CL185">
            <v>0</v>
          </cell>
          <cell r="CM185">
            <v>0</v>
          </cell>
          <cell r="CN185">
            <v>0</v>
          </cell>
          <cell r="CO185">
            <v>0</v>
          </cell>
          <cell r="CP185">
            <v>0</v>
          </cell>
          <cell r="CQ185">
            <v>770</v>
          </cell>
          <cell r="CR185">
            <v>40040</v>
          </cell>
          <cell r="CS185">
            <v>0</v>
          </cell>
          <cell r="CT185">
            <v>0</v>
          </cell>
          <cell r="CU185">
            <v>0</v>
          </cell>
          <cell r="CV185">
            <v>0</v>
          </cell>
          <cell r="CW185">
            <v>0</v>
          </cell>
          <cell r="CX185">
            <v>0</v>
          </cell>
          <cell r="CY185">
            <v>1</v>
          </cell>
          <cell r="CZ185">
            <v>0</v>
          </cell>
          <cell r="DA185">
            <v>0</v>
          </cell>
          <cell r="DB185">
            <v>1</v>
          </cell>
          <cell r="DC185">
            <v>1610</v>
          </cell>
          <cell r="DD185">
            <v>0</v>
          </cell>
          <cell r="DE185">
            <v>83720</v>
          </cell>
          <cell r="DF185" t="str">
            <v>Pharmacie La Domitienne</v>
          </cell>
          <cell r="DG185">
            <v>0</v>
          </cell>
          <cell r="DH185" t="str">
            <v xml:space="preserve">Avenue </v>
          </cell>
          <cell r="DI185" t="str">
            <v>de Béziers</v>
          </cell>
          <cell r="DJ185" t="str">
            <v>34440</v>
          </cell>
          <cell r="DK185" t="str">
            <v>Colombiers</v>
          </cell>
          <cell r="DL185">
            <v>0</v>
          </cell>
          <cell r="DM185">
            <v>0</v>
          </cell>
          <cell r="DN185">
            <v>0</v>
          </cell>
          <cell r="DO185">
            <v>0</v>
          </cell>
          <cell r="DP185">
            <v>0</v>
          </cell>
          <cell r="DQ185">
            <v>0</v>
          </cell>
          <cell r="DR185">
            <v>0</v>
          </cell>
          <cell r="DS185" t="str">
            <v>non</v>
          </cell>
          <cell r="DT185">
            <v>0</v>
          </cell>
          <cell r="DU185">
            <v>0</v>
          </cell>
          <cell r="DV185">
            <v>0</v>
          </cell>
          <cell r="DW185">
            <v>0</v>
          </cell>
          <cell r="DX185">
            <v>0</v>
          </cell>
          <cell r="DY185" t="str">
            <v>523A</v>
          </cell>
          <cell r="DZ185" t="str">
            <v>381533462000bis</v>
          </cell>
          <cell r="EA185">
            <v>0</v>
          </cell>
          <cell r="EB185" t="str">
            <v>Pharmacie</v>
          </cell>
          <cell r="EC185" t="str">
            <v>Monsieur DE GINESTET</v>
          </cell>
          <cell r="ED185" t="str">
            <v>Associés</v>
          </cell>
          <cell r="EE185" t="str">
            <v>04 67 37 63 14</v>
          </cell>
          <cell r="EF185" t="str">
            <v>04 67 37 64 67</v>
          </cell>
          <cell r="EG185" t="str">
            <v>ph.domi@wanadoo.fr</v>
          </cell>
          <cell r="EH185" t="str">
            <v>06 64 43 62 65</v>
          </cell>
          <cell r="EI185">
            <v>0</v>
          </cell>
          <cell r="EJ185">
            <v>0</v>
          </cell>
          <cell r="EK185">
            <v>0</v>
          </cell>
          <cell r="EL185">
            <v>0</v>
          </cell>
          <cell r="EM185">
            <v>1</v>
          </cell>
          <cell r="EN185">
            <v>0</v>
          </cell>
          <cell r="EO185">
            <v>0</v>
          </cell>
          <cell r="EP185">
            <v>0</v>
          </cell>
          <cell r="EQ185">
            <v>0</v>
          </cell>
          <cell r="ER185">
            <v>0</v>
          </cell>
          <cell r="ES185">
            <v>0</v>
          </cell>
          <cell r="ET185">
            <v>0</v>
          </cell>
        </row>
        <row r="186">
          <cell r="A186" t="str">
            <v>S 34</v>
          </cell>
          <cell r="B186" t="str">
            <v>Gazette du Port, fleuriste, coiffeur,esthétitienne, agence GHT</v>
          </cell>
          <cell r="C186" t="str">
            <v>local</v>
          </cell>
          <cell r="D186" t="str">
            <v>Propreté</v>
          </cell>
          <cell r="E186" t="str">
            <v>Port de Plaisance</v>
          </cell>
          <cell r="F186" t="str">
            <v>34440</v>
          </cell>
          <cell r="G186" t="str">
            <v>Colombiers</v>
          </cell>
          <cell r="H186">
            <v>0.25</v>
          </cell>
          <cell r="I186">
            <v>0.25</v>
          </cell>
          <cell r="J186">
            <v>0.25</v>
          </cell>
          <cell r="K186">
            <v>0</v>
          </cell>
          <cell r="L186">
            <v>0.25</v>
          </cell>
          <cell r="M186">
            <v>0.25</v>
          </cell>
          <cell r="N186">
            <v>0</v>
          </cell>
          <cell r="O186">
            <v>0</v>
          </cell>
          <cell r="P186">
            <v>1</v>
          </cell>
          <cell r="Q186">
            <v>0</v>
          </cell>
          <cell r="R186">
            <v>360</v>
          </cell>
          <cell r="S186">
            <v>1.25</v>
          </cell>
          <cell r="T186">
            <v>450</v>
          </cell>
          <cell r="U186">
            <v>52</v>
          </cell>
          <cell r="V186">
            <v>23400</v>
          </cell>
          <cell r="W186">
            <v>252.72000000000003</v>
          </cell>
          <cell r="X186">
            <v>152.1</v>
          </cell>
          <cell r="Y186">
            <v>404.82</v>
          </cell>
          <cell r="Z186">
            <v>12</v>
          </cell>
          <cell r="AA186">
            <v>32.385599999999997</v>
          </cell>
          <cell r="AB186">
            <v>0</v>
          </cell>
          <cell r="AC186">
            <v>360</v>
          </cell>
          <cell r="AD186">
            <v>23400</v>
          </cell>
          <cell r="AE186">
            <v>404.82</v>
          </cell>
          <cell r="AF186">
            <v>12</v>
          </cell>
          <cell r="AG186">
            <v>32.385599999999997</v>
          </cell>
          <cell r="AH186">
            <v>0</v>
          </cell>
          <cell r="AI186">
            <v>0</v>
          </cell>
          <cell r="AJ186">
            <v>1</v>
          </cell>
          <cell r="AK186">
            <v>0</v>
          </cell>
          <cell r="AL186">
            <v>0</v>
          </cell>
          <cell r="AM186">
            <v>1</v>
          </cell>
          <cell r="AN186">
            <v>0</v>
          </cell>
          <cell r="AO186"/>
          <cell r="AP186"/>
          <cell r="AQ186">
            <v>1</v>
          </cell>
          <cell r="AR186"/>
          <cell r="AS186"/>
          <cell r="AT186">
            <v>0</v>
          </cell>
          <cell r="AU186">
            <v>0</v>
          </cell>
          <cell r="AV186">
            <v>0</v>
          </cell>
          <cell r="AW186">
            <v>0</v>
          </cell>
          <cell r="AX186">
            <v>0</v>
          </cell>
          <cell r="AY186">
            <v>0</v>
          </cell>
          <cell r="AZ186">
            <v>1</v>
          </cell>
          <cell r="BA186">
            <v>0</v>
          </cell>
          <cell r="BB186">
            <v>52</v>
          </cell>
          <cell r="BC186">
            <v>0</v>
          </cell>
          <cell r="BD186">
            <v>0</v>
          </cell>
          <cell r="BE186">
            <v>0</v>
          </cell>
          <cell r="BF186">
            <v>0</v>
          </cell>
          <cell r="BG186">
            <v>0</v>
          </cell>
          <cell r="BH186">
            <v>0</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cell r="BW186"/>
          <cell r="BX186">
            <v>1</v>
          </cell>
          <cell r="BY186"/>
          <cell r="BZ186"/>
          <cell r="CA186">
            <v>0</v>
          </cell>
          <cell r="CB186">
            <v>0</v>
          </cell>
          <cell r="CC186">
            <v>0</v>
          </cell>
          <cell r="CD186">
            <v>0</v>
          </cell>
          <cell r="CE186">
            <v>0</v>
          </cell>
          <cell r="CF186">
            <v>0</v>
          </cell>
          <cell r="CG186">
            <v>1</v>
          </cell>
          <cell r="CH186">
            <v>0</v>
          </cell>
          <cell r="CI186">
            <v>52</v>
          </cell>
          <cell r="CJ186">
            <v>0</v>
          </cell>
          <cell r="CK186">
            <v>0</v>
          </cell>
          <cell r="CL186">
            <v>0</v>
          </cell>
          <cell r="CM186">
            <v>0</v>
          </cell>
          <cell r="CN186">
            <v>0</v>
          </cell>
          <cell r="CO186">
            <v>0</v>
          </cell>
          <cell r="CP186">
            <v>0</v>
          </cell>
          <cell r="CQ186">
            <v>0</v>
          </cell>
          <cell r="CR186">
            <v>0</v>
          </cell>
          <cell r="CS186">
            <v>0</v>
          </cell>
          <cell r="CT186">
            <v>0</v>
          </cell>
          <cell r="CU186">
            <v>0</v>
          </cell>
          <cell r="CV186">
            <v>0</v>
          </cell>
          <cell r="CW186">
            <v>0</v>
          </cell>
          <cell r="CX186">
            <v>0</v>
          </cell>
          <cell r="CY186">
            <v>0</v>
          </cell>
          <cell r="CZ186">
            <v>0</v>
          </cell>
          <cell r="DA186">
            <v>0</v>
          </cell>
          <cell r="DB186">
            <v>0</v>
          </cell>
          <cell r="DC186">
            <v>450</v>
          </cell>
          <cell r="DD186">
            <v>0</v>
          </cell>
          <cell r="DE186">
            <v>23400</v>
          </cell>
          <cell r="DF186" t="str">
            <v>Gazette du Port, fleuriste, coiffeur,esthétitienne, agence GHT</v>
          </cell>
          <cell r="DG186" t="str">
            <v>local</v>
          </cell>
          <cell r="DH186" t="str">
            <v>Propreté</v>
          </cell>
          <cell r="DI186" t="str">
            <v>Port de Plaisance</v>
          </cell>
          <cell r="DJ186" t="str">
            <v>34440</v>
          </cell>
          <cell r="DK186" t="str">
            <v>Colombiers</v>
          </cell>
          <cell r="DL186">
            <v>0</v>
          </cell>
          <cell r="DM186">
            <v>0</v>
          </cell>
          <cell r="DN186">
            <v>0</v>
          </cell>
          <cell r="DO186">
            <v>0</v>
          </cell>
          <cell r="DP186">
            <v>0</v>
          </cell>
          <cell r="DQ186">
            <v>0</v>
          </cell>
          <cell r="DR186">
            <v>0</v>
          </cell>
          <cell r="DS186" t="str">
            <v>non</v>
          </cell>
          <cell r="DT186">
            <v>0</v>
          </cell>
          <cell r="DU186">
            <v>0</v>
          </cell>
          <cell r="DV186">
            <v>0</v>
          </cell>
          <cell r="DW186">
            <v>0</v>
          </cell>
          <cell r="DX186">
            <v>0</v>
          </cell>
          <cell r="DY186">
            <v>0</v>
          </cell>
          <cell r="DZ186">
            <v>0</v>
          </cell>
          <cell r="EA186">
            <v>0</v>
          </cell>
          <cell r="EB186" t="str">
            <v>Presse</v>
          </cell>
          <cell r="EC186" t="str">
            <v>Monsieur HEINTZ</v>
          </cell>
          <cell r="ED186" t="str">
            <v>Gérant</v>
          </cell>
          <cell r="EE186" t="str">
            <v>04 67 37 60 55</v>
          </cell>
          <cell r="EF186">
            <v>0</v>
          </cell>
          <cell r="EG186" t="str">
            <v>gazette-du-port@orange.fr</v>
          </cell>
          <cell r="EH186">
            <v>0</v>
          </cell>
          <cell r="EI186">
            <v>0</v>
          </cell>
          <cell r="EJ186">
            <v>0</v>
          </cell>
          <cell r="EK186">
            <v>0</v>
          </cell>
          <cell r="EL186">
            <v>0</v>
          </cell>
          <cell r="EM186">
            <v>1</v>
          </cell>
          <cell r="EN186">
            <v>0</v>
          </cell>
          <cell r="EO186">
            <v>0</v>
          </cell>
          <cell r="EP186">
            <v>0</v>
          </cell>
          <cell r="EQ186">
            <v>0</v>
          </cell>
          <cell r="ER186">
            <v>0</v>
          </cell>
          <cell r="ES186">
            <v>0</v>
          </cell>
          <cell r="ET186">
            <v>0</v>
          </cell>
        </row>
        <row r="187">
          <cell r="A187" t="str">
            <v>S 35</v>
          </cell>
          <cell r="B187" t="str">
            <v>Sunboat</v>
          </cell>
          <cell r="C187">
            <v>0</v>
          </cell>
          <cell r="D187">
            <v>0</v>
          </cell>
          <cell r="E187" t="str">
            <v>Port de Plaisance</v>
          </cell>
          <cell r="F187" t="str">
            <v>34440</v>
          </cell>
          <cell r="G187" t="str">
            <v>Colombiers</v>
          </cell>
          <cell r="H187">
            <v>0</v>
          </cell>
          <cell r="I187">
            <v>1</v>
          </cell>
          <cell r="J187">
            <v>0</v>
          </cell>
          <cell r="K187">
            <v>0</v>
          </cell>
          <cell r="L187">
            <v>1</v>
          </cell>
          <cell r="M187">
            <v>0</v>
          </cell>
          <cell r="N187">
            <v>0</v>
          </cell>
          <cell r="O187">
            <v>1</v>
          </cell>
          <cell r="P187">
            <v>0</v>
          </cell>
          <cell r="Q187">
            <v>0</v>
          </cell>
          <cell r="R187">
            <v>120</v>
          </cell>
          <cell r="S187">
            <v>2</v>
          </cell>
          <cell r="T187">
            <v>240</v>
          </cell>
          <cell r="U187">
            <v>52</v>
          </cell>
          <cell r="V187">
            <v>12480</v>
          </cell>
          <cell r="W187">
            <v>134.78400000000002</v>
          </cell>
          <cell r="X187">
            <v>81.11999999999999</v>
          </cell>
          <cell r="Y187">
            <v>215.904</v>
          </cell>
          <cell r="Z187">
            <v>6</v>
          </cell>
          <cell r="AA187">
            <v>17.272320000000001</v>
          </cell>
          <cell r="AB187">
            <v>0</v>
          </cell>
          <cell r="AC187">
            <v>120</v>
          </cell>
          <cell r="AD187">
            <v>12480</v>
          </cell>
          <cell r="AE187">
            <v>215.904</v>
          </cell>
          <cell r="AF187">
            <v>6</v>
          </cell>
          <cell r="AG187">
            <v>17.272320000000001</v>
          </cell>
          <cell r="AH187">
            <v>0</v>
          </cell>
          <cell r="AI187">
            <v>1</v>
          </cell>
          <cell r="AJ187">
            <v>0</v>
          </cell>
          <cell r="AK187">
            <v>0</v>
          </cell>
          <cell r="AL187">
            <v>1</v>
          </cell>
          <cell r="AM187">
            <v>0</v>
          </cell>
          <cell r="AN187">
            <v>0</v>
          </cell>
          <cell r="AO187"/>
          <cell r="AP187"/>
          <cell r="AQ187">
            <v>1</v>
          </cell>
          <cell r="AR187"/>
          <cell r="AS187"/>
          <cell r="AT187">
            <v>0</v>
          </cell>
          <cell r="AU187">
            <v>0</v>
          </cell>
          <cell r="AV187">
            <v>0</v>
          </cell>
          <cell r="AW187">
            <v>0</v>
          </cell>
          <cell r="AX187">
            <v>0</v>
          </cell>
          <cell r="AY187">
            <v>0</v>
          </cell>
          <cell r="AZ187">
            <v>1</v>
          </cell>
          <cell r="BA187">
            <v>0</v>
          </cell>
          <cell r="BB187">
            <v>52</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cell r="BW187"/>
          <cell r="BX187">
            <v>1</v>
          </cell>
          <cell r="BY187"/>
          <cell r="BZ187"/>
          <cell r="CA187">
            <v>0</v>
          </cell>
          <cell r="CB187">
            <v>0</v>
          </cell>
          <cell r="CC187">
            <v>0</v>
          </cell>
          <cell r="CD187">
            <v>0</v>
          </cell>
          <cell r="CE187">
            <v>0</v>
          </cell>
          <cell r="CF187">
            <v>0</v>
          </cell>
          <cell r="CG187">
            <v>1</v>
          </cell>
          <cell r="CH187">
            <v>0</v>
          </cell>
          <cell r="CI187">
            <v>52</v>
          </cell>
          <cell r="CJ187">
            <v>0</v>
          </cell>
          <cell r="CK187">
            <v>0</v>
          </cell>
          <cell r="CL187">
            <v>0</v>
          </cell>
          <cell r="CM187">
            <v>0</v>
          </cell>
          <cell r="CN187">
            <v>0</v>
          </cell>
          <cell r="CO187">
            <v>0</v>
          </cell>
          <cell r="CP187">
            <v>0</v>
          </cell>
          <cell r="CQ187">
            <v>0</v>
          </cell>
          <cell r="CR187">
            <v>0</v>
          </cell>
          <cell r="CS187">
            <v>0</v>
          </cell>
          <cell r="CT187">
            <v>0</v>
          </cell>
          <cell r="CU187">
            <v>0</v>
          </cell>
          <cell r="CV187">
            <v>0</v>
          </cell>
          <cell r="CW187">
            <v>0</v>
          </cell>
          <cell r="CX187">
            <v>0</v>
          </cell>
          <cell r="CY187">
            <v>0</v>
          </cell>
          <cell r="CZ187">
            <v>0</v>
          </cell>
          <cell r="DA187">
            <v>0</v>
          </cell>
          <cell r="DB187">
            <v>0</v>
          </cell>
          <cell r="DC187">
            <v>240</v>
          </cell>
          <cell r="DD187">
            <v>0</v>
          </cell>
          <cell r="DE187">
            <v>12480</v>
          </cell>
          <cell r="DF187" t="str">
            <v>Sunboat</v>
          </cell>
          <cell r="DG187">
            <v>0</v>
          </cell>
          <cell r="DH187">
            <v>0</v>
          </cell>
          <cell r="DI187" t="str">
            <v>Port de Plaisance</v>
          </cell>
          <cell r="DJ187" t="str">
            <v>34440</v>
          </cell>
          <cell r="DK187" t="str">
            <v>Colombiers</v>
          </cell>
          <cell r="DL187">
            <v>0</v>
          </cell>
          <cell r="DM187">
            <v>0</v>
          </cell>
          <cell r="DN187">
            <v>0</v>
          </cell>
          <cell r="DO187">
            <v>0</v>
          </cell>
          <cell r="DP187">
            <v>0</v>
          </cell>
          <cell r="DQ187">
            <v>0</v>
          </cell>
          <cell r="DR187">
            <v>0</v>
          </cell>
          <cell r="DS187" t="str">
            <v>non</v>
          </cell>
          <cell r="DT187">
            <v>0</v>
          </cell>
          <cell r="DU187">
            <v>0</v>
          </cell>
          <cell r="DV187">
            <v>0</v>
          </cell>
          <cell r="DW187">
            <v>0</v>
          </cell>
          <cell r="DX187">
            <v>0</v>
          </cell>
          <cell r="DY187" t="str">
            <v>7721Z</v>
          </cell>
          <cell r="DZ187">
            <v>80979099100016</v>
          </cell>
          <cell r="EA187">
            <v>0</v>
          </cell>
          <cell r="EB187" t="str">
            <v>Location de bâteaux</v>
          </cell>
          <cell r="EC187" t="str">
            <v>Mademoiselle MAZET Marion</v>
          </cell>
          <cell r="ED187" t="str">
            <v>Responsable</v>
          </cell>
          <cell r="EE187" t="str">
            <v>04 67 37 14 60</v>
          </cell>
          <cell r="EF187">
            <v>0</v>
          </cell>
          <cell r="EG187">
            <v>0</v>
          </cell>
          <cell r="EH187">
            <v>0</v>
          </cell>
          <cell r="EI187">
            <v>0</v>
          </cell>
          <cell r="EJ187">
            <v>0</v>
          </cell>
          <cell r="EK187">
            <v>0</v>
          </cell>
          <cell r="EL187">
            <v>1</v>
          </cell>
          <cell r="EM187">
            <v>0</v>
          </cell>
          <cell r="EN187">
            <v>0</v>
          </cell>
          <cell r="EO187">
            <v>0</v>
          </cell>
          <cell r="EP187">
            <v>0</v>
          </cell>
          <cell r="EQ187">
            <v>0</v>
          </cell>
          <cell r="ER187">
            <v>0</v>
          </cell>
          <cell r="ES187">
            <v>0</v>
          </cell>
          <cell r="ET187">
            <v>0</v>
          </cell>
        </row>
        <row r="188">
          <cell r="A188" t="str">
            <v>S 36</v>
          </cell>
          <cell r="B188" t="str">
            <v>Boulangerie Chausson</v>
          </cell>
          <cell r="C188">
            <v>2</v>
          </cell>
          <cell r="D188" t="str">
            <v>rue</v>
          </cell>
          <cell r="E188" t="str">
            <v>de la poste</v>
          </cell>
          <cell r="F188" t="str">
            <v>34440</v>
          </cell>
          <cell r="G188" t="str">
            <v>Colombiers</v>
          </cell>
          <cell r="H188">
            <v>0</v>
          </cell>
          <cell r="I188">
            <v>1</v>
          </cell>
          <cell r="J188">
            <v>0</v>
          </cell>
          <cell r="K188">
            <v>0</v>
          </cell>
          <cell r="L188">
            <v>1</v>
          </cell>
          <cell r="M188">
            <v>0</v>
          </cell>
          <cell r="N188">
            <v>0</v>
          </cell>
          <cell r="O188">
            <v>0</v>
          </cell>
          <cell r="P188">
            <v>1</v>
          </cell>
          <cell r="Q188">
            <v>0</v>
          </cell>
          <cell r="R188">
            <v>360</v>
          </cell>
          <cell r="S188">
            <v>2</v>
          </cell>
          <cell r="T188">
            <v>720</v>
          </cell>
          <cell r="U188">
            <v>52</v>
          </cell>
          <cell r="V188">
            <v>37440</v>
          </cell>
          <cell r="W188">
            <v>404.35200000000003</v>
          </cell>
          <cell r="X188">
            <v>243.35999999999999</v>
          </cell>
          <cell r="Y188">
            <v>647.71199999999999</v>
          </cell>
          <cell r="Z188">
            <v>12</v>
          </cell>
          <cell r="AA188">
            <v>51.816960000000002</v>
          </cell>
          <cell r="AB188">
            <v>0</v>
          </cell>
          <cell r="AC188">
            <v>360</v>
          </cell>
          <cell r="AD188">
            <v>37440</v>
          </cell>
          <cell r="AE188">
            <v>647.71199999999999</v>
          </cell>
          <cell r="AF188">
            <v>12</v>
          </cell>
          <cell r="AG188">
            <v>51.816960000000002</v>
          </cell>
          <cell r="AH188">
            <v>0</v>
          </cell>
          <cell r="AI188">
            <v>0</v>
          </cell>
          <cell r="AJ188">
            <v>1</v>
          </cell>
          <cell r="AK188">
            <v>0</v>
          </cell>
          <cell r="AL188">
            <v>0</v>
          </cell>
          <cell r="AM188">
            <v>1</v>
          </cell>
          <cell r="AN188">
            <v>0</v>
          </cell>
          <cell r="AO188"/>
          <cell r="AP188"/>
          <cell r="AQ188">
            <v>1</v>
          </cell>
          <cell r="AR188"/>
          <cell r="AS188"/>
          <cell r="AT188">
            <v>0</v>
          </cell>
          <cell r="AU188">
            <v>0</v>
          </cell>
          <cell r="AV188">
            <v>0</v>
          </cell>
          <cell r="AW188">
            <v>0</v>
          </cell>
          <cell r="AX188">
            <v>0</v>
          </cell>
          <cell r="AY188">
            <v>0</v>
          </cell>
          <cell r="AZ188">
            <v>1</v>
          </cell>
          <cell r="BA188">
            <v>0</v>
          </cell>
          <cell r="BB188">
            <v>52</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cell r="BW188"/>
          <cell r="BX188">
            <v>1</v>
          </cell>
          <cell r="BY188"/>
          <cell r="BZ188"/>
          <cell r="CA188">
            <v>0</v>
          </cell>
          <cell r="CB188">
            <v>0</v>
          </cell>
          <cell r="CC188">
            <v>0</v>
          </cell>
          <cell r="CD188">
            <v>0</v>
          </cell>
          <cell r="CE188">
            <v>0</v>
          </cell>
          <cell r="CF188">
            <v>0</v>
          </cell>
          <cell r="CG188">
            <v>1</v>
          </cell>
          <cell r="CH188">
            <v>0</v>
          </cell>
          <cell r="CI188">
            <v>52</v>
          </cell>
          <cell r="CJ188">
            <v>0</v>
          </cell>
          <cell r="CK188">
            <v>0</v>
          </cell>
          <cell r="CL188">
            <v>0</v>
          </cell>
          <cell r="CM188">
            <v>0</v>
          </cell>
          <cell r="CN188">
            <v>0</v>
          </cell>
          <cell r="CO188">
            <v>0</v>
          </cell>
          <cell r="CP188">
            <v>0</v>
          </cell>
          <cell r="CQ188">
            <v>0</v>
          </cell>
          <cell r="CR188">
            <v>0</v>
          </cell>
          <cell r="CS188">
            <v>0</v>
          </cell>
          <cell r="CT188">
            <v>0</v>
          </cell>
          <cell r="CU188">
            <v>0</v>
          </cell>
          <cell r="CV188">
            <v>0</v>
          </cell>
          <cell r="CW188">
            <v>0</v>
          </cell>
          <cell r="CX188">
            <v>0</v>
          </cell>
          <cell r="CY188">
            <v>0</v>
          </cell>
          <cell r="CZ188">
            <v>0</v>
          </cell>
          <cell r="DA188">
            <v>0</v>
          </cell>
          <cell r="DB188">
            <v>0</v>
          </cell>
          <cell r="DC188">
            <v>720</v>
          </cell>
          <cell r="DD188">
            <v>0</v>
          </cell>
          <cell r="DE188">
            <v>37440</v>
          </cell>
          <cell r="DF188" t="str">
            <v>Boulangerie Chausson</v>
          </cell>
          <cell r="DG188">
            <v>2</v>
          </cell>
          <cell r="DH188" t="str">
            <v>rue</v>
          </cell>
          <cell r="DI188" t="str">
            <v>de la poste</v>
          </cell>
          <cell r="DJ188" t="str">
            <v>34440</v>
          </cell>
          <cell r="DK188" t="str">
            <v>Colombiers</v>
          </cell>
          <cell r="DL188">
            <v>0</v>
          </cell>
          <cell r="DM188">
            <v>0</v>
          </cell>
          <cell r="DN188">
            <v>0</v>
          </cell>
          <cell r="DO188">
            <v>0</v>
          </cell>
          <cell r="DP188">
            <v>0</v>
          </cell>
          <cell r="DQ188">
            <v>0</v>
          </cell>
          <cell r="DR188">
            <v>0</v>
          </cell>
          <cell r="DS188" t="str">
            <v>non</v>
          </cell>
          <cell r="DT188">
            <v>0</v>
          </cell>
          <cell r="DU188">
            <v>0</v>
          </cell>
          <cell r="DV188">
            <v>0</v>
          </cell>
          <cell r="DW188">
            <v>0</v>
          </cell>
          <cell r="DX188">
            <v>0</v>
          </cell>
          <cell r="DY188">
            <v>0</v>
          </cell>
          <cell r="DZ188">
            <v>44838022000013</v>
          </cell>
          <cell r="EA188">
            <v>0</v>
          </cell>
          <cell r="EB188" t="str">
            <v>Boulangerie Patisserie</v>
          </cell>
          <cell r="EC188" t="str">
            <v>Monsieur CHAUSSON Thierry</v>
          </cell>
          <cell r="ED188" t="str">
            <v>Gérant</v>
          </cell>
          <cell r="EE188" t="str">
            <v>04 67 37 01 09</v>
          </cell>
          <cell r="EF188">
            <v>0</v>
          </cell>
          <cell r="EG188">
            <v>0</v>
          </cell>
          <cell r="EH188" t="str">
            <v>06 22 68 23 06</v>
          </cell>
          <cell r="EI188">
            <v>0</v>
          </cell>
          <cell r="EJ188">
            <v>0</v>
          </cell>
          <cell r="EK188">
            <v>0</v>
          </cell>
          <cell r="EL188">
            <v>0</v>
          </cell>
          <cell r="EM188">
            <v>1</v>
          </cell>
          <cell r="EN188">
            <v>0</v>
          </cell>
          <cell r="EO188">
            <v>0</v>
          </cell>
          <cell r="EP188">
            <v>0</v>
          </cell>
          <cell r="EQ188">
            <v>0</v>
          </cell>
          <cell r="ER188">
            <v>0</v>
          </cell>
          <cell r="ES188">
            <v>0</v>
          </cell>
          <cell r="ET188">
            <v>0</v>
          </cell>
        </row>
        <row r="189">
          <cell r="A189" t="str">
            <v>S 37</v>
          </cell>
          <cell r="B189" t="str">
            <v>Garage Bertrand</v>
          </cell>
          <cell r="C189">
            <v>0</v>
          </cell>
          <cell r="D189" t="str">
            <v>Avenue</v>
          </cell>
          <cell r="E189" t="str">
            <v>de Béziers</v>
          </cell>
          <cell r="F189" t="str">
            <v>34440</v>
          </cell>
          <cell r="G189" t="str">
            <v>Colombiers</v>
          </cell>
          <cell r="H189">
            <v>0</v>
          </cell>
          <cell r="I189">
            <v>1</v>
          </cell>
          <cell r="J189">
            <v>0</v>
          </cell>
          <cell r="K189">
            <v>0</v>
          </cell>
          <cell r="L189">
            <v>1</v>
          </cell>
          <cell r="M189">
            <v>0</v>
          </cell>
          <cell r="N189">
            <v>0</v>
          </cell>
          <cell r="O189">
            <v>0</v>
          </cell>
          <cell r="P189">
            <v>1</v>
          </cell>
          <cell r="Q189">
            <v>0</v>
          </cell>
          <cell r="R189">
            <v>360</v>
          </cell>
          <cell r="S189">
            <v>2</v>
          </cell>
          <cell r="T189">
            <v>720</v>
          </cell>
          <cell r="U189">
            <v>52</v>
          </cell>
          <cell r="V189">
            <v>37440</v>
          </cell>
          <cell r="W189">
            <v>404.35200000000003</v>
          </cell>
          <cell r="X189">
            <v>243.35999999999999</v>
          </cell>
          <cell r="Y189">
            <v>647.71199999999999</v>
          </cell>
          <cell r="Z189">
            <v>12</v>
          </cell>
          <cell r="AA189">
            <v>51.816960000000002</v>
          </cell>
          <cell r="AB189">
            <v>0</v>
          </cell>
          <cell r="AC189">
            <v>360</v>
          </cell>
          <cell r="AD189">
            <v>37440</v>
          </cell>
          <cell r="AE189">
            <v>647.71199999999999</v>
          </cell>
          <cell r="AF189">
            <v>12</v>
          </cell>
          <cell r="AG189">
            <v>51.816960000000002</v>
          </cell>
          <cell r="AH189">
            <v>0</v>
          </cell>
          <cell r="AI189">
            <v>0</v>
          </cell>
          <cell r="AJ189">
            <v>1</v>
          </cell>
          <cell r="AK189">
            <v>0</v>
          </cell>
          <cell r="AL189">
            <v>0</v>
          </cell>
          <cell r="AM189">
            <v>1</v>
          </cell>
          <cell r="AN189">
            <v>0</v>
          </cell>
          <cell r="AO189"/>
          <cell r="AP189"/>
          <cell r="AQ189">
            <v>1</v>
          </cell>
          <cell r="AR189"/>
          <cell r="AS189"/>
          <cell r="AT189">
            <v>0</v>
          </cell>
          <cell r="AU189">
            <v>0</v>
          </cell>
          <cell r="AV189">
            <v>0</v>
          </cell>
          <cell r="AW189">
            <v>0</v>
          </cell>
          <cell r="AX189">
            <v>0</v>
          </cell>
          <cell r="AY189">
            <v>0</v>
          </cell>
          <cell r="AZ189">
            <v>1</v>
          </cell>
          <cell r="BA189">
            <v>0</v>
          </cell>
          <cell r="BB189">
            <v>52</v>
          </cell>
          <cell r="BC189">
            <v>0</v>
          </cell>
          <cell r="BD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cell r="BU189">
            <v>0</v>
          </cell>
          <cell r="BV189"/>
          <cell r="BW189"/>
          <cell r="BX189">
            <v>1</v>
          </cell>
          <cell r="BY189"/>
          <cell r="BZ189"/>
          <cell r="CA189">
            <v>0</v>
          </cell>
          <cell r="CB189">
            <v>0</v>
          </cell>
          <cell r="CC189">
            <v>0</v>
          </cell>
          <cell r="CD189">
            <v>0</v>
          </cell>
          <cell r="CE189">
            <v>0</v>
          </cell>
          <cell r="CF189">
            <v>0</v>
          </cell>
          <cell r="CG189">
            <v>1</v>
          </cell>
          <cell r="CH189">
            <v>0</v>
          </cell>
          <cell r="CI189">
            <v>52</v>
          </cell>
          <cell r="CJ189">
            <v>0</v>
          </cell>
          <cell r="CK189">
            <v>0</v>
          </cell>
          <cell r="CL189">
            <v>0</v>
          </cell>
          <cell r="CM189">
            <v>0</v>
          </cell>
          <cell r="CN189">
            <v>0</v>
          </cell>
          <cell r="CO189">
            <v>0</v>
          </cell>
          <cell r="CP189">
            <v>0</v>
          </cell>
          <cell r="CQ189">
            <v>0</v>
          </cell>
          <cell r="CR189">
            <v>0</v>
          </cell>
          <cell r="CS189">
            <v>0</v>
          </cell>
          <cell r="CT189">
            <v>0</v>
          </cell>
          <cell r="CU189">
            <v>0</v>
          </cell>
          <cell r="CV189">
            <v>0</v>
          </cell>
          <cell r="CW189">
            <v>0</v>
          </cell>
          <cell r="CX189">
            <v>0</v>
          </cell>
          <cell r="CY189">
            <v>0</v>
          </cell>
          <cell r="CZ189">
            <v>0</v>
          </cell>
          <cell r="DA189">
            <v>0</v>
          </cell>
          <cell r="DB189">
            <v>0</v>
          </cell>
          <cell r="DC189">
            <v>720</v>
          </cell>
          <cell r="DD189">
            <v>0</v>
          </cell>
          <cell r="DE189">
            <v>37440</v>
          </cell>
          <cell r="DF189" t="str">
            <v>Garage Bertrand</v>
          </cell>
          <cell r="DG189">
            <v>0</v>
          </cell>
          <cell r="DH189" t="str">
            <v>Avenue</v>
          </cell>
          <cell r="DI189" t="str">
            <v>de Béziers</v>
          </cell>
          <cell r="DJ189" t="str">
            <v>34440</v>
          </cell>
          <cell r="DK189" t="str">
            <v>Colombiers</v>
          </cell>
          <cell r="DL189">
            <v>0</v>
          </cell>
          <cell r="DM189">
            <v>0</v>
          </cell>
          <cell r="DN189">
            <v>0</v>
          </cell>
          <cell r="DO189">
            <v>0</v>
          </cell>
          <cell r="DP189">
            <v>0</v>
          </cell>
          <cell r="DQ189">
            <v>0</v>
          </cell>
          <cell r="DR189">
            <v>0</v>
          </cell>
          <cell r="DS189" t="str">
            <v>non</v>
          </cell>
          <cell r="DT189">
            <v>0</v>
          </cell>
          <cell r="DU189">
            <v>0</v>
          </cell>
          <cell r="DV189">
            <v>0</v>
          </cell>
          <cell r="DW189">
            <v>0</v>
          </cell>
          <cell r="DX189">
            <v>0</v>
          </cell>
          <cell r="DY189">
            <v>0</v>
          </cell>
          <cell r="DZ189">
            <v>51921289800018</v>
          </cell>
          <cell r="EA189">
            <v>0</v>
          </cell>
          <cell r="EB189" t="str">
            <v>Garage</v>
          </cell>
          <cell r="EC189" t="str">
            <v xml:space="preserve">Madame Jalabert </v>
          </cell>
          <cell r="ED189">
            <v>0</v>
          </cell>
          <cell r="EE189" t="str">
            <v>04 67 37 08 81</v>
          </cell>
          <cell r="EF189">
            <v>0</v>
          </cell>
          <cell r="EG189">
            <v>0</v>
          </cell>
          <cell r="EH189">
            <v>0</v>
          </cell>
          <cell r="EI189" t="str">
            <v>oui</v>
          </cell>
          <cell r="EJ189">
            <v>0</v>
          </cell>
          <cell r="EK189">
            <v>0</v>
          </cell>
          <cell r="EL189">
            <v>0</v>
          </cell>
          <cell r="EM189">
            <v>1</v>
          </cell>
          <cell r="EN189">
            <v>0</v>
          </cell>
          <cell r="EO189">
            <v>0</v>
          </cell>
          <cell r="EP189">
            <v>0</v>
          </cell>
          <cell r="EQ189">
            <v>0</v>
          </cell>
          <cell r="ER189">
            <v>0</v>
          </cell>
          <cell r="ES189">
            <v>0</v>
          </cell>
          <cell r="ET189">
            <v>0</v>
          </cell>
        </row>
        <row r="190">
          <cell r="A190" t="str">
            <v>S 38</v>
          </cell>
          <cell r="B190" t="str">
            <v>M+ matériaux</v>
          </cell>
          <cell r="C190">
            <v>0</v>
          </cell>
          <cell r="D190" t="str">
            <v>ZAE</v>
          </cell>
          <cell r="E190" t="str">
            <v>Cantegals</v>
          </cell>
          <cell r="F190" t="str">
            <v>34440</v>
          </cell>
          <cell r="G190" t="str">
            <v>Colombiers</v>
          </cell>
          <cell r="H190">
            <v>0</v>
          </cell>
          <cell r="I190">
            <v>1</v>
          </cell>
          <cell r="J190">
            <v>0</v>
          </cell>
          <cell r="K190">
            <v>0</v>
          </cell>
          <cell r="L190">
            <v>0</v>
          </cell>
          <cell r="M190">
            <v>0</v>
          </cell>
          <cell r="N190">
            <v>0</v>
          </cell>
          <cell r="O190">
            <v>0</v>
          </cell>
          <cell r="P190">
            <v>1</v>
          </cell>
          <cell r="Q190">
            <v>0</v>
          </cell>
          <cell r="R190">
            <v>360</v>
          </cell>
          <cell r="S190">
            <v>1</v>
          </cell>
          <cell r="T190">
            <v>360</v>
          </cell>
          <cell r="U190">
            <v>52</v>
          </cell>
          <cell r="V190">
            <v>18720</v>
          </cell>
          <cell r="W190">
            <v>202.17600000000002</v>
          </cell>
          <cell r="X190">
            <v>121.67999999999999</v>
          </cell>
          <cell r="Y190">
            <v>323.85599999999999</v>
          </cell>
          <cell r="Z190">
            <v>12</v>
          </cell>
          <cell r="AA190">
            <v>25.908480000000001</v>
          </cell>
          <cell r="AB190">
            <v>0</v>
          </cell>
          <cell r="AC190">
            <v>360</v>
          </cell>
          <cell r="AD190">
            <v>18720</v>
          </cell>
          <cell r="AE190">
            <v>323.85599999999999</v>
          </cell>
          <cell r="AF190">
            <v>12</v>
          </cell>
          <cell r="AG190">
            <v>25.908480000000001</v>
          </cell>
          <cell r="AH190">
            <v>0</v>
          </cell>
          <cell r="AI190">
            <v>0</v>
          </cell>
          <cell r="AJ190">
            <v>1</v>
          </cell>
          <cell r="AK190">
            <v>0</v>
          </cell>
          <cell r="AL190">
            <v>0</v>
          </cell>
          <cell r="AM190">
            <v>1</v>
          </cell>
          <cell r="AN190">
            <v>0</v>
          </cell>
          <cell r="AO190"/>
          <cell r="AP190"/>
          <cell r="AQ190">
            <v>1</v>
          </cell>
          <cell r="AR190"/>
          <cell r="AS190"/>
          <cell r="AT190">
            <v>0</v>
          </cell>
          <cell r="AU190">
            <v>0</v>
          </cell>
          <cell r="AV190">
            <v>0</v>
          </cell>
          <cell r="AW190">
            <v>0</v>
          </cell>
          <cell r="AX190">
            <v>0</v>
          </cell>
          <cell r="AY190">
            <v>0</v>
          </cell>
          <cell r="AZ190">
            <v>1</v>
          </cell>
          <cell r="BA190">
            <v>0</v>
          </cell>
          <cell r="BB190">
            <v>52</v>
          </cell>
          <cell r="BC190">
            <v>0</v>
          </cell>
          <cell r="BD190">
            <v>0</v>
          </cell>
          <cell r="BE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T190">
            <v>0</v>
          </cell>
          <cell r="BU190">
            <v>0</v>
          </cell>
          <cell r="BV190"/>
          <cell r="BW190"/>
          <cell r="BX190">
            <v>1</v>
          </cell>
          <cell r="BY190"/>
          <cell r="BZ190"/>
          <cell r="CA190">
            <v>0</v>
          </cell>
          <cell r="CB190">
            <v>0</v>
          </cell>
          <cell r="CC190">
            <v>0</v>
          </cell>
          <cell r="CD190">
            <v>0</v>
          </cell>
          <cell r="CE190">
            <v>0</v>
          </cell>
          <cell r="CF190">
            <v>0</v>
          </cell>
          <cell r="CG190">
            <v>1</v>
          </cell>
          <cell r="CH190">
            <v>0</v>
          </cell>
          <cell r="CI190">
            <v>52</v>
          </cell>
          <cell r="CJ190">
            <v>0</v>
          </cell>
          <cell r="CK190">
            <v>0</v>
          </cell>
          <cell r="CL190">
            <v>0</v>
          </cell>
          <cell r="CM190">
            <v>0</v>
          </cell>
          <cell r="CN190">
            <v>0</v>
          </cell>
          <cell r="CO190">
            <v>0</v>
          </cell>
          <cell r="CP190">
            <v>0</v>
          </cell>
          <cell r="CQ190">
            <v>0</v>
          </cell>
          <cell r="CR190">
            <v>0</v>
          </cell>
          <cell r="CS190">
            <v>0</v>
          </cell>
          <cell r="CT190">
            <v>0</v>
          </cell>
          <cell r="CU190">
            <v>0</v>
          </cell>
          <cell r="CV190">
            <v>0</v>
          </cell>
          <cell r="CW190">
            <v>0</v>
          </cell>
          <cell r="CX190">
            <v>0</v>
          </cell>
          <cell r="CY190">
            <v>0</v>
          </cell>
          <cell r="CZ190">
            <v>0</v>
          </cell>
          <cell r="DA190">
            <v>0</v>
          </cell>
          <cell r="DB190">
            <v>0</v>
          </cell>
          <cell r="DC190">
            <v>360</v>
          </cell>
          <cell r="DD190">
            <v>0</v>
          </cell>
          <cell r="DE190">
            <v>18720</v>
          </cell>
          <cell r="DF190" t="str">
            <v>M+ matériaux</v>
          </cell>
          <cell r="DG190">
            <v>0</v>
          </cell>
          <cell r="DH190" t="str">
            <v>ZAE</v>
          </cell>
          <cell r="DI190" t="str">
            <v>Cantegals</v>
          </cell>
          <cell r="DJ190" t="str">
            <v>34440</v>
          </cell>
          <cell r="DK190" t="str">
            <v>Colombiers</v>
          </cell>
          <cell r="DL190">
            <v>0</v>
          </cell>
          <cell r="DM190">
            <v>0</v>
          </cell>
          <cell r="DN190">
            <v>0</v>
          </cell>
          <cell r="DO190">
            <v>0</v>
          </cell>
          <cell r="DP190">
            <v>0</v>
          </cell>
          <cell r="DQ190">
            <v>0</v>
          </cell>
          <cell r="DR190">
            <v>0</v>
          </cell>
          <cell r="DS190" t="str">
            <v>non</v>
          </cell>
          <cell r="DT190">
            <v>0</v>
          </cell>
          <cell r="DU190">
            <v>0</v>
          </cell>
          <cell r="DV190">
            <v>0</v>
          </cell>
          <cell r="DW190">
            <v>0</v>
          </cell>
          <cell r="DX190">
            <v>0</v>
          </cell>
          <cell r="DY190" t="str">
            <v>4673A</v>
          </cell>
          <cell r="DZ190">
            <v>48021167100148</v>
          </cell>
          <cell r="EA190">
            <v>0</v>
          </cell>
          <cell r="EB190" t="str">
            <v>Commerce matériaux de construction</v>
          </cell>
          <cell r="EC190">
            <v>0</v>
          </cell>
          <cell r="ED190">
            <v>0</v>
          </cell>
          <cell r="EE190" t="str">
            <v>04 67 32 12 67</v>
          </cell>
          <cell r="EF190" t="str">
            <v>04 67 31 56 59</v>
          </cell>
          <cell r="EG190">
            <v>0</v>
          </cell>
          <cell r="EH190">
            <v>0</v>
          </cell>
          <cell r="EI190">
            <v>0</v>
          </cell>
          <cell r="EJ190">
            <v>0</v>
          </cell>
          <cell r="EK190">
            <v>0</v>
          </cell>
          <cell r="EL190">
            <v>1</v>
          </cell>
          <cell r="EM190">
            <v>0</v>
          </cell>
          <cell r="EN190">
            <v>0</v>
          </cell>
          <cell r="EO190">
            <v>0</v>
          </cell>
          <cell r="EP190">
            <v>0</v>
          </cell>
          <cell r="EQ190">
            <v>0</v>
          </cell>
          <cell r="ER190">
            <v>0</v>
          </cell>
          <cell r="ES190">
            <v>0</v>
          </cell>
          <cell r="ET190">
            <v>0</v>
          </cell>
        </row>
        <row r="191">
          <cell r="A191" t="str">
            <v>S 39</v>
          </cell>
          <cell r="B191" t="str">
            <v>LEADER PRICE Colombiers</v>
          </cell>
          <cell r="C191">
            <v>6</v>
          </cell>
          <cell r="D191" t="str">
            <v xml:space="preserve">Rue </v>
          </cell>
          <cell r="E191" t="str">
            <v>de l'artisanat ZAE Viargues</v>
          </cell>
          <cell r="F191" t="str">
            <v>34440</v>
          </cell>
          <cell r="G191" t="str">
            <v>Colombiers</v>
          </cell>
          <cell r="H191">
            <v>1</v>
          </cell>
          <cell r="I191">
            <v>0</v>
          </cell>
          <cell r="J191">
            <v>1</v>
          </cell>
          <cell r="K191">
            <v>0</v>
          </cell>
          <cell r="L191">
            <v>1</v>
          </cell>
          <cell r="M191">
            <v>0</v>
          </cell>
          <cell r="N191">
            <v>0</v>
          </cell>
          <cell r="O191">
            <v>0</v>
          </cell>
          <cell r="P191">
            <v>1</v>
          </cell>
          <cell r="Q191">
            <v>1</v>
          </cell>
          <cell r="R191">
            <v>1130</v>
          </cell>
          <cell r="S191">
            <v>3</v>
          </cell>
          <cell r="T191">
            <v>3390</v>
          </cell>
          <cell r="U191">
            <v>52</v>
          </cell>
          <cell r="V191">
            <v>176280</v>
          </cell>
          <cell r="W191">
            <v>1903.8240000000001</v>
          </cell>
          <cell r="X191">
            <v>1145.82</v>
          </cell>
          <cell r="Y191">
            <v>3049.6439999999998</v>
          </cell>
          <cell r="Z191">
            <v>42</v>
          </cell>
          <cell r="AA191">
            <v>243.97152</v>
          </cell>
          <cell r="AB191">
            <v>3335.6155199999998</v>
          </cell>
          <cell r="AC191">
            <v>1130</v>
          </cell>
          <cell r="AD191">
            <v>176280</v>
          </cell>
          <cell r="AE191">
            <v>3049.6439999999998</v>
          </cell>
          <cell r="AF191">
            <v>42</v>
          </cell>
          <cell r="AG191">
            <v>243.97152</v>
          </cell>
          <cell r="AH191">
            <v>3335.6155199999998</v>
          </cell>
          <cell r="AI191">
            <v>0</v>
          </cell>
          <cell r="AJ191">
            <v>1</v>
          </cell>
          <cell r="AK191">
            <v>1</v>
          </cell>
          <cell r="AL191">
            <v>0</v>
          </cell>
          <cell r="AM191">
            <v>1</v>
          </cell>
          <cell r="AN191">
            <v>1</v>
          </cell>
          <cell r="AO191"/>
          <cell r="AP191"/>
          <cell r="AQ191">
            <v>1</v>
          </cell>
          <cell r="AR191"/>
          <cell r="AS191"/>
          <cell r="AT191">
            <v>0</v>
          </cell>
          <cell r="AU191">
            <v>0</v>
          </cell>
          <cell r="AV191">
            <v>0</v>
          </cell>
          <cell r="AW191">
            <v>0</v>
          </cell>
          <cell r="AX191">
            <v>0</v>
          </cell>
          <cell r="AY191">
            <v>0</v>
          </cell>
          <cell r="AZ191">
            <v>1</v>
          </cell>
          <cell r="BA191">
            <v>0</v>
          </cell>
          <cell r="BB191">
            <v>52</v>
          </cell>
          <cell r="BC191">
            <v>0</v>
          </cell>
          <cell r="BD191">
            <v>0</v>
          </cell>
          <cell r="BE191">
            <v>0</v>
          </cell>
          <cell r="BF191">
            <v>0</v>
          </cell>
          <cell r="BG191">
            <v>0</v>
          </cell>
          <cell r="BH191">
            <v>0</v>
          </cell>
          <cell r="BI191">
            <v>0</v>
          </cell>
          <cell r="BJ191">
            <v>0</v>
          </cell>
          <cell r="BK191">
            <v>0</v>
          </cell>
          <cell r="BL191">
            <v>0</v>
          </cell>
          <cell r="BM191">
            <v>0</v>
          </cell>
          <cell r="BN191">
            <v>0</v>
          </cell>
          <cell r="BO191">
            <v>0</v>
          </cell>
          <cell r="BP191">
            <v>0</v>
          </cell>
          <cell r="BQ191">
            <v>0</v>
          </cell>
          <cell r="BR191">
            <v>0</v>
          </cell>
          <cell r="BS191">
            <v>0</v>
          </cell>
          <cell r="BT191">
            <v>0</v>
          </cell>
          <cell r="BU191">
            <v>0</v>
          </cell>
          <cell r="BV191"/>
          <cell r="BW191"/>
          <cell r="BX191">
            <v>1</v>
          </cell>
          <cell r="BY191"/>
          <cell r="BZ191"/>
          <cell r="CA191">
            <v>0</v>
          </cell>
          <cell r="CB191">
            <v>0</v>
          </cell>
          <cell r="CC191">
            <v>0</v>
          </cell>
          <cell r="CD191">
            <v>0</v>
          </cell>
          <cell r="CE191">
            <v>0</v>
          </cell>
          <cell r="CF191">
            <v>0</v>
          </cell>
          <cell r="CG191">
            <v>1</v>
          </cell>
          <cell r="CH191">
            <v>0</v>
          </cell>
          <cell r="CI191">
            <v>52</v>
          </cell>
          <cell r="CJ191">
            <v>0</v>
          </cell>
          <cell r="CK191">
            <v>0</v>
          </cell>
          <cell r="CL191">
            <v>0</v>
          </cell>
          <cell r="CM191">
            <v>0</v>
          </cell>
          <cell r="CN191">
            <v>0</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3390</v>
          </cell>
          <cell r="DD191">
            <v>3335.6155199999998</v>
          </cell>
          <cell r="DE191">
            <v>176280</v>
          </cell>
          <cell r="DF191" t="str">
            <v>LEADER PRICE Colombiers</v>
          </cell>
          <cell r="DG191">
            <v>6</v>
          </cell>
          <cell r="DH191" t="str">
            <v xml:space="preserve">Rue </v>
          </cell>
          <cell r="DI191" t="str">
            <v>de l'artisanat ZAE Viargues</v>
          </cell>
          <cell r="DJ191" t="str">
            <v>34440</v>
          </cell>
          <cell r="DK191" t="str">
            <v>Colombiers</v>
          </cell>
          <cell r="DL191">
            <v>4478</v>
          </cell>
          <cell r="DM191">
            <v>3335.6155199999998</v>
          </cell>
          <cell r="DN191">
            <v>0</v>
          </cell>
          <cell r="DO191">
            <v>0</v>
          </cell>
          <cell r="DP191">
            <v>0</v>
          </cell>
          <cell r="DQ191">
            <v>3335.6155199999998</v>
          </cell>
          <cell r="DR191">
            <v>0</v>
          </cell>
          <cell r="DS191" t="str">
            <v>non</v>
          </cell>
          <cell r="DT191">
            <v>0</v>
          </cell>
          <cell r="DU191">
            <v>0</v>
          </cell>
          <cell r="DV191">
            <v>0</v>
          </cell>
          <cell r="DW191">
            <v>0</v>
          </cell>
          <cell r="DX191">
            <v>0</v>
          </cell>
          <cell r="DY191">
            <v>0</v>
          </cell>
          <cell r="DZ191">
            <v>51061939800032</v>
          </cell>
          <cell r="EA191">
            <v>0</v>
          </cell>
          <cell r="EB191" t="str">
            <v>Distribution</v>
          </cell>
          <cell r="EC191" t="str">
            <v>Madame CRASSOUS Nathalie</v>
          </cell>
          <cell r="ED191" t="str">
            <v>Directrice</v>
          </cell>
          <cell r="EE191" t="str">
            <v xml:space="preserve">06 21 43 11 01 </v>
          </cell>
          <cell r="EF191">
            <v>0</v>
          </cell>
          <cell r="EG191" t="str">
            <v>nathaliecrassous@sfr.fr</v>
          </cell>
          <cell r="EH191">
            <v>0</v>
          </cell>
          <cell r="EI191">
            <v>0</v>
          </cell>
          <cell r="EJ191" t="str">
            <v>o</v>
          </cell>
          <cell r="EK191">
            <v>0</v>
          </cell>
          <cell r="EL191">
            <v>0</v>
          </cell>
          <cell r="EM191">
            <v>1</v>
          </cell>
          <cell r="EN191">
            <v>1</v>
          </cell>
          <cell r="EO191">
            <v>0</v>
          </cell>
          <cell r="EP191">
            <v>0</v>
          </cell>
          <cell r="EQ191">
            <v>0</v>
          </cell>
          <cell r="ER191">
            <v>0</v>
          </cell>
          <cell r="ES191">
            <v>0</v>
          </cell>
          <cell r="ET191">
            <v>0</v>
          </cell>
        </row>
        <row r="192">
          <cell r="A192" t="str">
            <v>S 40.3</v>
          </cell>
          <cell r="B192" t="str">
            <v>Supermarché Casino</v>
          </cell>
          <cell r="C192">
            <v>0</v>
          </cell>
          <cell r="D192" t="str">
            <v>ZAE</v>
          </cell>
          <cell r="E192" t="str">
            <v>Cantegals</v>
          </cell>
          <cell r="F192" t="str">
            <v>34440</v>
          </cell>
          <cell r="G192" t="str">
            <v>Colombiers</v>
          </cell>
          <cell r="H192">
            <v>1</v>
          </cell>
          <cell r="I192">
            <v>1</v>
          </cell>
          <cell r="J192">
            <v>1</v>
          </cell>
          <cell r="K192">
            <v>0</v>
          </cell>
          <cell r="L192">
            <v>1</v>
          </cell>
          <cell r="M192">
            <v>1</v>
          </cell>
          <cell r="N192">
            <v>0</v>
          </cell>
          <cell r="O192">
            <v>1</v>
          </cell>
          <cell r="P192">
            <v>0</v>
          </cell>
          <cell r="Q192">
            <v>6</v>
          </cell>
          <cell r="R192">
            <v>4740</v>
          </cell>
          <cell r="S192">
            <v>5</v>
          </cell>
          <cell r="T192">
            <v>23700</v>
          </cell>
          <cell r="U192">
            <v>52</v>
          </cell>
          <cell r="V192">
            <v>1232400</v>
          </cell>
          <cell r="W192">
            <v>13309.92</v>
          </cell>
          <cell r="X192">
            <v>8010.5999999999995</v>
          </cell>
          <cell r="Y192">
            <v>21320.52</v>
          </cell>
          <cell r="Z192">
            <v>186</v>
          </cell>
          <cell r="AA192">
            <v>1705.6416000000002</v>
          </cell>
          <cell r="AB192">
            <v>23212.161599999999</v>
          </cell>
          <cell r="AC192">
            <v>4740</v>
          </cell>
          <cell r="AD192">
            <v>1232400</v>
          </cell>
          <cell r="AE192">
            <v>21320.52</v>
          </cell>
          <cell r="AF192">
            <v>186</v>
          </cell>
          <cell r="AG192">
            <v>1705.6416000000002</v>
          </cell>
          <cell r="AH192">
            <v>23212.161599999999</v>
          </cell>
          <cell r="AI192">
            <v>1</v>
          </cell>
          <cell r="AJ192">
            <v>0</v>
          </cell>
          <cell r="AK192">
            <v>6</v>
          </cell>
          <cell r="AL192">
            <v>1</v>
          </cell>
          <cell r="AM192">
            <v>0</v>
          </cell>
          <cell r="AN192">
            <v>6</v>
          </cell>
          <cell r="AO192"/>
          <cell r="AP192"/>
          <cell r="AQ192">
            <v>1</v>
          </cell>
          <cell r="AR192"/>
          <cell r="AS192"/>
          <cell r="AT192">
            <v>0</v>
          </cell>
          <cell r="AU192">
            <v>0</v>
          </cell>
          <cell r="AV192">
            <v>0</v>
          </cell>
          <cell r="AW192">
            <v>0</v>
          </cell>
          <cell r="AX192">
            <v>0</v>
          </cell>
          <cell r="AY192">
            <v>0</v>
          </cell>
          <cell r="AZ192">
            <v>1</v>
          </cell>
          <cell r="BA192">
            <v>0</v>
          </cell>
          <cell r="BB192">
            <v>52</v>
          </cell>
          <cell r="BC192">
            <v>0</v>
          </cell>
          <cell r="BD192">
            <v>0</v>
          </cell>
          <cell r="BE192">
            <v>0</v>
          </cell>
          <cell r="BF192">
            <v>0</v>
          </cell>
          <cell r="BG192">
            <v>0</v>
          </cell>
          <cell r="BH192">
            <v>0</v>
          </cell>
          <cell r="BI192">
            <v>0</v>
          </cell>
          <cell r="BJ192">
            <v>0</v>
          </cell>
          <cell r="BK192">
            <v>0</v>
          </cell>
          <cell r="BL192">
            <v>0</v>
          </cell>
          <cell r="BM192">
            <v>0</v>
          </cell>
          <cell r="BN192">
            <v>0</v>
          </cell>
          <cell r="BO192">
            <v>0</v>
          </cell>
          <cell r="BP192">
            <v>0</v>
          </cell>
          <cell r="BQ192">
            <v>0</v>
          </cell>
          <cell r="BR192">
            <v>0</v>
          </cell>
          <cell r="BS192">
            <v>0</v>
          </cell>
          <cell r="BT192">
            <v>0</v>
          </cell>
          <cell r="BU192">
            <v>0</v>
          </cell>
          <cell r="BV192"/>
          <cell r="BW192"/>
          <cell r="BX192">
            <v>1</v>
          </cell>
          <cell r="BY192"/>
          <cell r="BZ192"/>
          <cell r="CA192">
            <v>0</v>
          </cell>
          <cell r="CB192">
            <v>0</v>
          </cell>
          <cell r="CC192">
            <v>0</v>
          </cell>
          <cell r="CD192">
            <v>0</v>
          </cell>
          <cell r="CE192">
            <v>0</v>
          </cell>
          <cell r="CF192">
            <v>0</v>
          </cell>
          <cell r="CG192">
            <v>1</v>
          </cell>
          <cell r="CH192">
            <v>0</v>
          </cell>
          <cell r="CI192">
            <v>52</v>
          </cell>
          <cell r="CJ192">
            <v>0</v>
          </cell>
          <cell r="CK192">
            <v>0</v>
          </cell>
          <cell r="CL192">
            <v>0</v>
          </cell>
          <cell r="CM192">
            <v>0</v>
          </cell>
          <cell r="CN192">
            <v>0</v>
          </cell>
          <cell r="CO192">
            <v>0</v>
          </cell>
          <cell r="CP192">
            <v>0</v>
          </cell>
          <cell r="CQ192">
            <v>0</v>
          </cell>
          <cell r="CR192">
            <v>0</v>
          </cell>
          <cell r="CS192">
            <v>0</v>
          </cell>
          <cell r="CT192">
            <v>0</v>
          </cell>
          <cell r="CU192">
            <v>0</v>
          </cell>
          <cell r="CV192">
            <v>0</v>
          </cell>
          <cell r="CW192">
            <v>0</v>
          </cell>
          <cell r="CX192">
            <v>0</v>
          </cell>
          <cell r="CY192">
            <v>0</v>
          </cell>
          <cell r="CZ192">
            <v>0</v>
          </cell>
          <cell r="DA192">
            <v>0</v>
          </cell>
          <cell r="DB192">
            <v>0</v>
          </cell>
          <cell r="DC192">
            <v>23700</v>
          </cell>
          <cell r="DD192">
            <v>23212.161599999999</v>
          </cell>
          <cell r="DE192">
            <v>1232400</v>
          </cell>
          <cell r="DF192" t="str">
            <v>Supermarché Casino</v>
          </cell>
          <cell r="DG192">
            <v>0</v>
          </cell>
          <cell r="DH192" t="str">
            <v>ZAE</v>
          </cell>
          <cell r="DI192" t="str">
            <v>Cantegals</v>
          </cell>
          <cell r="DJ192" t="str">
            <v>34440</v>
          </cell>
          <cell r="DK192" t="str">
            <v>Colombiers</v>
          </cell>
          <cell r="DL192">
            <v>13843</v>
          </cell>
          <cell r="DM192">
            <v>13843</v>
          </cell>
          <cell r="DN192">
            <v>9369.1615999999995</v>
          </cell>
          <cell r="DO192">
            <v>9369.1615999999995</v>
          </cell>
          <cell r="DP192">
            <v>9369.1615999999995</v>
          </cell>
          <cell r="DQ192">
            <v>13843</v>
          </cell>
          <cell r="DR192">
            <v>9369.1615999999995</v>
          </cell>
          <cell r="DS192" t="str">
            <v>oui</v>
          </cell>
          <cell r="DT192">
            <v>9369.1615999999995</v>
          </cell>
          <cell r="DU192">
            <v>43166</v>
          </cell>
          <cell r="DV192">
            <v>9369.1615999999995</v>
          </cell>
          <cell r="DW192">
            <v>0</v>
          </cell>
          <cell r="DX192">
            <v>0</v>
          </cell>
          <cell r="DY192" t="str">
            <v>4711D</v>
          </cell>
          <cell r="DZ192">
            <v>44095837900032</v>
          </cell>
          <cell r="EA192">
            <v>0</v>
          </cell>
          <cell r="EB192" t="str">
            <v>Distribution</v>
          </cell>
          <cell r="EC192" t="str">
            <v>Madame LAROCHE Frédérique</v>
          </cell>
          <cell r="ED192" t="str">
            <v>Directrice</v>
          </cell>
          <cell r="EE192" t="str">
            <v>04 67 32 64 40</v>
          </cell>
          <cell r="EF192" t="str">
            <v>04 67 32 64 41</v>
          </cell>
          <cell r="EG192" t="str">
            <v>flaroche@groupe-casino.fr</v>
          </cell>
          <cell r="EH192">
            <v>0</v>
          </cell>
          <cell r="EI192">
            <v>0</v>
          </cell>
          <cell r="EJ192" t="str">
            <v>o</v>
          </cell>
          <cell r="EK192">
            <v>0</v>
          </cell>
          <cell r="EL192">
            <v>1</v>
          </cell>
          <cell r="EM192">
            <v>0</v>
          </cell>
          <cell r="EN192">
            <v>6</v>
          </cell>
          <cell r="EO192">
            <v>0</v>
          </cell>
          <cell r="EP192">
            <v>0</v>
          </cell>
          <cell r="EQ192">
            <v>0</v>
          </cell>
          <cell r="ER192">
            <v>0</v>
          </cell>
          <cell r="ES192">
            <v>0</v>
          </cell>
          <cell r="ET192">
            <v>0</v>
          </cell>
        </row>
        <row r="193">
          <cell r="A193" t="str">
            <v>S 41</v>
          </cell>
          <cell r="B193" t="str">
            <v>Le Carolin's</v>
          </cell>
          <cell r="C193">
            <v>0</v>
          </cell>
          <cell r="D193" t="str">
            <v>ZAE</v>
          </cell>
          <cell r="E193" t="str">
            <v>Viargues</v>
          </cell>
          <cell r="F193" t="str">
            <v>34440</v>
          </cell>
          <cell r="G193" t="str">
            <v>Colombiers</v>
          </cell>
          <cell r="H193">
            <v>0</v>
          </cell>
          <cell r="I193">
            <v>1</v>
          </cell>
          <cell r="J193">
            <v>0</v>
          </cell>
          <cell r="K193">
            <v>0</v>
          </cell>
          <cell r="L193">
            <v>0</v>
          </cell>
          <cell r="M193">
            <v>0</v>
          </cell>
          <cell r="N193">
            <v>0</v>
          </cell>
          <cell r="O193">
            <v>0</v>
          </cell>
          <cell r="P193">
            <v>1</v>
          </cell>
          <cell r="Q193">
            <v>0</v>
          </cell>
          <cell r="R193">
            <v>360</v>
          </cell>
          <cell r="S193">
            <v>1</v>
          </cell>
          <cell r="T193">
            <v>360</v>
          </cell>
          <cell r="U193">
            <v>52</v>
          </cell>
          <cell r="V193">
            <v>18720</v>
          </cell>
          <cell r="W193">
            <v>202.17600000000002</v>
          </cell>
          <cell r="X193">
            <v>121.67999999999999</v>
          </cell>
          <cell r="Y193">
            <v>323.85599999999999</v>
          </cell>
          <cell r="Z193">
            <v>12</v>
          </cell>
          <cell r="AA193">
            <v>25.908480000000001</v>
          </cell>
          <cell r="AB193">
            <v>0</v>
          </cell>
          <cell r="AC193">
            <v>360</v>
          </cell>
          <cell r="AD193">
            <v>18720</v>
          </cell>
          <cell r="AE193">
            <v>323.85599999999999</v>
          </cell>
          <cell r="AF193">
            <v>12</v>
          </cell>
          <cell r="AG193">
            <v>25.908480000000001</v>
          </cell>
          <cell r="AH193">
            <v>0</v>
          </cell>
          <cell r="AI193">
            <v>0</v>
          </cell>
          <cell r="AJ193">
            <v>1</v>
          </cell>
          <cell r="AK193">
            <v>0</v>
          </cell>
          <cell r="AL193">
            <v>0</v>
          </cell>
          <cell r="AM193">
            <v>1</v>
          </cell>
          <cell r="AN193">
            <v>0</v>
          </cell>
          <cell r="AO193"/>
          <cell r="AP193"/>
          <cell r="AQ193">
            <v>1</v>
          </cell>
          <cell r="AR193"/>
          <cell r="AS193"/>
          <cell r="AT193">
            <v>0</v>
          </cell>
          <cell r="AU193">
            <v>0</v>
          </cell>
          <cell r="AV193">
            <v>1</v>
          </cell>
          <cell r="AW193">
            <v>0</v>
          </cell>
          <cell r="AX193">
            <v>0</v>
          </cell>
          <cell r="AY193">
            <v>120</v>
          </cell>
          <cell r="AZ193">
            <v>1</v>
          </cell>
          <cell r="BA193">
            <v>120</v>
          </cell>
          <cell r="BB193">
            <v>52</v>
          </cell>
          <cell r="BC193">
            <v>6240</v>
          </cell>
          <cell r="BD193">
            <v>0</v>
          </cell>
          <cell r="BE193">
            <v>0</v>
          </cell>
          <cell r="BF193">
            <v>0</v>
          </cell>
          <cell r="BG193">
            <v>0</v>
          </cell>
          <cell r="BH193">
            <v>0</v>
          </cell>
          <cell r="BI193">
            <v>0</v>
          </cell>
          <cell r="BJ193">
            <v>120</v>
          </cell>
          <cell r="BK193">
            <v>6240</v>
          </cell>
          <cell r="BL193">
            <v>0</v>
          </cell>
          <cell r="BM193">
            <v>0</v>
          </cell>
          <cell r="BN193">
            <v>0</v>
          </cell>
          <cell r="BO193">
            <v>0</v>
          </cell>
          <cell r="BP193">
            <v>1</v>
          </cell>
          <cell r="BQ193">
            <v>0</v>
          </cell>
          <cell r="BR193">
            <v>0</v>
          </cell>
          <cell r="BS193">
            <v>1</v>
          </cell>
          <cell r="BT193">
            <v>0</v>
          </cell>
          <cell r="BU193">
            <v>0</v>
          </cell>
          <cell r="BV193"/>
          <cell r="BW193"/>
          <cell r="BX193">
            <v>1</v>
          </cell>
          <cell r="BY193"/>
          <cell r="BZ193"/>
          <cell r="CA193">
            <v>0</v>
          </cell>
          <cell r="CB193">
            <v>0</v>
          </cell>
          <cell r="CC193">
            <v>0</v>
          </cell>
          <cell r="CD193">
            <v>0</v>
          </cell>
          <cell r="CE193">
            <v>1</v>
          </cell>
          <cell r="CF193">
            <v>770</v>
          </cell>
          <cell r="CG193">
            <v>1</v>
          </cell>
          <cell r="CH193">
            <v>770</v>
          </cell>
          <cell r="CI193">
            <v>52</v>
          </cell>
          <cell r="CJ193">
            <v>40040</v>
          </cell>
          <cell r="CK193">
            <v>0</v>
          </cell>
          <cell r="CL193">
            <v>0</v>
          </cell>
          <cell r="CM193">
            <v>0</v>
          </cell>
          <cell r="CN193">
            <v>0</v>
          </cell>
          <cell r="CO193">
            <v>0</v>
          </cell>
          <cell r="CP193">
            <v>0</v>
          </cell>
          <cell r="CQ193">
            <v>770</v>
          </cell>
          <cell r="CR193">
            <v>40040</v>
          </cell>
          <cell r="CS193">
            <v>0</v>
          </cell>
          <cell r="CT193">
            <v>0</v>
          </cell>
          <cell r="CU193">
            <v>0</v>
          </cell>
          <cell r="CV193">
            <v>0</v>
          </cell>
          <cell r="CW193">
            <v>0</v>
          </cell>
          <cell r="CX193">
            <v>0</v>
          </cell>
          <cell r="CY193">
            <v>1</v>
          </cell>
          <cell r="CZ193">
            <v>0</v>
          </cell>
          <cell r="DA193">
            <v>0</v>
          </cell>
          <cell r="DB193">
            <v>1</v>
          </cell>
          <cell r="DC193">
            <v>1250</v>
          </cell>
          <cell r="DD193">
            <v>0</v>
          </cell>
          <cell r="DE193">
            <v>65000</v>
          </cell>
          <cell r="DF193" t="str">
            <v>Le Carolin's</v>
          </cell>
          <cell r="DG193">
            <v>0</v>
          </cell>
          <cell r="DH193" t="str">
            <v>ZAE</v>
          </cell>
          <cell r="DI193" t="str">
            <v>Viargues</v>
          </cell>
          <cell r="DJ193" t="str">
            <v>34440</v>
          </cell>
          <cell r="DK193" t="str">
            <v>Colombiers</v>
          </cell>
          <cell r="DL193">
            <v>0</v>
          </cell>
          <cell r="DM193">
            <v>0</v>
          </cell>
          <cell r="DN193">
            <v>0</v>
          </cell>
          <cell r="DO193">
            <v>0</v>
          </cell>
          <cell r="DP193">
            <v>0</v>
          </cell>
          <cell r="DQ193">
            <v>0</v>
          </cell>
          <cell r="DR193">
            <v>0</v>
          </cell>
          <cell r="DS193" t="str">
            <v>non</v>
          </cell>
          <cell r="DT193">
            <v>0</v>
          </cell>
          <cell r="DU193">
            <v>0</v>
          </cell>
          <cell r="DV193">
            <v>0</v>
          </cell>
          <cell r="DW193">
            <v>0</v>
          </cell>
          <cell r="DX193">
            <v>0</v>
          </cell>
          <cell r="DY193">
            <v>0</v>
          </cell>
          <cell r="DZ193">
            <v>45116355400012</v>
          </cell>
          <cell r="EA193">
            <v>0</v>
          </cell>
          <cell r="EB193" t="str">
            <v>Dancing</v>
          </cell>
          <cell r="EC193" t="str">
            <v>Madame Jannelli Caroline</v>
          </cell>
          <cell r="ED193" t="str">
            <v>Gérante</v>
          </cell>
          <cell r="EE193" t="str">
            <v>04 67 31 29 40</v>
          </cell>
          <cell r="EF193">
            <v>0</v>
          </cell>
          <cell r="EG193">
            <v>0</v>
          </cell>
          <cell r="EH193">
            <v>0</v>
          </cell>
          <cell r="EI193">
            <v>0</v>
          </cell>
          <cell r="EJ193">
            <v>0</v>
          </cell>
          <cell r="EK193">
            <v>0</v>
          </cell>
          <cell r="EL193">
            <v>0</v>
          </cell>
          <cell r="EM193">
            <v>1</v>
          </cell>
          <cell r="EN193">
            <v>0</v>
          </cell>
          <cell r="EO193">
            <v>1</v>
          </cell>
          <cell r="EP193">
            <v>0</v>
          </cell>
          <cell r="EQ193">
            <v>0</v>
          </cell>
          <cell r="ER193">
            <v>0</v>
          </cell>
          <cell r="ES193">
            <v>0</v>
          </cell>
          <cell r="ET193">
            <v>1</v>
          </cell>
        </row>
        <row r="194">
          <cell r="A194" t="str">
            <v>S 42</v>
          </cell>
          <cell r="B194" t="str">
            <v>NOZ</v>
          </cell>
          <cell r="C194">
            <v>3</v>
          </cell>
          <cell r="D194" t="str">
            <v>Rue</v>
          </cell>
          <cell r="E194" t="str">
            <v>de l'artisanat ZAE Viargues</v>
          </cell>
          <cell r="F194" t="str">
            <v>34440</v>
          </cell>
          <cell r="G194" t="str">
            <v>Colombiers</v>
          </cell>
          <cell r="H194">
            <v>0</v>
          </cell>
          <cell r="I194">
            <v>1</v>
          </cell>
          <cell r="J194">
            <v>0</v>
          </cell>
          <cell r="K194">
            <v>0</v>
          </cell>
          <cell r="L194">
            <v>0</v>
          </cell>
          <cell r="M194">
            <v>0</v>
          </cell>
          <cell r="N194">
            <v>0</v>
          </cell>
          <cell r="O194">
            <v>0</v>
          </cell>
          <cell r="P194">
            <v>0</v>
          </cell>
          <cell r="Q194">
            <v>2</v>
          </cell>
          <cell r="R194">
            <v>1540</v>
          </cell>
          <cell r="S194">
            <v>1</v>
          </cell>
          <cell r="T194">
            <v>1540</v>
          </cell>
          <cell r="U194">
            <v>52</v>
          </cell>
          <cell r="V194">
            <v>80080</v>
          </cell>
          <cell r="W194">
            <v>864.86400000000003</v>
          </cell>
          <cell r="X194">
            <v>520.52</v>
          </cell>
          <cell r="Y194">
            <v>1385.384</v>
          </cell>
          <cell r="Z194">
            <v>60</v>
          </cell>
          <cell r="AA194">
            <v>110.83072</v>
          </cell>
          <cell r="AB194">
            <v>1556.2147199999999</v>
          </cell>
          <cell r="AC194">
            <v>1540</v>
          </cell>
          <cell r="AD194">
            <v>80080</v>
          </cell>
          <cell r="AE194">
            <v>1385.384</v>
          </cell>
          <cell r="AF194">
            <v>60</v>
          </cell>
          <cell r="AG194">
            <v>110.83072</v>
          </cell>
          <cell r="AH194">
            <v>1556.2147199999999</v>
          </cell>
          <cell r="AI194">
            <v>0</v>
          </cell>
          <cell r="AJ194">
            <v>0</v>
          </cell>
          <cell r="AK194">
            <v>2</v>
          </cell>
          <cell r="AL194">
            <v>0</v>
          </cell>
          <cell r="AM194">
            <v>0</v>
          </cell>
          <cell r="AN194">
            <v>2</v>
          </cell>
          <cell r="AO194"/>
          <cell r="AP194"/>
          <cell r="AQ194">
            <v>1</v>
          </cell>
          <cell r="AR194"/>
          <cell r="AS194"/>
          <cell r="AT194">
            <v>0</v>
          </cell>
          <cell r="AU194">
            <v>0</v>
          </cell>
          <cell r="AV194">
            <v>0</v>
          </cell>
          <cell r="AW194">
            <v>0</v>
          </cell>
          <cell r="AX194">
            <v>0</v>
          </cell>
          <cell r="AY194">
            <v>0</v>
          </cell>
          <cell r="AZ194">
            <v>1</v>
          </cell>
          <cell r="BA194">
            <v>0</v>
          </cell>
          <cell r="BB194">
            <v>52</v>
          </cell>
          <cell r="BC194">
            <v>0</v>
          </cell>
          <cell r="BD194">
            <v>0</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v>
          </cell>
          <cell r="BU194">
            <v>0</v>
          </cell>
          <cell r="BV194"/>
          <cell r="BW194"/>
          <cell r="BX194">
            <v>1</v>
          </cell>
          <cell r="BY194"/>
          <cell r="BZ194"/>
          <cell r="CA194">
            <v>0</v>
          </cell>
          <cell r="CB194">
            <v>0</v>
          </cell>
          <cell r="CC194">
            <v>0</v>
          </cell>
          <cell r="CD194">
            <v>0</v>
          </cell>
          <cell r="CE194">
            <v>0</v>
          </cell>
          <cell r="CF194">
            <v>0</v>
          </cell>
          <cell r="CG194">
            <v>1</v>
          </cell>
          <cell r="CH194">
            <v>0</v>
          </cell>
          <cell r="CI194">
            <v>52</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1540</v>
          </cell>
          <cell r="DD194">
            <v>1556.2147199999999</v>
          </cell>
          <cell r="DE194">
            <v>80080</v>
          </cell>
          <cell r="DF194" t="str">
            <v xml:space="preserve">NOZ </v>
          </cell>
          <cell r="DG194" t="str">
            <v>5 à 17</v>
          </cell>
          <cell r="DH194" t="str">
            <v>rue</v>
          </cell>
          <cell r="DI194" t="str">
            <v>de Corbusson ZAE le Chatellier II</v>
          </cell>
          <cell r="DJ194">
            <v>53940</v>
          </cell>
          <cell r="DK194" t="str">
            <v>Saint Berthevin</v>
          </cell>
          <cell r="DL194">
            <v>1819</v>
          </cell>
          <cell r="DM194">
            <v>1556.2147199999999</v>
          </cell>
          <cell r="DN194">
            <v>0</v>
          </cell>
          <cell r="DO194">
            <v>0</v>
          </cell>
          <cell r="DP194">
            <v>0</v>
          </cell>
          <cell r="DQ194">
            <v>1556.2147199999999</v>
          </cell>
          <cell r="DR194">
            <v>0</v>
          </cell>
          <cell r="DS194" t="str">
            <v>non</v>
          </cell>
          <cell r="DT194">
            <v>0</v>
          </cell>
          <cell r="DU194">
            <v>0</v>
          </cell>
          <cell r="DV194">
            <v>0</v>
          </cell>
          <cell r="DW194">
            <v>0</v>
          </cell>
          <cell r="DX194">
            <v>0</v>
          </cell>
          <cell r="DY194">
            <v>0</v>
          </cell>
          <cell r="DZ194">
            <v>80190155400023</v>
          </cell>
          <cell r="EA194">
            <v>0</v>
          </cell>
          <cell r="EB194" t="str">
            <v>Vente produits dégriffés</v>
          </cell>
          <cell r="EC194" t="str">
            <v>Madame BRIERE Aline</v>
          </cell>
          <cell r="ED194" t="str">
            <v>Service administration des ventes</v>
          </cell>
          <cell r="EE194" t="str">
            <v>02 43 01 56 20</v>
          </cell>
          <cell r="EF194" t="str">
            <v>02 43 01 56 89</v>
          </cell>
          <cell r="EG194" t="str">
            <v>abriere@noz.fr</v>
          </cell>
          <cell r="EH194">
            <v>0</v>
          </cell>
          <cell r="EI194">
            <v>0</v>
          </cell>
          <cell r="EJ194">
            <v>0</v>
          </cell>
          <cell r="EK194">
            <v>0</v>
          </cell>
          <cell r="EL194">
            <v>0</v>
          </cell>
          <cell r="EM194">
            <v>0</v>
          </cell>
          <cell r="EN194">
            <v>2</v>
          </cell>
          <cell r="EO194">
            <v>0</v>
          </cell>
          <cell r="EP194">
            <v>0</v>
          </cell>
          <cell r="EQ194">
            <v>0</v>
          </cell>
          <cell r="ER194">
            <v>0</v>
          </cell>
          <cell r="ES194">
            <v>0</v>
          </cell>
          <cell r="ET194">
            <v>0</v>
          </cell>
        </row>
        <row r="195">
          <cell r="A195" t="str">
            <v>S 43</v>
          </cell>
          <cell r="B195" t="str">
            <v>Scotto Cyril</v>
          </cell>
          <cell r="C195">
            <v>6</v>
          </cell>
          <cell r="D195" t="str">
            <v>Rue</v>
          </cell>
          <cell r="E195" t="str">
            <v>de la Jasse ZAE Viargues</v>
          </cell>
          <cell r="F195" t="str">
            <v>34440</v>
          </cell>
          <cell r="G195" t="str">
            <v>Colombiers</v>
          </cell>
          <cell r="H195">
            <v>0</v>
          </cell>
          <cell r="I195">
            <v>1</v>
          </cell>
          <cell r="J195">
            <v>0</v>
          </cell>
          <cell r="K195">
            <v>0</v>
          </cell>
          <cell r="L195">
            <v>0</v>
          </cell>
          <cell r="M195">
            <v>0</v>
          </cell>
          <cell r="N195">
            <v>0</v>
          </cell>
          <cell r="O195">
            <v>0</v>
          </cell>
          <cell r="P195">
            <v>0</v>
          </cell>
          <cell r="Q195">
            <v>1</v>
          </cell>
          <cell r="R195">
            <v>770</v>
          </cell>
          <cell r="S195">
            <v>1</v>
          </cell>
          <cell r="T195">
            <v>770</v>
          </cell>
          <cell r="U195">
            <v>52</v>
          </cell>
          <cell r="V195">
            <v>40040</v>
          </cell>
          <cell r="W195">
            <v>432.43200000000002</v>
          </cell>
          <cell r="X195">
            <v>260.26</v>
          </cell>
          <cell r="Y195">
            <v>692.69200000000001</v>
          </cell>
          <cell r="Z195">
            <v>30</v>
          </cell>
          <cell r="AA195">
            <v>55.41536</v>
          </cell>
          <cell r="AB195">
            <v>0</v>
          </cell>
          <cell r="AC195">
            <v>770</v>
          </cell>
          <cell r="AD195">
            <v>40040</v>
          </cell>
          <cell r="AE195">
            <v>692.69200000000001</v>
          </cell>
          <cell r="AF195">
            <v>30</v>
          </cell>
          <cell r="AG195">
            <v>55.41536</v>
          </cell>
          <cell r="AH195">
            <v>0</v>
          </cell>
          <cell r="AI195">
            <v>0</v>
          </cell>
          <cell r="AJ195">
            <v>0</v>
          </cell>
          <cell r="AK195">
            <v>1</v>
          </cell>
          <cell r="AL195">
            <v>0</v>
          </cell>
          <cell r="AM195">
            <v>0</v>
          </cell>
          <cell r="AN195">
            <v>1</v>
          </cell>
          <cell r="AO195"/>
          <cell r="AP195"/>
          <cell r="AQ195">
            <v>1</v>
          </cell>
          <cell r="AR195"/>
          <cell r="AS195"/>
          <cell r="AT195">
            <v>0</v>
          </cell>
          <cell r="AU195">
            <v>0</v>
          </cell>
          <cell r="AV195">
            <v>0</v>
          </cell>
          <cell r="AW195">
            <v>0</v>
          </cell>
          <cell r="AX195">
            <v>0</v>
          </cell>
          <cell r="AY195">
            <v>0</v>
          </cell>
          <cell r="AZ195">
            <v>1</v>
          </cell>
          <cell r="BA195">
            <v>0</v>
          </cell>
          <cell r="BB195">
            <v>52</v>
          </cell>
          <cell r="BC195">
            <v>0</v>
          </cell>
          <cell r="BD195">
            <v>0</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v>
          </cell>
          <cell r="BU195">
            <v>0</v>
          </cell>
          <cell r="BV195"/>
          <cell r="BW195"/>
          <cell r="BX195">
            <v>1</v>
          </cell>
          <cell r="BY195"/>
          <cell r="BZ195"/>
          <cell r="CA195">
            <v>0</v>
          </cell>
          <cell r="CB195">
            <v>0</v>
          </cell>
          <cell r="CC195">
            <v>0</v>
          </cell>
          <cell r="CD195">
            <v>0</v>
          </cell>
          <cell r="CE195">
            <v>0</v>
          </cell>
          <cell r="CF195">
            <v>0</v>
          </cell>
          <cell r="CG195">
            <v>1</v>
          </cell>
          <cell r="CH195">
            <v>0</v>
          </cell>
          <cell r="CI195">
            <v>52</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770</v>
          </cell>
          <cell r="DD195">
            <v>0</v>
          </cell>
          <cell r="DE195">
            <v>40040</v>
          </cell>
          <cell r="DF195" t="str">
            <v>SARL Scotto</v>
          </cell>
          <cell r="DG195">
            <v>6</v>
          </cell>
          <cell r="DH195" t="str">
            <v>Rue</v>
          </cell>
          <cell r="DI195" t="str">
            <v>de la Jasse ZAE Viargues</v>
          </cell>
          <cell r="DJ195" t="str">
            <v>34440</v>
          </cell>
          <cell r="DK195" t="str">
            <v>Colombiers</v>
          </cell>
          <cell r="DL195">
            <v>0</v>
          </cell>
          <cell r="DM195">
            <v>0</v>
          </cell>
          <cell r="DN195">
            <v>0</v>
          </cell>
          <cell r="DO195">
            <v>0</v>
          </cell>
          <cell r="DP195">
            <v>0</v>
          </cell>
          <cell r="DQ195">
            <v>0</v>
          </cell>
          <cell r="DR195">
            <v>0</v>
          </cell>
          <cell r="DS195" t="str">
            <v>non</v>
          </cell>
          <cell r="DT195">
            <v>0</v>
          </cell>
          <cell r="DU195">
            <v>0</v>
          </cell>
          <cell r="DV195">
            <v>0</v>
          </cell>
          <cell r="DW195">
            <v>0</v>
          </cell>
          <cell r="DX195">
            <v>0</v>
          </cell>
          <cell r="DY195" t="str">
            <v>3811Z</v>
          </cell>
          <cell r="DZ195">
            <v>49152198500011</v>
          </cell>
          <cell r="EA195">
            <v>0</v>
          </cell>
          <cell r="EB195" t="str">
            <v>Collecte des déchets non dangereux</v>
          </cell>
          <cell r="EC195" t="str">
            <v>Monsieur Scotto Cyril</v>
          </cell>
          <cell r="ED195" t="str">
            <v>Gérant</v>
          </cell>
          <cell r="EE195" t="str">
            <v>04 67 32 09 58</v>
          </cell>
          <cell r="EF195">
            <v>0</v>
          </cell>
          <cell r="EG195">
            <v>0</v>
          </cell>
          <cell r="EH195">
            <v>0</v>
          </cell>
          <cell r="EI195">
            <v>0</v>
          </cell>
          <cell r="EJ195">
            <v>0</v>
          </cell>
          <cell r="EK195">
            <v>0</v>
          </cell>
          <cell r="EL195">
            <v>0</v>
          </cell>
          <cell r="EM195">
            <v>0</v>
          </cell>
          <cell r="EN195">
            <v>1</v>
          </cell>
          <cell r="EO195">
            <v>0</v>
          </cell>
          <cell r="EP195">
            <v>0</v>
          </cell>
          <cell r="EQ195">
            <v>0</v>
          </cell>
          <cell r="ER195">
            <v>0</v>
          </cell>
          <cell r="ES195">
            <v>0</v>
          </cell>
          <cell r="ET195">
            <v>0</v>
          </cell>
        </row>
        <row r="196">
          <cell r="A196" t="str">
            <v>S 44</v>
          </cell>
          <cell r="B196" t="str">
            <v>La Grillade</v>
          </cell>
          <cell r="C196">
            <v>0</v>
          </cell>
          <cell r="D196" t="str">
            <v>ZAE</v>
          </cell>
          <cell r="E196" t="str">
            <v>Viargues</v>
          </cell>
          <cell r="F196" t="str">
            <v>34440</v>
          </cell>
          <cell r="G196" t="str">
            <v>Colombiers</v>
          </cell>
          <cell r="H196">
            <v>0</v>
          </cell>
          <cell r="I196">
            <v>1</v>
          </cell>
          <cell r="J196">
            <v>0</v>
          </cell>
          <cell r="K196">
            <v>0</v>
          </cell>
          <cell r="L196">
            <v>0</v>
          </cell>
          <cell r="M196">
            <v>0</v>
          </cell>
          <cell r="N196">
            <v>0</v>
          </cell>
          <cell r="O196">
            <v>0</v>
          </cell>
          <cell r="P196">
            <v>0</v>
          </cell>
          <cell r="Q196">
            <v>1</v>
          </cell>
          <cell r="R196">
            <v>770</v>
          </cell>
          <cell r="S196">
            <v>1</v>
          </cell>
          <cell r="T196">
            <v>770</v>
          </cell>
          <cell r="U196">
            <v>52</v>
          </cell>
          <cell r="V196">
            <v>40040</v>
          </cell>
          <cell r="W196">
            <v>432.43200000000002</v>
          </cell>
          <cell r="X196">
            <v>260.26</v>
          </cell>
          <cell r="Y196">
            <v>692.69200000000001</v>
          </cell>
          <cell r="Z196">
            <v>30</v>
          </cell>
          <cell r="AA196">
            <v>55.41536</v>
          </cell>
          <cell r="AB196">
            <v>0</v>
          </cell>
          <cell r="AC196">
            <v>770</v>
          </cell>
          <cell r="AD196">
            <v>40040</v>
          </cell>
          <cell r="AE196">
            <v>692.69200000000001</v>
          </cell>
          <cell r="AF196">
            <v>30</v>
          </cell>
          <cell r="AG196">
            <v>55.41536</v>
          </cell>
          <cell r="AH196">
            <v>0</v>
          </cell>
          <cell r="AI196">
            <v>0</v>
          </cell>
          <cell r="AJ196">
            <v>0</v>
          </cell>
          <cell r="AK196">
            <v>1</v>
          </cell>
          <cell r="AL196">
            <v>0</v>
          </cell>
          <cell r="AM196">
            <v>0</v>
          </cell>
          <cell r="AN196">
            <v>1</v>
          </cell>
          <cell r="AO196"/>
          <cell r="AP196"/>
          <cell r="AQ196">
            <v>1</v>
          </cell>
          <cell r="AR196"/>
          <cell r="AS196"/>
          <cell r="AT196">
            <v>0</v>
          </cell>
          <cell r="AU196">
            <v>0</v>
          </cell>
          <cell r="AV196">
            <v>1</v>
          </cell>
          <cell r="AW196">
            <v>0</v>
          </cell>
          <cell r="AX196">
            <v>0</v>
          </cell>
          <cell r="AY196">
            <v>120</v>
          </cell>
          <cell r="AZ196">
            <v>1</v>
          </cell>
          <cell r="BA196">
            <v>120</v>
          </cell>
          <cell r="BB196">
            <v>52</v>
          </cell>
          <cell r="BC196">
            <v>6240</v>
          </cell>
          <cell r="BD196">
            <v>0</v>
          </cell>
          <cell r="BE196">
            <v>0</v>
          </cell>
          <cell r="BF196">
            <v>0</v>
          </cell>
          <cell r="BG196">
            <v>0</v>
          </cell>
          <cell r="BH196">
            <v>0</v>
          </cell>
          <cell r="BI196">
            <v>0</v>
          </cell>
          <cell r="BJ196">
            <v>120</v>
          </cell>
          <cell r="BK196">
            <v>6240</v>
          </cell>
          <cell r="BL196">
            <v>0</v>
          </cell>
          <cell r="BM196">
            <v>0</v>
          </cell>
          <cell r="BN196">
            <v>0</v>
          </cell>
          <cell r="BO196">
            <v>0</v>
          </cell>
          <cell r="BP196">
            <v>1</v>
          </cell>
          <cell r="BQ196">
            <v>0</v>
          </cell>
          <cell r="BR196">
            <v>0</v>
          </cell>
          <cell r="BS196">
            <v>1</v>
          </cell>
          <cell r="BT196">
            <v>0</v>
          </cell>
          <cell r="BU196">
            <v>0</v>
          </cell>
          <cell r="BV196"/>
          <cell r="BW196"/>
          <cell r="BX196">
            <v>1</v>
          </cell>
          <cell r="BY196"/>
          <cell r="BZ196"/>
          <cell r="CA196">
            <v>0</v>
          </cell>
          <cell r="CB196">
            <v>0</v>
          </cell>
          <cell r="CC196">
            <v>0</v>
          </cell>
          <cell r="CD196">
            <v>0</v>
          </cell>
          <cell r="CE196">
            <v>1</v>
          </cell>
          <cell r="CF196">
            <v>770</v>
          </cell>
          <cell r="CG196">
            <v>1</v>
          </cell>
          <cell r="CH196">
            <v>770</v>
          </cell>
          <cell r="CI196">
            <v>52</v>
          </cell>
          <cell r="CJ196">
            <v>40040</v>
          </cell>
          <cell r="CK196">
            <v>0</v>
          </cell>
          <cell r="CL196">
            <v>0</v>
          </cell>
          <cell r="CM196">
            <v>0</v>
          </cell>
          <cell r="CN196">
            <v>0</v>
          </cell>
          <cell r="CO196">
            <v>0</v>
          </cell>
          <cell r="CP196">
            <v>0</v>
          </cell>
          <cell r="CQ196">
            <v>770</v>
          </cell>
          <cell r="CR196">
            <v>40040</v>
          </cell>
          <cell r="CS196">
            <v>0</v>
          </cell>
          <cell r="CT196">
            <v>0</v>
          </cell>
          <cell r="CU196">
            <v>0</v>
          </cell>
          <cell r="CV196">
            <v>0</v>
          </cell>
          <cell r="CW196">
            <v>0</v>
          </cell>
          <cell r="CX196">
            <v>0</v>
          </cell>
          <cell r="CY196">
            <v>1</v>
          </cell>
          <cell r="CZ196">
            <v>0</v>
          </cell>
          <cell r="DA196">
            <v>0</v>
          </cell>
          <cell r="DB196">
            <v>1</v>
          </cell>
          <cell r="DC196">
            <v>1660</v>
          </cell>
          <cell r="DD196">
            <v>0</v>
          </cell>
          <cell r="DE196">
            <v>86320</v>
          </cell>
          <cell r="DF196" t="str">
            <v>La Grillade</v>
          </cell>
          <cell r="DG196">
            <v>65</v>
          </cell>
          <cell r="DH196" t="str">
            <v>route</v>
          </cell>
          <cell r="DI196" t="str">
            <v>de Murviel</v>
          </cell>
          <cell r="DJ196">
            <v>34500</v>
          </cell>
          <cell r="DK196" t="str">
            <v>Béziers</v>
          </cell>
          <cell r="DL196">
            <v>0</v>
          </cell>
          <cell r="DM196">
            <v>0</v>
          </cell>
          <cell r="DN196">
            <v>0</v>
          </cell>
          <cell r="DO196">
            <v>0</v>
          </cell>
          <cell r="DP196">
            <v>0</v>
          </cell>
          <cell r="DQ196">
            <v>0</v>
          </cell>
          <cell r="DR196">
            <v>0</v>
          </cell>
          <cell r="DS196" t="str">
            <v>non</v>
          </cell>
          <cell r="DT196">
            <v>0</v>
          </cell>
          <cell r="DU196">
            <v>0</v>
          </cell>
          <cell r="DV196">
            <v>0</v>
          </cell>
          <cell r="DW196">
            <v>0</v>
          </cell>
          <cell r="DX196">
            <v>0</v>
          </cell>
          <cell r="DY196">
            <v>0</v>
          </cell>
          <cell r="DZ196">
            <v>797930823</v>
          </cell>
          <cell r="EA196">
            <v>0</v>
          </cell>
          <cell r="EB196" t="str">
            <v>Hotel Restauration</v>
          </cell>
          <cell r="EC196" t="str">
            <v>Monsieur PARTOUCHE Michel</v>
          </cell>
          <cell r="ED196" t="str">
            <v>Propriétaire</v>
          </cell>
          <cell r="EE196" t="str">
            <v>04 67 00 71 93</v>
          </cell>
          <cell r="EF196">
            <v>0</v>
          </cell>
          <cell r="EG196">
            <v>0</v>
          </cell>
          <cell r="EH196">
            <v>0</v>
          </cell>
          <cell r="EI196">
            <v>0</v>
          </cell>
          <cell r="EJ196" t="str">
            <v>o</v>
          </cell>
          <cell r="EK196">
            <v>0</v>
          </cell>
          <cell r="EL196">
            <v>0</v>
          </cell>
          <cell r="EM196">
            <v>0</v>
          </cell>
          <cell r="EN196">
            <v>2</v>
          </cell>
          <cell r="EO196">
            <v>1</v>
          </cell>
          <cell r="EP196">
            <v>0</v>
          </cell>
          <cell r="EQ196">
            <v>0</v>
          </cell>
          <cell r="ER196">
            <v>0</v>
          </cell>
          <cell r="ES196">
            <v>1</v>
          </cell>
          <cell r="ET196">
            <v>0</v>
          </cell>
        </row>
        <row r="197">
          <cell r="A197" t="str">
            <v>S 45.6</v>
          </cell>
          <cell r="B197" t="str">
            <v>Dyneff Colombiers</v>
          </cell>
          <cell r="C197">
            <v>0</v>
          </cell>
          <cell r="D197" t="str">
            <v>ZAE</v>
          </cell>
          <cell r="E197" t="str">
            <v>Viargues</v>
          </cell>
          <cell r="F197" t="str">
            <v>34440</v>
          </cell>
          <cell r="G197" t="str">
            <v>Colombiers</v>
          </cell>
          <cell r="H197">
            <v>0</v>
          </cell>
          <cell r="I197">
            <v>1</v>
          </cell>
          <cell r="J197">
            <v>0</v>
          </cell>
          <cell r="K197">
            <v>0</v>
          </cell>
          <cell r="L197">
            <v>0</v>
          </cell>
          <cell r="M197">
            <v>0</v>
          </cell>
          <cell r="N197">
            <v>0</v>
          </cell>
          <cell r="O197">
            <v>0</v>
          </cell>
          <cell r="P197">
            <v>0</v>
          </cell>
          <cell r="Q197">
            <v>3</v>
          </cell>
          <cell r="R197">
            <v>2310</v>
          </cell>
          <cell r="S197">
            <v>1</v>
          </cell>
          <cell r="T197">
            <v>2310</v>
          </cell>
          <cell r="U197">
            <v>52</v>
          </cell>
          <cell r="V197">
            <v>120120</v>
          </cell>
          <cell r="W197">
            <v>1297.296</v>
          </cell>
          <cell r="X197">
            <v>780.78</v>
          </cell>
          <cell r="Y197">
            <v>2078.076</v>
          </cell>
          <cell r="Z197">
            <v>90</v>
          </cell>
          <cell r="AA197">
            <v>166.24608000000001</v>
          </cell>
          <cell r="AB197">
            <v>2334.3220799999999</v>
          </cell>
          <cell r="AC197">
            <v>2310</v>
          </cell>
          <cell r="AD197">
            <v>120120</v>
          </cell>
          <cell r="AE197">
            <v>2078.076</v>
          </cell>
          <cell r="AF197">
            <v>90</v>
          </cell>
          <cell r="AG197">
            <v>166.24608000000001</v>
          </cell>
          <cell r="AH197">
            <v>2334.3220799999999</v>
          </cell>
          <cell r="AI197">
            <v>0</v>
          </cell>
          <cell r="AJ197">
            <v>0</v>
          </cell>
          <cell r="AK197">
            <v>3</v>
          </cell>
          <cell r="AL197">
            <v>0</v>
          </cell>
          <cell r="AM197">
            <v>0</v>
          </cell>
          <cell r="AN197">
            <v>3</v>
          </cell>
          <cell r="AO197"/>
          <cell r="AP197"/>
          <cell r="AQ197">
            <v>1</v>
          </cell>
          <cell r="AR197"/>
          <cell r="AS197"/>
          <cell r="AT197">
            <v>0</v>
          </cell>
          <cell r="AU197">
            <v>0</v>
          </cell>
          <cell r="AV197">
            <v>0</v>
          </cell>
          <cell r="AW197">
            <v>0</v>
          </cell>
          <cell r="AX197">
            <v>0</v>
          </cell>
          <cell r="AY197">
            <v>0</v>
          </cell>
          <cell r="AZ197">
            <v>1</v>
          </cell>
          <cell r="BA197">
            <v>0</v>
          </cell>
          <cell r="BB197">
            <v>52</v>
          </cell>
          <cell r="BC197">
            <v>0</v>
          </cell>
          <cell r="BD197">
            <v>0</v>
          </cell>
          <cell r="BE197">
            <v>0</v>
          </cell>
          <cell r="BF197">
            <v>0</v>
          </cell>
          <cell r="BG197">
            <v>0</v>
          </cell>
          <cell r="BH197">
            <v>0</v>
          </cell>
          <cell r="BI197">
            <v>0</v>
          </cell>
          <cell r="BJ197">
            <v>0</v>
          </cell>
          <cell r="BK197">
            <v>0</v>
          </cell>
          <cell r="BL197">
            <v>0</v>
          </cell>
          <cell r="BM197">
            <v>0</v>
          </cell>
          <cell r="BN197">
            <v>0</v>
          </cell>
          <cell r="BO197">
            <v>0</v>
          </cell>
          <cell r="BP197">
            <v>0</v>
          </cell>
          <cell r="BQ197">
            <v>0</v>
          </cell>
          <cell r="BR197">
            <v>0</v>
          </cell>
          <cell r="BS197">
            <v>0</v>
          </cell>
          <cell r="BT197">
            <v>0</v>
          </cell>
          <cell r="BU197">
            <v>0</v>
          </cell>
          <cell r="BV197"/>
          <cell r="BW197"/>
          <cell r="BX197">
            <v>1</v>
          </cell>
          <cell r="BY197"/>
          <cell r="BZ197"/>
          <cell r="CA197">
            <v>0</v>
          </cell>
          <cell r="CB197">
            <v>0</v>
          </cell>
          <cell r="CC197">
            <v>0</v>
          </cell>
          <cell r="CD197">
            <v>0</v>
          </cell>
          <cell r="CE197">
            <v>1</v>
          </cell>
          <cell r="CF197">
            <v>770</v>
          </cell>
          <cell r="CG197">
            <v>1</v>
          </cell>
          <cell r="CH197">
            <v>770</v>
          </cell>
          <cell r="CI197">
            <v>52</v>
          </cell>
          <cell r="CJ197">
            <v>40040</v>
          </cell>
          <cell r="CK197">
            <v>0</v>
          </cell>
          <cell r="CL197">
            <v>0</v>
          </cell>
          <cell r="CM197">
            <v>0</v>
          </cell>
          <cell r="CN197">
            <v>0</v>
          </cell>
          <cell r="CO197">
            <v>0</v>
          </cell>
          <cell r="CP197">
            <v>0</v>
          </cell>
          <cell r="CQ197">
            <v>770</v>
          </cell>
          <cell r="CR197">
            <v>40040</v>
          </cell>
          <cell r="CS197">
            <v>0</v>
          </cell>
          <cell r="CT197">
            <v>0</v>
          </cell>
          <cell r="CU197">
            <v>0</v>
          </cell>
          <cell r="CV197">
            <v>0</v>
          </cell>
          <cell r="CW197">
            <v>0</v>
          </cell>
          <cell r="CX197">
            <v>0</v>
          </cell>
          <cell r="CY197">
            <v>1</v>
          </cell>
          <cell r="CZ197">
            <v>0</v>
          </cell>
          <cell r="DA197">
            <v>0</v>
          </cell>
          <cell r="DB197">
            <v>1</v>
          </cell>
          <cell r="DC197">
            <v>3080</v>
          </cell>
          <cell r="DD197">
            <v>2334.3220799999999</v>
          </cell>
          <cell r="DE197">
            <v>160160</v>
          </cell>
          <cell r="DF197" t="str">
            <v>DYNEFF COLLOMBIERS - Station service</v>
          </cell>
          <cell r="DG197">
            <v>12</v>
          </cell>
          <cell r="DH197" t="str">
            <v xml:space="preserve">rue </v>
          </cell>
          <cell r="DI197" t="str">
            <v>Ernest Cognacq CS 60452</v>
          </cell>
          <cell r="DJ197">
            <v>11785</v>
          </cell>
          <cell r="DK197" t="str">
            <v>Narbonne Cedex</v>
          </cell>
          <cell r="DL197">
            <v>1267</v>
          </cell>
          <cell r="DM197">
            <v>1267</v>
          </cell>
          <cell r="DN197">
            <v>1067.3220799999999</v>
          </cell>
          <cell r="DO197">
            <v>1067.3220799999999</v>
          </cell>
          <cell r="DP197">
            <v>1067.3220799999999</v>
          </cell>
          <cell r="DQ197">
            <v>1267</v>
          </cell>
          <cell r="DR197">
            <v>1067.3220799999999</v>
          </cell>
          <cell r="DS197" t="str">
            <v>oui</v>
          </cell>
          <cell r="DT197">
            <v>1067.3220799999999</v>
          </cell>
          <cell r="DU197">
            <v>43076</v>
          </cell>
          <cell r="DV197">
            <v>1067.3220799999999</v>
          </cell>
          <cell r="DW197">
            <v>0</v>
          </cell>
          <cell r="DX197">
            <v>0</v>
          </cell>
          <cell r="DY197" t="str">
            <v>515A</v>
          </cell>
          <cell r="DZ197">
            <v>30580099700267</v>
          </cell>
          <cell r="EA197">
            <v>0</v>
          </cell>
          <cell r="EB197" t="str">
            <v>Station Service</v>
          </cell>
          <cell r="EC197" t="str">
            <v>Monsieur Potiron Stéphane</v>
          </cell>
          <cell r="ED197" t="str">
            <v>Directeur Retail</v>
          </cell>
          <cell r="EE197" t="str">
            <v>04 68 27 70 71</v>
          </cell>
          <cell r="EF197" t="str">
            <v>04 68 27 42 08</v>
          </cell>
          <cell r="EG197" t="str">
            <v>virginie.depuichaffray@dyneff.fr</v>
          </cell>
          <cell r="EH197">
            <v>0</v>
          </cell>
          <cell r="EI197">
            <v>0</v>
          </cell>
          <cell r="EJ197">
            <v>0</v>
          </cell>
          <cell r="EK197">
            <v>0</v>
          </cell>
          <cell r="EL197">
            <v>0</v>
          </cell>
          <cell r="EM197">
            <v>0</v>
          </cell>
          <cell r="EN197">
            <v>3</v>
          </cell>
          <cell r="EO197">
            <v>0</v>
          </cell>
          <cell r="EP197">
            <v>0</v>
          </cell>
          <cell r="EQ197">
            <v>0</v>
          </cell>
          <cell r="ER197">
            <v>0</v>
          </cell>
          <cell r="ES197">
            <v>0</v>
          </cell>
          <cell r="ET197">
            <v>1</v>
          </cell>
        </row>
        <row r="198">
          <cell r="A198" t="str">
            <v>S 46</v>
          </cell>
          <cell r="B198" t="str">
            <v>Occitanie PL</v>
          </cell>
          <cell r="C198">
            <v>0</v>
          </cell>
          <cell r="D198" t="str">
            <v>ZAE</v>
          </cell>
          <cell r="E198" t="str">
            <v>Viargues</v>
          </cell>
          <cell r="F198" t="str">
            <v>34440</v>
          </cell>
          <cell r="G198" t="str">
            <v>Colombiers</v>
          </cell>
          <cell r="H198">
            <v>0</v>
          </cell>
          <cell r="I198">
            <v>1</v>
          </cell>
          <cell r="J198">
            <v>0</v>
          </cell>
          <cell r="K198">
            <v>0</v>
          </cell>
          <cell r="L198">
            <v>0</v>
          </cell>
          <cell r="M198">
            <v>0</v>
          </cell>
          <cell r="N198">
            <v>0</v>
          </cell>
          <cell r="O198">
            <v>0</v>
          </cell>
          <cell r="P198">
            <v>0</v>
          </cell>
          <cell r="Q198">
            <v>2</v>
          </cell>
          <cell r="R198">
            <v>1540</v>
          </cell>
          <cell r="S198">
            <v>1</v>
          </cell>
          <cell r="T198">
            <v>1540</v>
          </cell>
          <cell r="U198">
            <v>52</v>
          </cell>
          <cell r="V198">
            <v>80080</v>
          </cell>
          <cell r="W198">
            <v>864.86400000000003</v>
          </cell>
          <cell r="X198">
            <v>520.52</v>
          </cell>
          <cell r="Y198">
            <v>1385.384</v>
          </cell>
          <cell r="Z198">
            <v>60</v>
          </cell>
          <cell r="AA198">
            <v>110.83072</v>
          </cell>
          <cell r="AB198">
            <v>1556.2147199999999</v>
          </cell>
          <cell r="AC198">
            <v>1540</v>
          </cell>
          <cell r="AD198">
            <v>80080</v>
          </cell>
          <cell r="AE198">
            <v>1385.384</v>
          </cell>
          <cell r="AF198">
            <v>60</v>
          </cell>
          <cell r="AG198">
            <v>110.83072</v>
          </cell>
          <cell r="AH198">
            <v>1556.2147199999999</v>
          </cell>
          <cell r="AI198">
            <v>0</v>
          </cell>
          <cell r="AJ198">
            <v>0</v>
          </cell>
          <cell r="AK198">
            <v>2</v>
          </cell>
          <cell r="AL198">
            <v>0</v>
          </cell>
          <cell r="AM198">
            <v>0</v>
          </cell>
          <cell r="AN198">
            <v>2</v>
          </cell>
          <cell r="AO198"/>
          <cell r="AP198"/>
          <cell r="AQ198">
            <v>1</v>
          </cell>
          <cell r="AR198"/>
          <cell r="AS198"/>
          <cell r="AT198">
            <v>0</v>
          </cell>
          <cell r="AU198">
            <v>0</v>
          </cell>
          <cell r="AV198">
            <v>0</v>
          </cell>
          <cell r="AW198">
            <v>0</v>
          </cell>
          <cell r="AX198">
            <v>0</v>
          </cell>
          <cell r="AY198">
            <v>0</v>
          </cell>
          <cell r="AZ198">
            <v>1</v>
          </cell>
          <cell r="BA198">
            <v>0</v>
          </cell>
          <cell r="BB198">
            <v>52</v>
          </cell>
          <cell r="BC198">
            <v>0</v>
          </cell>
          <cell r="BD198">
            <v>0</v>
          </cell>
          <cell r="BE198">
            <v>0</v>
          </cell>
          <cell r="BF198">
            <v>0</v>
          </cell>
          <cell r="BG198">
            <v>0</v>
          </cell>
          <cell r="BH198">
            <v>0</v>
          </cell>
          <cell r="BI198">
            <v>0</v>
          </cell>
          <cell r="BJ198">
            <v>0</v>
          </cell>
          <cell r="BK198">
            <v>0</v>
          </cell>
          <cell r="BL198">
            <v>0</v>
          </cell>
          <cell r="BM198">
            <v>0</v>
          </cell>
          <cell r="BN198">
            <v>0</v>
          </cell>
          <cell r="BO198">
            <v>0</v>
          </cell>
          <cell r="BP198">
            <v>0</v>
          </cell>
          <cell r="BQ198">
            <v>0</v>
          </cell>
          <cell r="BR198">
            <v>0</v>
          </cell>
          <cell r="BS198">
            <v>0</v>
          </cell>
          <cell r="BT198">
            <v>0</v>
          </cell>
          <cell r="BU198">
            <v>0</v>
          </cell>
          <cell r="BV198"/>
          <cell r="BW198"/>
          <cell r="BX198">
            <v>1</v>
          </cell>
          <cell r="BY198"/>
          <cell r="BZ198"/>
          <cell r="CA198">
            <v>0</v>
          </cell>
          <cell r="CB198">
            <v>0</v>
          </cell>
          <cell r="CC198">
            <v>0</v>
          </cell>
          <cell r="CD198">
            <v>0</v>
          </cell>
          <cell r="CE198">
            <v>0</v>
          </cell>
          <cell r="CF198">
            <v>0</v>
          </cell>
          <cell r="CG198">
            <v>1</v>
          </cell>
          <cell r="CH198">
            <v>0</v>
          </cell>
          <cell r="CI198">
            <v>52</v>
          </cell>
          <cell r="CJ198">
            <v>0</v>
          </cell>
          <cell r="CK198">
            <v>0</v>
          </cell>
          <cell r="CL198">
            <v>0</v>
          </cell>
          <cell r="CM198">
            <v>0</v>
          </cell>
          <cell r="CN198">
            <v>0</v>
          </cell>
          <cell r="CO198">
            <v>0</v>
          </cell>
          <cell r="CP198">
            <v>0</v>
          </cell>
          <cell r="CQ198">
            <v>0</v>
          </cell>
          <cell r="CR198">
            <v>0</v>
          </cell>
          <cell r="CS198">
            <v>0</v>
          </cell>
          <cell r="CT198">
            <v>0</v>
          </cell>
          <cell r="CU198">
            <v>0</v>
          </cell>
          <cell r="CV198">
            <v>0</v>
          </cell>
          <cell r="CW198">
            <v>0</v>
          </cell>
          <cell r="CX198">
            <v>0</v>
          </cell>
          <cell r="CY198">
            <v>0</v>
          </cell>
          <cell r="CZ198">
            <v>0</v>
          </cell>
          <cell r="DA198">
            <v>0</v>
          </cell>
          <cell r="DB198">
            <v>0</v>
          </cell>
          <cell r="DC198">
            <v>1540</v>
          </cell>
          <cell r="DD198">
            <v>1556.2147199999999</v>
          </cell>
          <cell r="DE198">
            <v>80080</v>
          </cell>
          <cell r="DF198" t="str">
            <v>Scania Occitanie Poids Lourds</v>
          </cell>
          <cell r="DG198">
            <v>0</v>
          </cell>
          <cell r="DH198" t="str">
            <v>ZAE</v>
          </cell>
          <cell r="DI198" t="str">
            <v>Viargues</v>
          </cell>
          <cell r="DJ198" t="str">
            <v>34440</v>
          </cell>
          <cell r="DK198" t="str">
            <v>Colombiers</v>
          </cell>
          <cell r="DL198">
            <v>3695</v>
          </cell>
          <cell r="DM198">
            <v>1556.2147199999999</v>
          </cell>
          <cell r="DN198">
            <v>0</v>
          </cell>
          <cell r="DO198">
            <v>0</v>
          </cell>
          <cell r="DP198">
            <v>0</v>
          </cell>
          <cell r="DQ198">
            <v>1556.2147199999999</v>
          </cell>
          <cell r="DR198">
            <v>0</v>
          </cell>
          <cell r="DS198" t="str">
            <v>non</v>
          </cell>
          <cell r="DT198">
            <v>0</v>
          </cell>
          <cell r="DU198">
            <v>0</v>
          </cell>
          <cell r="DV198">
            <v>0</v>
          </cell>
          <cell r="DW198">
            <v>0</v>
          </cell>
          <cell r="DX198">
            <v>0</v>
          </cell>
          <cell r="DY198" t="str">
            <v>4519Z</v>
          </cell>
          <cell r="DZ198">
            <v>31299065800014</v>
          </cell>
          <cell r="EA198">
            <v>0</v>
          </cell>
          <cell r="EB198" t="str">
            <v>Commerce de véhicules</v>
          </cell>
          <cell r="EC198" t="str">
            <v>Madame Ollier Valérie</v>
          </cell>
          <cell r="ED198" t="str">
            <v>Responsable Admnistratif</v>
          </cell>
          <cell r="EE198" t="str">
            <v>04 67 11 88 83</v>
          </cell>
          <cell r="EF198" t="str">
            <v>04 67 11 88 88</v>
          </cell>
          <cell r="EG198" t="str">
            <v>Valerie.Ollier@scania.com</v>
          </cell>
          <cell r="EH198">
            <v>0</v>
          </cell>
          <cell r="EI198">
            <v>0</v>
          </cell>
          <cell r="EJ198">
            <v>0</v>
          </cell>
          <cell r="EK198">
            <v>0</v>
          </cell>
          <cell r="EL198">
            <v>0</v>
          </cell>
          <cell r="EM198">
            <v>0</v>
          </cell>
          <cell r="EN198">
            <v>2</v>
          </cell>
          <cell r="EO198">
            <v>0</v>
          </cell>
          <cell r="EP198">
            <v>0</v>
          </cell>
          <cell r="EQ198">
            <v>0</v>
          </cell>
          <cell r="ER198">
            <v>0</v>
          </cell>
          <cell r="ES198">
            <v>0</v>
          </cell>
          <cell r="ET198">
            <v>0</v>
          </cell>
        </row>
        <row r="199">
          <cell r="A199" t="str">
            <v>S 47</v>
          </cell>
          <cell r="B199" t="str">
            <v>Aquapolis Piscine</v>
          </cell>
          <cell r="C199">
            <v>0</v>
          </cell>
          <cell r="D199" t="str">
            <v>ZAE</v>
          </cell>
          <cell r="E199" t="str">
            <v>Cantegals</v>
          </cell>
          <cell r="F199" t="str">
            <v>34440</v>
          </cell>
          <cell r="G199" t="str">
            <v>Colombiers</v>
          </cell>
          <cell r="H199">
            <v>0</v>
          </cell>
          <cell r="I199">
            <v>1</v>
          </cell>
          <cell r="J199">
            <v>0</v>
          </cell>
          <cell r="K199">
            <v>0</v>
          </cell>
          <cell r="L199">
            <v>0</v>
          </cell>
          <cell r="M199">
            <v>0</v>
          </cell>
          <cell r="N199">
            <v>0</v>
          </cell>
          <cell r="O199">
            <v>0</v>
          </cell>
          <cell r="P199">
            <v>0</v>
          </cell>
          <cell r="Q199">
            <v>1</v>
          </cell>
          <cell r="R199">
            <v>770</v>
          </cell>
          <cell r="S199">
            <v>1</v>
          </cell>
          <cell r="T199">
            <v>770</v>
          </cell>
          <cell r="U199">
            <v>52</v>
          </cell>
          <cell r="V199">
            <v>40040</v>
          </cell>
          <cell r="W199">
            <v>432.43200000000002</v>
          </cell>
          <cell r="X199">
            <v>260.26</v>
          </cell>
          <cell r="Y199">
            <v>692.69200000000001</v>
          </cell>
          <cell r="Z199">
            <v>30</v>
          </cell>
          <cell r="AA199">
            <v>55.41536</v>
          </cell>
          <cell r="AB199">
            <v>0</v>
          </cell>
          <cell r="AC199">
            <v>770</v>
          </cell>
          <cell r="AD199">
            <v>40040</v>
          </cell>
          <cell r="AE199">
            <v>692.69200000000001</v>
          </cell>
          <cell r="AF199">
            <v>30</v>
          </cell>
          <cell r="AG199">
            <v>55.41536</v>
          </cell>
          <cell r="AH199">
            <v>0</v>
          </cell>
          <cell r="AI199">
            <v>0</v>
          </cell>
          <cell r="AJ199">
            <v>0</v>
          </cell>
          <cell r="AK199">
            <v>1</v>
          </cell>
          <cell r="AL199">
            <v>0</v>
          </cell>
          <cell r="AM199">
            <v>0</v>
          </cell>
          <cell r="AN199">
            <v>1</v>
          </cell>
          <cell r="AO199"/>
          <cell r="AP199"/>
          <cell r="AQ199">
            <v>1</v>
          </cell>
          <cell r="AR199"/>
          <cell r="AS199"/>
          <cell r="AT199">
            <v>0</v>
          </cell>
          <cell r="AU199">
            <v>0</v>
          </cell>
          <cell r="AV199">
            <v>0</v>
          </cell>
          <cell r="AW199">
            <v>0</v>
          </cell>
          <cell r="AX199">
            <v>0</v>
          </cell>
          <cell r="AY199">
            <v>0</v>
          </cell>
          <cell r="AZ199">
            <v>1</v>
          </cell>
          <cell r="BA199">
            <v>0</v>
          </cell>
          <cell r="BB199">
            <v>52</v>
          </cell>
          <cell r="BC199">
            <v>0</v>
          </cell>
          <cell r="BD199">
            <v>0</v>
          </cell>
          <cell r="BE199">
            <v>0</v>
          </cell>
          <cell r="BF199">
            <v>0</v>
          </cell>
          <cell r="BG199">
            <v>0</v>
          </cell>
          <cell r="BH199">
            <v>0</v>
          </cell>
          <cell r="BI199">
            <v>0</v>
          </cell>
          <cell r="BJ199">
            <v>0</v>
          </cell>
          <cell r="BK199">
            <v>0</v>
          </cell>
          <cell r="BL199">
            <v>0</v>
          </cell>
          <cell r="BM199">
            <v>0</v>
          </cell>
          <cell r="BN199">
            <v>0</v>
          </cell>
          <cell r="BO199">
            <v>0</v>
          </cell>
          <cell r="BP199">
            <v>0</v>
          </cell>
          <cell r="BQ199">
            <v>0</v>
          </cell>
          <cell r="BR199">
            <v>0</v>
          </cell>
          <cell r="BS199">
            <v>0</v>
          </cell>
          <cell r="BT199">
            <v>0</v>
          </cell>
          <cell r="BU199">
            <v>0</v>
          </cell>
          <cell r="BV199"/>
          <cell r="BW199"/>
          <cell r="BX199">
            <v>1</v>
          </cell>
          <cell r="BY199"/>
          <cell r="BZ199"/>
          <cell r="CA199">
            <v>0</v>
          </cell>
          <cell r="CB199">
            <v>0</v>
          </cell>
          <cell r="CC199">
            <v>0</v>
          </cell>
          <cell r="CD199">
            <v>0</v>
          </cell>
          <cell r="CE199">
            <v>0</v>
          </cell>
          <cell r="CF199">
            <v>0</v>
          </cell>
          <cell r="CG199">
            <v>1</v>
          </cell>
          <cell r="CH199">
            <v>0</v>
          </cell>
          <cell r="CI199">
            <v>52</v>
          </cell>
          <cell r="CJ199">
            <v>0</v>
          </cell>
          <cell r="CK199">
            <v>0</v>
          </cell>
          <cell r="CL199">
            <v>0</v>
          </cell>
          <cell r="CM199">
            <v>0</v>
          </cell>
          <cell r="CN199">
            <v>0</v>
          </cell>
          <cell r="CO199">
            <v>0</v>
          </cell>
          <cell r="CP199">
            <v>0</v>
          </cell>
          <cell r="CQ199">
            <v>0</v>
          </cell>
          <cell r="CR199">
            <v>0</v>
          </cell>
          <cell r="CS199">
            <v>0</v>
          </cell>
          <cell r="CT199">
            <v>0</v>
          </cell>
          <cell r="CU199">
            <v>0</v>
          </cell>
          <cell r="CV199">
            <v>0</v>
          </cell>
          <cell r="CW199">
            <v>0</v>
          </cell>
          <cell r="CX199">
            <v>0</v>
          </cell>
          <cell r="CY199">
            <v>0</v>
          </cell>
          <cell r="CZ199">
            <v>0</v>
          </cell>
          <cell r="DA199">
            <v>0</v>
          </cell>
          <cell r="DB199">
            <v>0</v>
          </cell>
          <cell r="DC199">
            <v>770</v>
          </cell>
          <cell r="DD199">
            <v>0</v>
          </cell>
          <cell r="DE199">
            <v>40040</v>
          </cell>
          <cell r="DF199" t="str">
            <v>AQUAPOLIS BEZIERS Sud</v>
          </cell>
          <cell r="DG199">
            <v>0</v>
          </cell>
          <cell r="DH199" t="str">
            <v>ZAE</v>
          </cell>
          <cell r="DI199" t="str">
            <v>Cantegals</v>
          </cell>
          <cell r="DJ199" t="str">
            <v>34440</v>
          </cell>
          <cell r="DK199" t="str">
            <v>Colombiers</v>
          </cell>
          <cell r="DL199">
            <v>0</v>
          </cell>
          <cell r="DM199">
            <v>0</v>
          </cell>
          <cell r="DN199">
            <v>0</v>
          </cell>
          <cell r="DO199">
            <v>0</v>
          </cell>
          <cell r="DP199">
            <v>0</v>
          </cell>
          <cell r="DQ199">
            <v>0</v>
          </cell>
          <cell r="DR199">
            <v>0</v>
          </cell>
          <cell r="DS199" t="str">
            <v>non</v>
          </cell>
          <cell r="DT199">
            <v>0</v>
          </cell>
          <cell r="DU199">
            <v>0</v>
          </cell>
          <cell r="DV199">
            <v>0</v>
          </cell>
          <cell r="DW199">
            <v>0</v>
          </cell>
          <cell r="DX199">
            <v>0</v>
          </cell>
          <cell r="DY199">
            <v>0</v>
          </cell>
          <cell r="DZ199">
            <v>44375724000017</v>
          </cell>
          <cell r="EA199">
            <v>0</v>
          </cell>
          <cell r="EB199" t="str">
            <v>Commerces de détail spécialisés</v>
          </cell>
          <cell r="EC199" t="str">
            <v>Monsieur Arribaud Alain</v>
          </cell>
          <cell r="ED199" t="str">
            <v>Gérant</v>
          </cell>
          <cell r="EE199">
            <v>0</v>
          </cell>
          <cell r="EF199">
            <v>0</v>
          </cell>
          <cell r="EG199">
            <v>0</v>
          </cell>
          <cell r="EH199">
            <v>0</v>
          </cell>
          <cell r="EI199">
            <v>0</v>
          </cell>
          <cell r="EJ199">
            <v>0</v>
          </cell>
          <cell r="EK199">
            <v>0</v>
          </cell>
          <cell r="EL199">
            <v>0</v>
          </cell>
          <cell r="EM199">
            <v>0</v>
          </cell>
          <cell r="EN199">
            <v>1</v>
          </cell>
          <cell r="EO199">
            <v>0</v>
          </cell>
          <cell r="EP199">
            <v>0</v>
          </cell>
          <cell r="EQ199">
            <v>0</v>
          </cell>
          <cell r="ER199">
            <v>0</v>
          </cell>
          <cell r="ES199">
            <v>0</v>
          </cell>
          <cell r="ET199">
            <v>0</v>
          </cell>
        </row>
        <row r="200">
          <cell r="A200" t="str">
            <v>S 48</v>
          </cell>
          <cell r="B200" t="str">
            <v>Gaz Express Distribution</v>
          </cell>
          <cell r="C200">
            <v>0</v>
          </cell>
          <cell r="D200" t="str">
            <v>ZAE</v>
          </cell>
          <cell r="E200" t="str">
            <v>Cantegals</v>
          </cell>
          <cell r="F200" t="str">
            <v>34440</v>
          </cell>
          <cell r="G200" t="str">
            <v>Colombiers</v>
          </cell>
          <cell r="H200">
            <v>0</v>
          </cell>
          <cell r="I200">
            <v>1</v>
          </cell>
          <cell r="J200">
            <v>0</v>
          </cell>
          <cell r="K200">
            <v>0</v>
          </cell>
          <cell r="L200">
            <v>0</v>
          </cell>
          <cell r="M200">
            <v>0</v>
          </cell>
          <cell r="N200">
            <v>0</v>
          </cell>
          <cell r="O200">
            <v>0</v>
          </cell>
          <cell r="P200">
            <v>0</v>
          </cell>
          <cell r="Q200">
            <v>1</v>
          </cell>
          <cell r="R200">
            <v>770</v>
          </cell>
          <cell r="S200">
            <v>1</v>
          </cell>
          <cell r="T200">
            <v>770</v>
          </cell>
          <cell r="U200">
            <v>52</v>
          </cell>
          <cell r="V200">
            <v>40040</v>
          </cell>
          <cell r="W200">
            <v>432.43200000000002</v>
          </cell>
          <cell r="X200">
            <v>260.26</v>
          </cell>
          <cell r="Y200">
            <v>692.69200000000001</v>
          </cell>
          <cell r="Z200">
            <v>30</v>
          </cell>
          <cell r="AA200">
            <v>55.41536</v>
          </cell>
          <cell r="AB200">
            <v>0</v>
          </cell>
          <cell r="AC200">
            <v>770</v>
          </cell>
          <cell r="AD200">
            <v>40040</v>
          </cell>
          <cell r="AE200">
            <v>692.69200000000001</v>
          </cell>
          <cell r="AF200">
            <v>30</v>
          </cell>
          <cell r="AG200">
            <v>55.41536</v>
          </cell>
          <cell r="AH200">
            <v>0</v>
          </cell>
          <cell r="AI200">
            <v>0</v>
          </cell>
          <cell r="AJ200">
            <v>0</v>
          </cell>
          <cell r="AK200">
            <v>1</v>
          </cell>
          <cell r="AL200">
            <v>0</v>
          </cell>
          <cell r="AM200">
            <v>0</v>
          </cell>
          <cell r="AN200">
            <v>1</v>
          </cell>
          <cell r="AO200"/>
          <cell r="AP200"/>
          <cell r="AQ200">
            <v>1</v>
          </cell>
          <cell r="AR200"/>
          <cell r="AS200"/>
          <cell r="AT200">
            <v>0</v>
          </cell>
          <cell r="AU200">
            <v>0</v>
          </cell>
          <cell r="AV200">
            <v>0</v>
          </cell>
          <cell r="AW200">
            <v>0</v>
          </cell>
          <cell r="AX200">
            <v>0</v>
          </cell>
          <cell r="AY200">
            <v>0</v>
          </cell>
          <cell r="AZ200">
            <v>1</v>
          </cell>
          <cell r="BA200">
            <v>0</v>
          </cell>
          <cell r="BB200">
            <v>52</v>
          </cell>
          <cell r="BC200">
            <v>0</v>
          </cell>
          <cell r="BD200">
            <v>0</v>
          </cell>
          <cell r="BE200">
            <v>0</v>
          </cell>
          <cell r="BF200">
            <v>0</v>
          </cell>
          <cell r="BG200">
            <v>0</v>
          </cell>
          <cell r="BH200">
            <v>0</v>
          </cell>
          <cell r="BI200">
            <v>0</v>
          </cell>
          <cell r="BJ200">
            <v>0</v>
          </cell>
          <cell r="BK200">
            <v>0</v>
          </cell>
          <cell r="BL200">
            <v>0</v>
          </cell>
          <cell r="BM200">
            <v>0</v>
          </cell>
          <cell r="BN200">
            <v>0</v>
          </cell>
          <cell r="BO200">
            <v>0</v>
          </cell>
          <cell r="BP200">
            <v>0</v>
          </cell>
          <cell r="BQ200">
            <v>0</v>
          </cell>
          <cell r="BR200">
            <v>0</v>
          </cell>
          <cell r="BS200">
            <v>0</v>
          </cell>
          <cell r="BT200">
            <v>0</v>
          </cell>
          <cell r="BU200">
            <v>0</v>
          </cell>
          <cell r="BV200"/>
          <cell r="BW200"/>
          <cell r="BX200">
            <v>1</v>
          </cell>
          <cell r="BY200"/>
          <cell r="BZ200"/>
          <cell r="CA200">
            <v>0</v>
          </cell>
          <cell r="CB200">
            <v>0</v>
          </cell>
          <cell r="CC200">
            <v>0</v>
          </cell>
          <cell r="CD200">
            <v>0</v>
          </cell>
          <cell r="CE200">
            <v>0</v>
          </cell>
          <cell r="CF200">
            <v>0</v>
          </cell>
          <cell r="CG200">
            <v>1</v>
          </cell>
          <cell r="CH200">
            <v>0</v>
          </cell>
          <cell r="CI200">
            <v>52</v>
          </cell>
          <cell r="CJ200">
            <v>0</v>
          </cell>
          <cell r="CK200">
            <v>0</v>
          </cell>
          <cell r="CL200">
            <v>0</v>
          </cell>
          <cell r="CM200">
            <v>0</v>
          </cell>
          <cell r="CN200">
            <v>0</v>
          </cell>
          <cell r="CO200">
            <v>0</v>
          </cell>
          <cell r="CP200">
            <v>0</v>
          </cell>
          <cell r="CQ200">
            <v>0</v>
          </cell>
          <cell r="CR200">
            <v>0</v>
          </cell>
          <cell r="CS200">
            <v>0</v>
          </cell>
          <cell r="CT200">
            <v>0</v>
          </cell>
          <cell r="CU200">
            <v>0</v>
          </cell>
          <cell r="CV200">
            <v>0</v>
          </cell>
          <cell r="CW200">
            <v>0</v>
          </cell>
          <cell r="CX200">
            <v>0</v>
          </cell>
          <cell r="CY200">
            <v>0</v>
          </cell>
          <cell r="CZ200">
            <v>0</v>
          </cell>
          <cell r="DA200">
            <v>0</v>
          </cell>
          <cell r="DB200">
            <v>0</v>
          </cell>
          <cell r="DC200">
            <v>770</v>
          </cell>
          <cell r="DD200">
            <v>0</v>
          </cell>
          <cell r="DE200">
            <v>40040</v>
          </cell>
          <cell r="DF200" t="str">
            <v>Gaz Express Distribution</v>
          </cell>
          <cell r="DG200">
            <v>0</v>
          </cell>
          <cell r="DH200" t="str">
            <v>ZAE</v>
          </cell>
          <cell r="DI200" t="str">
            <v>Cantegals</v>
          </cell>
          <cell r="DJ200" t="str">
            <v>34440</v>
          </cell>
          <cell r="DK200" t="str">
            <v>Colombiers</v>
          </cell>
          <cell r="DL200">
            <v>0</v>
          </cell>
          <cell r="DM200">
            <v>0</v>
          </cell>
          <cell r="DN200">
            <v>0</v>
          </cell>
          <cell r="DO200">
            <v>0</v>
          </cell>
          <cell r="DP200">
            <v>0</v>
          </cell>
          <cell r="DQ200">
            <v>0</v>
          </cell>
          <cell r="DR200">
            <v>0</v>
          </cell>
          <cell r="DS200" t="str">
            <v>non</v>
          </cell>
          <cell r="DT200">
            <v>0</v>
          </cell>
          <cell r="DU200">
            <v>0</v>
          </cell>
          <cell r="DV200">
            <v>0</v>
          </cell>
          <cell r="DW200">
            <v>0</v>
          </cell>
          <cell r="DX200">
            <v>0</v>
          </cell>
          <cell r="DY200">
            <v>0</v>
          </cell>
          <cell r="DZ200">
            <v>44319209100025</v>
          </cell>
          <cell r="EA200">
            <v>0</v>
          </cell>
          <cell r="EB200" t="str">
            <v xml:space="preserve">Commerces de détail de charbons et combustibles
</v>
          </cell>
          <cell r="EC200" t="str">
            <v>Monsieur Busnel Jean Pierre</v>
          </cell>
          <cell r="ED200" t="str">
            <v>Gérant</v>
          </cell>
          <cell r="EE200" t="str">
            <v>04 67 30 35 27</v>
          </cell>
          <cell r="EF200">
            <v>0</v>
          </cell>
          <cell r="EG200">
            <v>0</v>
          </cell>
          <cell r="EH200">
            <v>0</v>
          </cell>
          <cell r="EI200">
            <v>0</v>
          </cell>
          <cell r="EJ200">
            <v>0</v>
          </cell>
          <cell r="EK200">
            <v>0</v>
          </cell>
          <cell r="EL200">
            <v>0</v>
          </cell>
          <cell r="EM200">
            <v>0</v>
          </cell>
          <cell r="EN200">
            <v>1</v>
          </cell>
          <cell r="EO200">
            <v>0</v>
          </cell>
          <cell r="EP200">
            <v>0</v>
          </cell>
          <cell r="EQ200">
            <v>0</v>
          </cell>
          <cell r="ER200">
            <v>0</v>
          </cell>
          <cell r="ES200">
            <v>0</v>
          </cell>
          <cell r="ET200">
            <v>0</v>
          </cell>
        </row>
        <row r="201">
          <cell r="A201" t="str">
            <v>S 49</v>
          </cell>
          <cell r="B201" t="str">
            <v>Euro Cash Services</v>
          </cell>
          <cell r="C201">
            <v>0</v>
          </cell>
          <cell r="D201" t="str">
            <v>ZAE</v>
          </cell>
          <cell r="E201" t="str">
            <v>Cantegals</v>
          </cell>
          <cell r="F201" t="str">
            <v>34440</v>
          </cell>
          <cell r="G201" t="str">
            <v>Colombiers</v>
          </cell>
          <cell r="H201">
            <v>0</v>
          </cell>
          <cell r="I201">
            <v>1</v>
          </cell>
          <cell r="J201">
            <v>0</v>
          </cell>
          <cell r="K201">
            <v>0</v>
          </cell>
          <cell r="L201">
            <v>0</v>
          </cell>
          <cell r="M201">
            <v>0</v>
          </cell>
          <cell r="N201">
            <v>0</v>
          </cell>
          <cell r="O201">
            <v>0</v>
          </cell>
          <cell r="P201">
            <v>0</v>
          </cell>
          <cell r="Q201">
            <v>1</v>
          </cell>
          <cell r="R201">
            <v>770</v>
          </cell>
          <cell r="S201">
            <v>1</v>
          </cell>
          <cell r="T201">
            <v>770</v>
          </cell>
          <cell r="U201">
            <v>52</v>
          </cell>
          <cell r="V201">
            <v>40040</v>
          </cell>
          <cell r="W201">
            <v>432.43200000000002</v>
          </cell>
          <cell r="X201">
            <v>260.26</v>
          </cell>
          <cell r="Y201">
            <v>692.69200000000001</v>
          </cell>
          <cell r="Z201">
            <v>30</v>
          </cell>
          <cell r="AA201">
            <v>55.41536</v>
          </cell>
          <cell r="AB201">
            <v>0</v>
          </cell>
          <cell r="AC201">
            <v>770</v>
          </cell>
          <cell r="AD201">
            <v>40040</v>
          </cell>
          <cell r="AE201">
            <v>692.69200000000001</v>
          </cell>
          <cell r="AF201">
            <v>30</v>
          </cell>
          <cell r="AG201">
            <v>55.41536</v>
          </cell>
          <cell r="AH201">
            <v>0</v>
          </cell>
          <cell r="AI201">
            <v>0</v>
          </cell>
          <cell r="AJ201">
            <v>0</v>
          </cell>
          <cell r="AK201">
            <v>1</v>
          </cell>
          <cell r="AL201">
            <v>0</v>
          </cell>
          <cell r="AM201">
            <v>0</v>
          </cell>
          <cell r="AN201">
            <v>1</v>
          </cell>
          <cell r="AO201"/>
          <cell r="AP201"/>
          <cell r="AQ201">
            <v>1</v>
          </cell>
          <cell r="AR201"/>
          <cell r="AS201"/>
          <cell r="AT201">
            <v>0</v>
          </cell>
          <cell r="AU201">
            <v>0</v>
          </cell>
          <cell r="AV201">
            <v>0</v>
          </cell>
          <cell r="AW201">
            <v>0</v>
          </cell>
          <cell r="AX201">
            <v>0</v>
          </cell>
          <cell r="AY201">
            <v>0</v>
          </cell>
          <cell r="AZ201">
            <v>1</v>
          </cell>
          <cell r="BA201">
            <v>0</v>
          </cell>
          <cell r="BB201">
            <v>52</v>
          </cell>
          <cell r="BC201">
            <v>0</v>
          </cell>
          <cell r="BD201">
            <v>0</v>
          </cell>
          <cell r="BE201">
            <v>0</v>
          </cell>
          <cell r="BF201">
            <v>0</v>
          </cell>
          <cell r="BG201">
            <v>0</v>
          </cell>
          <cell r="BH201">
            <v>0</v>
          </cell>
          <cell r="BI201">
            <v>0</v>
          </cell>
          <cell r="BJ201">
            <v>0</v>
          </cell>
          <cell r="BK201">
            <v>0</v>
          </cell>
          <cell r="BL201">
            <v>0</v>
          </cell>
          <cell r="BM201">
            <v>0</v>
          </cell>
          <cell r="BN201">
            <v>0</v>
          </cell>
          <cell r="BO201">
            <v>0</v>
          </cell>
          <cell r="BP201">
            <v>0</v>
          </cell>
          <cell r="BQ201">
            <v>0</v>
          </cell>
          <cell r="BR201">
            <v>0</v>
          </cell>
          <cell r="BS201">
            <v>0</v>
          </cell>
          <cell r="BT201">
            <v>0</v>
          </cell>
          <cell r="BU201">
            <v>0</v>
          </cell>
          <cell r="BV201"/>
          <cell r="BW201"/>
          <cell r="BX201">
            <v>1</v>
          </cell>
          <cell r="BY201"/>
          <cell r="BZ201"/>
          <cell r="CA201">
            <v>0</v>
          </cell>
          <cell r="CB201">
            <v>0</v>
          </cell>
          <cell r="CC201">
            <v>0</v>
          </cell>
          <cell r="CD201">
            <v>0</v>
          </cell>
          <cell r="CE201">
            <v>0</v>
          </cell>
          <cell r="CF201">
            <v>0</v>
          </cell>
          <cell r="CG201">
            <v>1</v>
          </cell>
          <cell r="CH201">
            <v>0</v>
          </cell>
          <cell r="CI201">
            <v>52</v>
          </cell>
          <cell r="CJ201">
            <v>0</v>
          </cell>
          <cell r="CK201">
            <v>0</v>
          </cell>
          <cell r="CL201">
            <v>0</v>
          </cell>
          <cell r="CM201">
            <v>0</v>
          </cell>
          <cell r="CN201">
            <v>0</v>
          </cell>
          <cell r="CO201">
            <v>0</v>
          </cell>
          <cell r="CP201">
            <v>0</v>
          </cell>
          <cell r="CQ201">
            <v>0</v>
          </cell>
          <cell r="CR201">
            <v>0</v>
          </cell>
          <cell r="CS201">
            <v>0</v>
          </cell>
          <cell r="CT201">
            <v>0</v>
          </cell>
          <cell r="CU201">
            <v>0</v>
          </cell>
          <cell r="CV201">
            <v>0</v>
          </cell>
          <cell r="CW201">
            <v>0</v>
          </cell>
          <cell r="CX201">
            <v>0</v>
          </cell>
          <cell r="CY201">
            <v>0</v>
          </cell>
          <cell r="CZ201">
            <v>0</v>
          </cell>
          <cell r="DA201">
            <v>0</v>
          </cell>
          <cell r="DB201">
            <v>0</v>
          </cell>
          <cell r="DC201">
            <v>770</v>
          </cell>
          <cell r="DD201">
            <v>0</v>
          </cell>
          <cell r="DE201">
            <v>40040</v>
          </cell>
          <cell r="DF201" t="str">
            <v>Euro Cash Services</v>
          </cell>
          <cell r="DG201">
            <v>0</v>
          </cell>
          <cell r="DH201" t="str">
            <v>ZAE</v>
          </cell>
          <cell r="DI201" t="str">
            <v>Cantegals</v>
          </cell>
          <cell r="DJ201" t="str">
            <v>34440</v>
          </cell>
          <cell r="DK201" t="str">
            <v>Colombiers</v>
          </cell>
          <cell r="DL201">
            <v>0</v>
          </cell>
          <cell r="DM201">
            <v>0</v>
          </cell>
          <cell r="DN201">
            <v>0</v>
          </cell>
          <cell r="DO201">
            <v>0</v>
          </cell>
          <cell r="DP201">
            <v>0</v>
          </cell>
          <cell r="DQ201">
            <v>0</v>
          </cell>
          <cell r="DR201">
            <v>0</v>
          </cell>
          <cell r="DS201" t="str">
            <v>non</v>
          </cell>
          <cell r="DT201">
            <v>0</v>
          </cell>
          <cell r="DU201">
            <v>0</v>
          </cell>
          <cell r="DV201">
            <v>0</v>
          </cell>
          <cell r="DW201">
            <v>0</v>
          </cell>
          <cell r="DX201">
            <v>0</v>
          </cell>
          <cell r="DY201">
            <v>0</v>
          </cell>
          <cell r="DZ201">
            <v>39482678800041</v>
          </cell>
          <cell r="EA201">
            <v>0</v>
          </cell>
          <cell r="EB201" t="str">
            <v>Hébergement touristique</v>
          </cell>
          <cell r="EC201" t="str">
            <v>Monsieur Fernandez Jean Pierre</v>
          </cell>
          <cell r="ED201" t="str">
            <v>Gérant</v>
          </cell>
          <cell r="EE201" t="str">
            <v>04 67 37 86 93</v>
          </cell>
          <cell r="EF201">
            <v>0</v>
          </cell>
          <cell r="EG201">
            <v>0</v>
          </cell>
          <cell r="EH201">
            <v>0</v>
          </cell>
          <cell r="EI201">
            <v>0</v>
          </cell>
          <cell r="EJ201">
            <v>0</v>
          </cell>
          <cell r="EK201">
            <v>0</v>
          </cell>
          <cell r="EL201">
            <v>0</v>
          </cell>
          <cell r="EM201">
            <v>0</v>
          </cell>
          <cell r="EN201">
            <v>1</v>
          </cell>
          <cell r="EO201">
            <v>0</v>
          </cell>
          <cell r="EP201">
            <v>0</v>
          </cell>
          <cell r="EQ201">
            <v>0</v>
          </cell>
          <cell r="ER201">
            <v>0</v>
          </cell>
          <cell r="ES201">
            <v>0</v>
          </cell>
          <cell r="ET201">
            <v>0</v>
          </cell>
        </row>
        <row r="202">
          <cell r="A202" t="str">
            <v>S 50</v>
          </cell>
          <cell r="B202" t="str">
            <v>Distribution du Midi</v>
          </cell>
          <cell r="C202">
            <v>0</v>
          </cell>
          <cell r="D202" t="str">
            <v>ZAE</v>
          </cell>
          <cell r="E202" t="str">
            <v>Cantegals</v>
          </cell>
          <cell r="F202" t="str">
            <v>34440</v>
          </cell>
          <cell r="G202" t="str">
            <v>Colombiers</v>
          </cell>
          <cell r="H202">
            <v>0</v>
          </cell>
          <cell r="I202">
            <v>1</v>
          </cell>
          <cell r="J202">
            <v>0</v>
          </cell>
          <cell r="K202">
            <v>0</v>
          </cell>
          <cell r="L202">
            <v>0</v>
          </cell>
          <cell r="M202">
            <v>0</v>
          </cell>
          <cell r="N202">
            <v>0</v>
          </cell>
          <cell r="O202">
            <v>0</v>
          </cell>
          <cell r="P202">
            <v>0</v>
          </cell>
          <cell r="Q202">
            <v>1</v>
          </cell>
          <cell r="R202">
            <v>770</v>
          </cell>
          <cell r="S202">
            <v>1</v>
          </cell>
          <cell r="T202">
            <v>770</v>
          </cell>
          <cell r="U202">
            <v>52</v>
          </cell>
          <cell r="V202">
            <v>40040</v>
          </cell>
          <cell r="W202">
            <v>432.43200000000002</v>
          </cell>
          <cell r="X202">
            <v>260.26</v>
          </cell>
          <cell r="Y202">
            <v>692.69200000000001</v>
          </cell>
          <cell r="Z202">
            <v>30</v>
          </cell>
          <cell r="AA202">
            <v>55.41536</v>
          </cell>
          <cell r="AB202">
            <v>0</v>
          </cell>
          <cell r="AC202">
            <v>770</v>
          </cell>
          <cell r="AD202">
            <v>40040</v>
          </cell>
          <cell r="AE202">
            <v>692.69200000000001</v>
          </cell>
          <cell r="AF202">
            <v>30</v>
          </cell>
          <cell r="AG202">
            <v>55.41536</v>
          </cell>
          <cell r="AH202">
            <v>0</v>
          </cell>
          <cell r="AI202">
            <v>0</v>
          </cell>
          <cell r="AJ202">
            <v>0</v>
          </cell>
          <cell r="AK202">
            <v>1</v>
          </cell>
          <cell r="AL202">
            <v>0</v>
          </cell>
          <cell r="AM202">
            <v>0</v>
          </cell>
          <cell r="AN202">
            <v>1</v>
          </cell>
          <cell r="AO202"/>
          <cell r="AP202"/>
          <cell r="AQ202">
            <v>1</v>
          </cell>
          <cell r="AR202"/>
          <cell r="AS202"/>
          <cell r="AT202">
            <v>0</v>
          </cell>
          <cell r="AU202">
            <v>0</v>
          </cell>
          <cell r="AV202">
            <v>0</v>
          </cell>
          <cell r="AW202">
            <v>0</v>
          </cell>
          <cell r="AX202">
            <v>0</v>
          </cell>
          <cell r="AY202">
            <v>0</v>
          </cell>
          <cell r="AZ202">
            <v>1</v>
          </cell>
          <cell r="BA202">
            <v>0</v>
          </cell>
          <cell r="BB202">
            <v>52</v>
          </cell>
          <cell r="BC202">
            <v>0</v>
          </cell>
          <cell r="BD202">
            <v>0</v>
          </cell>
          <cell r="BE202">
            <v>0</v>
          </cell>
          <cell r="BF202">
            <v>0</v>
          </cell>
          <cell r="BG202">
            <v>0</v>
          </cell>
          <cell r="BH202">
            <v>0</v>
          </cell>
          <cell r="BI202">
            <v>0</v>
          </cell>
          <cell r="BJ202">
            <v>0</v>
          </cell>
          <cell r="BK202">
            <v>0</v>
          </cell>
          <cell r="BL202">
            <v>0</v>
          </cell>
          <cell r="BM202">
            <v>0</v>
          </cell>
          <cell r="BN202">
            <v>0</v>
          </cell>
          <cell r="BO202">
            <v>0</v>
          </cell>
          <cell r="BP202">
            <v>0</v>
          </cell>
          <cell r="BQ202">
            <v>0</v>
          </cell>
          <cell r="BR202">
            <v>0</v>
          </cell>
          <cell r="BS202">
            <v>0</v>
          </cell>
          <cell r="BT202">
            <v>0</v>
          </cell>
          <cell r="BU202">
            <v>0</v>
          </cell>
          <cell r="BV202"/>
          <cell r="BW202"/>
          <cell r="BX202">
            <v>1</v>
          </cell>
          <cell r="BY202"/>
          <cell r="BZ202"/>
          <cell r="CA202">
            <v>0</v>
          </cell>
          <cell r="CB202">
            <v>0</v>
          </cell>
          <cell r="CC202">
            <v>0</v>
          </cell>
          <cell r="CD202">
            <v>0</v>
          </cell>
          <cell r="CE202">
            <v>0</v>
          </cell>
          <cell r="CF202">
            <v>0</v>
          </cell>
          <cell r="CG202">
            <v>1</v>
          </cell>
          <cell r="CH202">
            <v>0</v>
          </cell>
          <cell r="CI202">
            <v>52</v>
          </cell>
          <cell r="CJ202">
            <v>0</v>
          </cell>
          <cell r="CK202">
            <v>0</v>
          </cell>
          <cell r="CL202">
            <v>0</v>
          </cell>
          <cell r="CM202">
            <v>0</v>
          </cell>
          <cell r="CN202">
            <v>0</v>
          </cell>
          <cell r="CO202">
            <v>0</v>
          </cell>
          <cell r="CP202">
            <v>0</v>
          </cell>
          <cell r="CQ202">
            <v>0</v>
          </cell>
          <cell r="CR202">
            <v>0</v>
          </cell>
          <cell r="CS202">
            <v>0</v>
          </cell>
          <cell r="CT202">
            <v>0</v>
          </cell>
          <cell r="CU202">
            <v>0</v>
          </cell>
          <cell r="CV202">
            <v>0</v>
          </cell>
          <cell r="CW202">
            <v>0</v>
          </cell>
          <cell r="CX202">
            <v>0</v>
          </cell>
          <cell r="CY202">
            <v>0</v>
          </cell>
          <cell r="CZ202">
            <v>0</v>
          </cell>
          <cell r="DA202">
            <v>0</v>
          </cell>
          <cell r="DB202">
            <v>0</v>
          </cell>
          <cell r="DC202">
            <v>770</v>
          </cell>
          <cell r="DD202">
            <v>0</v>
          </cell>
          <cell r="DE202">
            <v>40040</v>
          </cell>
          <cell r="DF202" t="str">
            <v>Distribution du Midi</v>
          </cell>
          <cell r="DG202">
            <v>0</v>
          </cell>
          <cell r="DH202" t="str">
            <v>ZAE</v>
          </cell>
          <cell r="DI202" t="str">
            <v>Cantegals</v>
          </cell>
          <cell r="DJ202" t="str">
            <v>34440</v>
          </cell>
          <cell r="DK202" t="str">
            <v>Colombiers</v>
          </cell>
          <cell r="DL202">
            <v>0</v>
          </cell>
          <cell r="DM202">
            <v>0</v>
          </cell>
          <cell r="DN202">
            <v>0</v>
          </cell>
          <cell r="DO202">
            <v>0</v>
          </cell>
          <cell r="DP202">
            <v>0</v>
          </cell>
          <cell r="DQ202">
            <v>0</v>
          </cell>
          <cell r="DR202">
            <v>0</v>
          </cell>
          <cell r="DS202" t="str">
            <v>non</v>
          </cell>
          <cell r="DT202">
            <v>0</v>
          </cell>
          <cell r="DU202">
            <v>0</v>
          </cell>
          <cell r="DV202">
            <v>0</v>
          </cell>
          <cell r="DW202">
            <v>0</v>
          </cell>
          <cell r="DX202">
            <v>0</v>
          </cell>
          <cell r="DY202">
            <v>0</v>
          </cell>
          <cell r="DZ202">
            <v>37926275100041</v>
          </cell>
          <cell r="EA202">
            <v>0</v>
          </cell>
          <cell r="EB202">
            <v>0</v>
          </cell>
          <cell r="EC202" t="str">
            <v>Monsieur Faret Patrick</v>
          </cell>
          <cell r="ED202" t="str">
            <v>Gérant</v>
          </cell>
          <cell r="EE202">
            <v>0</v>
          </cell>
          <cell r="EF202">
            <v>0</v>
          </cell>
          <cell r="EG202">
            <v>0</v>
          </cell>
          <cell r="EH202">
            <v>0</v>
          </cell>
          <cell r="EI202">
            <v>0</v>
          </cell>
          <cell r="EJ202">
            <v>0</v>
          </cell>
          <cell r="EK202">
            <v>0</v>
          </cell>
          <cell r="EL202">
            <v>0</v>
          </cell>
          <cell r="EM202">
            <v>0</v>
          </cell>
          <cell r="EN202">
            <v>1</v>
          </cell>
          <cell r="EO202">
            <v>0</v>
          </cell>
          <cell r="EP202">
            <v>0</v>
          </cell>
          <cell r="EQ202">
            <v>0</v>
          </cell>
          <cell r="ER202">
            <v>0</v>
          </cell>
          <cell r="ES202">
            <v>0</v>
          </cell>
          <cell r="ET202">
            <v>0</v>
          </cell>
        </row>
        <row r="203">
          <cell r="A203" t="str">
            <v>S 51</v>
          </cell>
          <cell r="B203" t="str">
            <v>Le comptoir des producteurs</v>
          </cell>
          <cell r="C203">
            <v>0</v>
          </cell>
          <cell r="D203" t="str">
            <v>ZAE</v>
          </cell>
          <cell r="E203" t="str">
            <v>Cantegals</v>
          </cell>
          <cell r="F203" t="str">
            <v>34440</v>
          </cell>
          <cell r="G203" t="str">
            <v>Colombiers</v>
          </cell>
          <cell r="H203">
            <v>0</v>
          </cell>
          <cell r="I203">
            <v>1</v>
          </cell>
          <cell r="J203">
            <v>0</v>
          </cell>
          <cell r="K203">
            <v>0</v>
          </cell>
          <cell r="L203">
            <v>0</v>
          </cell>
          <cell r="M203">
            <v>0</v>
          </cell>
          <cell r="N203">
            <v>0</v>
          </cell>
          <cell r="O203">
            <v>0</v>
          </cell>
          <cell r="P203">
            <v>1</v>
          </cell>
          <cell r="Q203">
            <v>0</v>
          </cell>
          <cell r="R203">
            <v>360</v>
          </cell>
          <cell r="S203">
            <v>1</v>
          </cell>
          <cell r="T203">
            <v>360</v>
          </cell>
          <cell r="U203">
            <v>52</v>
          </cell>
          <cell r="V203">
            <v>18720</v>
          </cell>
          <cell r="W203">
            <v>202.17600000000002</v>
          </cell>
          <cell r="X203">
            <v>121.67999999999999</v>
          </cell>
          <cell r="Y203">
            <v>323.85599999999999</v>
          </cell>
          <cell r="Z203">
            <v>12</v>
          </cell>
          <cell r="AA203">
            <v>25.908480000000001</v>
          </cell>
          <cell r="AB203">
            <v>0</v>
          </cell>
          <cell r="AC203">
            <v>360</v>
          </cell>
          <cell r="AD203">
            <v>18720</v>
          </cell>
          <cell r="AE203">
            <v>323.85599999999999</v>
          </cell>
          <cell r="AF203">
            <v>12</v>
          </cell>
          <cell r="AG203">
            <v>25.908480000000001</v>
          </cell>
          <cell r="AH203">
            <v>0</v>
          </cell>
          <cell r="AI203">
            <v>0</v>
          </cell>
          <cell r="AJ203">
            <v>1</v>
          </cell>
          <cell r="AK203">
            <v>0</v>
          </cell>
          <cell r="AL203">
            <v>0</v>
          </cell>
          <cell r="AM203">
            <v>1</v>
          </cell>
          <cell r="AN203">
            <v>0</v>
          </cell>
          <cell r="AO203"/>
          <cell r="AP203"/>
          <cell r="AQ203">
            <v>1</v>
          </cell>
          <cell r="AR203"/>
          <cell r="AS203"/>
          <cell r="AT203">
            <v>0</v>
          </cell>
          <cell r="AU203">
            <v>0</v>
          </cell>
          <cell r="AV203">
            <v>0</v>
          </cell>
          <cell r="AW203">
            <v>0</v>
          </cell>
          <cell r="AX203">
            <v>0</v>
          </cell>
          <cell r="AY203">
            <v>0</v>
          </cell>
          <cell r="AZ203">
            <v>1</v>
          </cell>
          <cell r="BA203">
            <v>0</v>
          </cell>
          <cell r="BB203">
            <v>52</v>
          </cell>
          <cell r="BC203">
            <v>0</v>
          </cell>
          <cell r="BD203">
            <v>0</v>
          </cell>
          <cell r="BE203">
            <v>0</v>
          </cell>
          <cell r="BF203">
            <v>0</v>
          </cell>
          <cell r="BG203">
            <v>0</v>
          </cell>
          <cell r="BH203">
            <v>0</v>
          </cell>
          <cell r="BI203">
            <v>0</v>
          </cell>
          <cell r="BJ203">
            <v>0</v>
          </cell>
          <cell r="BK203">
            <v>0</v>
          </cell>
          <cell r="BL203">
            <v>0</v>
          </cell>
          <cell r="BM203">
            <v>0</v>
          </cell>
          <cell r="BN203">
            <v>0</v>
          </cell>
          <cell r="BO203">
            <v>0</v>
          </cell>
          <cell r="BP203">
            <v>0</v>
          </cell>
          <cell r="BQ203">
            <v>0</v>
          </cell>
          <cell r="BR203">
            <v>0</v>
          </cell>
          <cell r="BS203">
            <v>0</v>
          </cell>
          <cell r="BT203">
            <v>0</v>
          </cell>
          <cell r="BU203">
            <v>0</v>
          </cell>
          <cell r="BV203"/>
          <cell r="BW203"/>
          <cell r="BX203">
            <v>1</v>
          </cell>
          <cell r="BY203"/>
          <cell r="BZ203"/>
          <cell r="CA203">
            <v>0</v>
          </cell>
          <cell r="CB203">
            <v>0</v>
          </cell>
          <cell r="CC203">
            <v>0</v>
          </cell>
          <cell r="CD203">
            <v>0</v>
          </cell>
          <cell r="CE203">
            <v>0</v>
          </cell>
          <cell r="CF203">
            <v>0</v>
          </cell>
          <cell r="CG203">
            <v>1</v>
          </cell>
          <cell r="CH203">
            <v>0</v>
          </cell>
          <cell r="CI203">
            <v>52</v>
          </cell>
          <cell r="CJ203">
            <v>0</v>
          </cell>
          <cell r="CK203">
            <v>0</v>
          </cell>
          <cell r="CL203">
            <v>0</v>
          </cell>
          <cell r="CM203">
            <v>0</v>
          </cell>
          <cell r="CN203">
            <v>0</v>
          </cell>
          <cell r="CO203">
            <v>0</v>
          </cell>
          <cell r="CP203">
            <v>0</v>
          </cell>
          <cell r="CQ203">
            <v>0</v>
          </cell>
          <cell r="CR203">
            <v>0</v>
          </cell>
          <cell r="CS203">
            <v>0</v>
          </cell>
          <cell r="CT203">
            <v>0</v>
          </cell>
          <cell r="CU203">
            <v>0</v>
          </cell>
          <cell r="CV203">
            <v>0</v>
          </cell>
          <cell r="CW203">
            <v>0</v>
          </cell>
          <cell r="CX203">
            <v>0</v>
          </cell>
          <cell r="CY203">
            <v>0</v>
          </cell>
          <cell r="CZ203">
            <v>0</v>
          </cell>
          <cell r="DA203">
            <v>0</v>
          </cell>
          <cell r="DB203">
            <v>0</v>
          </cell>
          <cell r="DC203">
            <v>360</v>
          </cell>
          <cell r="DD203">
            <v>0</v>
          </cell>
          <cell r="DE203">
            <v>18720</v>
          </cell>
          <cell r="DF203" t="str">
            <v>Le comptoir des producteurs</v>
          </cell>
          <cell r="DG203">
            <v>0</v>
          </cell>
          <cell r="DH203" t="str">
            <v>ZAE</v>
          </cell>
          <cell r="DI203" t="str">
            <v>Cantegals</v>
          </cell>
          <cell r="DJ203" t="str">
            <v>34440</v>
          </cell>
          <cell r="DK203" t="str">
            <v>Colombiers</v>
          </cell>
          <cell r="DL203">
            <v>0</v>
          </cell>
          <cell r="DM203">
            <v>0</v>
          </cell>
          <cell r="DN203">
            <v>0</v>
          </cell>
          <cell r="DO203">
            <v>0</v>
          </cell>
          <cell r="DP203">
            <v>0</v>
          </cell>
          <cell r="DQ203">
            <v>0</v>
          </cell>
          <cell r="DR203">
            <v>0</v>
          </cell>
          <cell r="DS203" t="str">
            <v>non</v>
          </cell>
          <cell r="DT203">
            <v>0</v>
          </cell>
          <cell r="DU203">
            <v>0</v>
          </cell>
          <cell r="DV203">
            <v>0</v>
          </cell>
          <cell r="DW203">
            <v>0</v>
          </cell>
          <cell r="DX203">
            <v>0</v>
          </cell>
          <cell r="DY203" t="str">
            <v>4778C</v>
          </cell>
          <cell r="DZ203">
            <v>79311441400014</v>
          </cell>
          <cell r="EA203">
            <v>0</v>
          </cell>
          <cell r="EB203" t="str">
            <v>Alimentation</v>
          </cell>
          <cell r="EC203" t="str">
            <v>Monsieur RAUCHER</v>
          </cell>
          <cell r="ED203" t="str">
            <v>Producteur</v>
          </cell>
          <cell r="EE203" t="str">
            <v>04 67 01 55 07</v>
          </cell>
          <cell r="EF203">
            <v>0</v>
          </cell>
          <cell r="EG203">
            <v>0</v>
          </cell>
          <cell r="EH203" t="str">
            <v>06 03 46 64 22</v>
          </cell>
          <cell r="EI203">
            <v>0</v>
          </cell>
          <cell r="EJ203">
            <v>0</v>
          </cell>
          <cell r="EK203">
            <v>0</v>
          </cell>
          <cell r="EL203">
            <v>0</v>
          </cell>
          <cell r="EM203">
            <v>1</v>
          </cell>
          <cell r="EN203">
            <v>0</v>
          </cell>
          <cell r="EO203">
            <v>0</v>
          </cell>
          <cell r="EP203">
            <v>0</v>
          </cell>
          <cell r="EQ203">
            <v>0</v>
          </cell>
          <cell r="ER203">
            <v>0</v>
          </cell>
          <cell r="ES203">
            <v>0</v>
          </cell>
          <cell r="ET203">
            <v>0</v>
          </cell>
        </row>
        <row r="204">
          <cell r="A204" t="str">
            <v>S 52</v>
          </cell>
          <cell r="B204" t="str">
            <v>Domaine La Bergerie La Charrue</v>
          </cell>
          <cell r="C204">
            <v>0</v>
          </cell>
          <cell r="D204" t="str">
            <v>Route</v>
          </cell>
          <cell r="E204" t="str">
            <v>Nationale 113</v>
          </cell>
          <cell r="F204" t="str">
            <v>34440</v>
          </cell>
          <cell r="G204" t="str">
            <v>Colombiers</v>
          </cell>
          <cell r="H204">
            <v>0</v>
          </cell>
          <cell r="I204">
            <v>1</v>
          </cell>
          <cell r="J204">
            <v>0</v>
          </cell>
          <cell r="K204">
            <v>0</v>
          </cell>
          <cell r="L204">
            <v>0</v>
          </cell>
          <cell r="M204">
            <v>0</v>
          </cell>
          <cell r="N204">
            <v>0</v>
          </cell>
          <cell r="O204">
            <v>0</v>
          </cell>
          <cell r="P204">
            <v>0</v>
          </cell>
          <cell r="Q204">
            <v>1</v>
          </cell>
          <cell r="R204">
            <v>770</v>
          </cell>
          <cell r="S204">
            <v>1</v>
          </cell>
          <cell r="T204">
            <v>770</v>
          </cell>
          <cell r="U204">
            <v>52</v>
          </cell>
          <cell r="V204">
            <v>40040</v>
          </cell>
          <cell r="W204">
            <v>432.43200000000002</v>
          </cell>
          <cell r="X204">
            <v>260.26</v>
          </cell>
          <cell r="Y204">
            <v>692.69200000000001</v>
          </cell>
          <cell r="Z204">
            <v>30</v>
          </cell>
          <cell r="AA204">
            <v>55.41536</v>
          </cell>
          <cell r="AB204">
            <v>0</v>
          </cell>
          <cell r="AC204">
            <v>770</v>
          </cell>
          <cell r="AD204">
            <v>40040</v>
          </cell>
          <cell r="AE204">
            <v>692.69200000000001</v>
          </cell>
          <cell r="AF204">
            <v>30</v>
          </cell>
          <cell r="AG204">
            <v>55.41536</v>
          </cell>
          <cell r="AH204">
            <v>0</v>
          </cell>
          <cell r="AI204">
            <v>0</v>
          </cell>
          <cell r="AJ204">
            <v>0</v>
          </cell>
          <cell r="AK204">
            <v>1</v>
          </cell>
          <cell r="AL204">
            <v>0</v>
          </cell>
          <cell r="AM204">
            <v>0</v>
          </cell>
          <cell r="AN204">
            <v>1</v>
          </cell>
          <cell r="AO204"/>
          <cell r="AP204"/>
          <cell r="AQ204">
            <v>1</v>
          </cell>
          <cell r="AR204"/>
          <cell r="AS204"/>
          <cell r="AT204">
            <v>0</v>
          </cell>
          <cell r="AU204">
            <v>0</v>
          </cell>
          <cell r="AV204">
            <v>0</v>
          </cell>
          <cell r="AW204">
            <v>1</v>
          </cell>
          <cell r="AX204">
            <v>0</v>
          </cell>
          <cell r="AY204">
            <v>360</v>
          </cell>
          <cell r="AZ204">
            <v>1</v>
          </cell>
          <cell r="BA204">
            <v>360</v>
          </cell>
          <cell r="BB204">
            <v>52</v>
          </cell>
          <cell r="BC204">
            <v>18720</v>
          </cell>
          <cell r="BD204">
            <v>0</v>
          </cell>
          <cell r="BE204">
            <v>0</v>
          </cell>
          <cell r="BF204">
            <v>0</v>
          </cell>
          <cell r="BG204">
            <v>0</v>
          </cell>
          <cell r="BH204">
            <v>0</v>
          </cell>
          <cell r="BI204">
            <v>0</v>
          </cell>
          <cell r="BJ204">
            <v>360</v>
          </cell>
          <cell r="BK204">
            <v>18720</v>
          </cell>
          <cell r="BL204">
            <v>0</v>
          </cell>
          <cell r="BM204">
            <v>0</v>
          </cell>
          <cell r="BN204">
            <v>0</v>
          </cell>
          <cell r="BO204">
            <v>0</v>
          </cell>
          <cell r="BP204">
            <v>0</v>
          </cell>
          <cell r="BQ204">
            <v>1</v>
          </cell>
          <cell r="BR204">
            <v>0</v>
          </cell>
          <cell r="BS204">
            <v>0</v>
          </cell>
          <cell r="BT204">
            <v>1</v>
          </cell>
          <cell r="BU204">
            <v>0</v>
          </cell>
          <cell r="BV204"/>
          <cell r="BW204"/>
          <cell r="BX204">
            <v>1</v>
          </cell>
          <cell r="BY204"/>
          <cell r="BZ204"/>
          <cell r="CA204">
            <v>0</v>
          </cell>
          <cell r="CB204">
            <v>0</v>
          </cell>
          <cell r="CC204">
            <v>0</v>
          </cell>
          <cell r="CD204">
            <v>0</v>
          </cell>
          <cell r="CE204">
            <v>1</v>
          </cell>
          <cell r="CF204">
            <v>770</v>
          </cell>
          <cell r="CG204">
            <v>1</v>
          </cell>
          <cell r="CH204">
            <v>770</v>
          </cell>
          <cell r="CI204">
            <v>52</v>
          </cell>
          <cell r="CJ204">
            <v>40040</v>
          </cell>
          <cell r="CK204">
            <v>0</v>
          </cell>
          <cell r="CL204">
            <v>0</v>
          </cell>
          <cell r="CM204">
            <v>0</v>
          </cell>
          <cell r="CN204">
            <v>0</v>
          </cell>
          <cell r="CO204">
            <v>0</v>
          </cell>
          <cell r="CP204">
            <v>0</v>
          </cell>
          <cell r="CQ204">
            <v>770</v>
          </cell>
          <cell r="CR204">
            <v>40040</v>
          </cell>
          <cell r="CS204">
            <v>0</v>
          </cell>
          <cell r="CT204">
            <v>0</v>
          </cell>
          <cell r="CU204">
            <v>0</v>
          </cell>
          <cell r="CV204">
            <v>0</v>
          </cell>
          <cell r="CW204">
            <v>0</v>
          </cell>
          <cell r="CX204">
            <v>0</v>
          </cell>
          <cell r="CY204">
            <v>1</v>
          </cell>
          <cell r="CZ204">
            <v>0</v>
          </cell>
          <cell r="DA204">
            <v>0</v>
          </cell>
          <cell r="DB204">
            <v>1</v>
          </cell>
          <cell r="DC204">
            <v>1900</v>
          </cell>
          <cell r="DD204">
            <v>0</v>
          </cell>
          <cell r="DE204">
            <v>98800</v>
          </cell>
          <cell r="DF204" t="str">
            <v>Domaine La Bergerie La Charrue</v>
          </cell>
          <cell r="DG204">
            <v>0</v>
          </cell>
          <cell r="DH204" t="str">
            <v>Route</v>
          </cell>
          <cell r="DI204" t="str">
            <v>Nationale 113</v>
          </cell>
          <cell r="DJ204" t="str">
            <v>34440</v>
          </cell>
          <cell r="DK204" t="str">
            <v>Colombiers</v>
          </cell>
          <cell r="DL204">
            <v>0</v>
          </cell>
          <cell r="DM204">
            <v>0</v>
          </cell>
          <cell r="DN204">
            <v>0</v>
          </cell>
          <cell r="DO204">
            <v>0</v>
          </cell>
          <cell r="DP204">
            <v>0</v>
          </cell>
          <cell r="DQ204">
            <v>0</v>
          </cell>
          <cell r="DR204">
            <v>0</v>
          </cell>
          <cell r="DS204" t="str">
            <v>non</v>
          </cell>
          <cell r="DT204">
            <v>0</v>
          </cell>
          <cell r="DU204">
            <v>0</v>
          </cell>
          <cell r="DV204">
            <v>0</v>
          </cell>
          <cell r="DW204">
            <v>0</v>
          </cell>
          <cell r="DX204">
            <v>0</v>
          </cell>
          <cell r="DY204" t="str">
            <v>552E</v>
          </cell>
          <cell r="DZ204">
            <v>44956669400013</v>
          </cell>
          <cell r="EA204">
            <v>0</v>
          </cell>
          <cell r="EB204" t="str">
            <v>Hébergement Gites</v>
          </cell>
          <cell r="EC204" t="str">
            <v>Monsieur van der Ploeg</v>
          </cell>
          <cell r="ED204" t="str">
            <v>Propriétaire</v>
          </cell>
          <cell r="EE204" t="str">
            <v>04 67 39 43 77</v>
          </cell>
          <cell r="EF204">
            <v>0</v>
          </cell>
          <cell r="EG204" t="str">
            <v>la.bergerie@cario.fr</v>
          </cell>
          <cell r="EH204">
            <v>0</v>
          </cell>
          <cell r="EI204">
            <v>0</v>
          </cell>
          <cell r="EJ204">
            <v>0</v>
          </cell>
          <cell r="EK204">
            <v>0</v>
          </cell>
          <cell r="EL204">
            <v>0</v>
          </cell>
          <cell r="EM204">
            <v>0</v>
          </cell>
          <cell r="EN204">
            <v>1</v>
          </cell>
          <cell r="EO204">
            <v>0</v>
          </cell>
          <cell r="EP204">
            <v>1</v>
          </cell>
          <cell r="EQ204">
            <v>0</v>
          </cell>
          <cell r="ER204">
            <v>0</v>
          </cell>
          <cell r="ES204">
            <v>0</v>
          </cell>
          <cell r="ET204">
            <v>1</v>
          </cell>
        </row>
        <row r="205">
          <cell r="A205" t="str">
            <v>S 53</v>
          </cell>
          <cell r="B205" t="str">
            <v>EDF EN SERVICES</v>
          </cell>
          <cell r="C205">
            <v>10</v>
          </cell>
          <cell r="D205" t="str">
            <v>Rue</v>
          </cell>
          <cell r="E205" t="str">
            <v xml:space="preserve">de la Jasse ZAE Viargues  </v>
          </cell>
          <cell r="F205" t="str">
            <v>34440</v>
          </cell>
          <cell r="G205" t="str">
            <v>Colombiers</v>
          </cell>
          <cell r="H205">
            <v>0</v>
          </cell>
          <cell r="I205">
            <v>1</v>
          </cell>
          <cell r="J205">
            <v>0</v>
          </cell>
          <cell r="K205">
            <v>0</v>
          </cell>
          <cell r="L205">
            <v>0</v>
          </cell>
          <cell r="M205">
            <v>0</v>
          </cell>
          <cell r="N205">
            <v>0</v>
          </cell>
          <cell r="O205">
            <v>0</v>
          </cell>
          <cell r="P205">
            <v>1</v>
          </cell>
          <cell r="Q205">
            <v>7</v>
          </cell>
          <cell r="R205">
            <v>5750</v>
          </cell>
          <cell r="S205">
            <v>1</v>
          </cell>
          <cell r="T205">
            <v>5750</v>
          </cell>
          <cell r="U205">
            <v>52</v>
          </cell>
          <cell r="V205">
            <v>299000</v>
          </cell>
          <cell r="W205">
            <v>3229.2000000000003</v>
          </cell>
          <cell r="X205">
            <v>1943.5</v>
          </cell>
          <cell r="Y205">
            <v>5172.7</v>
          </cell>
          <cell r="Z205">
            <v>222</v>
          </cell>
          <cell r="AA205">
            <v>413.81599999999997</v>
          </cell>
          <cell r="AB205">
            <v>5808.5159999999996</v>
          </cell>
          <cell r="AC205">
            <v>5750</v>
          </cell>
          <cell r="AD205">
            <v>299000</v>
          </cell>
          <cell r="AE205">
            <v>5172.7</v>
          </cell>
          <cell r="AF205">
            <v>222</v>
          </cell>
          <cell r="AG205">
            <v>413.81599999999997</v>
          </cell>
          <cell r="AH205">
            <v>5808.5159999999996</v>
          </cell>
          <cell r="AI205">
            <v>0</v>
          </cell>
          <cell r="AJ205">
            <v>1</v>
          </cell>
          <cell r="AK205">
            <v>7</v>
          </cell>
          <cell r="AL205">
            <v>0</v>
          </cell>
          <cell r="AM205">
            <v>1</v>
          </cell>
          <cell r="AN205">
            <v>7</v>
          </cell>
          <cell r="AO205"/>
          <cell r="AP205"/>
          <cell r="AQ205">
            <v>1</v>
          </cell>
          <cell r="AR205"/>
          <cell r="AS205"/>
          <cell r="AT205">
            <v>0</v>
          </cell>
          <cell r="AU205">
            <v>0</v>
          </cell>
          <cell r="AV205">
            <v>0</v>
          </cell>
          <cell r="AW205">
            <v>1</v>
          </cell>
          <cell r="AX205">
            <v>0</v>
          </cell>
          <cell r="AY205">
            <v>360</v>
          </cell>
          <cell r="AZ205">
            <v>1</v>
          </cell>
          <cell r="BA205">
            <v>360</v>
          </cell>
          <cell r="BB205">
            <v>52</v>
          </cell>
          <cell r="BC205">
            <v>18720</v>
          </cell>
          <cell r="BD205">
            <v>0</v>
          </cell>
          <cell r="BE205">
            <v>0</v>
          </cell>
          <cell r="BF205">
            <v>0</v>
          </cell>
          <cell r="BG205">
            <v>0</v>
          </cell>
          <cell r="BH205">
            <v>0</v>
          </cell>
          <cell r="BI205">
            <v>0</v>
          </cell>
          <cell r="BJ205">
            <v>360</v>
          </cell>
          <cell r="BK205">
            <v>18720</v>
          </cell>
          <cell r="BL205">
            <v>0</v>
          </cell>
          <cell r="BM205">
            <v>0</v>
          </cell>
          <cell r="BN205">
            <v>0</v>
          </cell>
          <cell r="BO205">
            <v>0</v>
          </cell>
          <cell r="BP205">
            <v>0</v>
          </cell>
          <cell r="BQ205">
            <v>1</v>
          </cell>
          <cell r="BR205">
            <v>0</v>
          </cell>
          <cell r="BS205">
            <v>0</v>
          </cell>
          <cell r="BT205">
            <v>1</v>
          </cell>
          <cell r="BU205">
            <v>0</v>
          </cell>
          <cell r="BV205"/>
          <cell r="BW205"/>
          <cell r="BX205">
            <v>1</v>
          </cell>
          <cell r="BY205"/>
          <cell r="BZ205"/>
          <cell r="CA205">
            <v>0</v>
          </cell>
          <cell r="CB205">
            <v>0</v>
          </cell>
          <cell r="CC205">
            <v>0</v>
          </cell>
          <cell r="CD205">
            <v>0</v>
          </cell>
          <cell r="CE205">
            <v>1</v>
          </cell>
          <cell r="CF205">
            <v>770</v>
          </cell>
          <cell r="CG205">
            <v>1</v>
          </cell>
          <cell r="CH205">
            <v>770</v>
          </cell>
          <cell r="CI205">
            <v>52</v>
          </cell>
          <cell r="CJ205">
            <v>40040</v>
          </cell>
          <cell r="CK205">
            <v>0</v>
          </cell>
          <cell r="CL205">
            <v>0</v>
          </cell>
          <cell r="CM205">
            <v>0</v>
          </cell>
          <cell r="CN205">
            <v>0</v>
          </cell>
          <cell r="CO205">
            <v>0</v>
          </cell>
          <cell r="CP205">
            <v>0</v>
          </cell>
          <cell r="CQ205">
            <v>770</v>
          </cell>
          <cell r="CR205">
            <v>40040</v>
          </cell>
          <cell r="CS205">
            <v>0</v>
          </cell>
          <cell r="CT205">
            <v>0</v>
          </cell>
          <cell r="CU205">
            <v>0</v>
          </cell>
          <cell r="CV205">
            <v>0</v>
          </cell>
          <cell r="CW205">
            <v>0</v>
          </cell>
          <cell r="CX205">
            <v>0</v>
          </cell>
          <cell r="CY205">
            <v>1</v>
          </cell>
          <cell r="CZ205">
            <v>0</v>
          </cell>
          <cell r="DA205">
            <v>0</v>
          </cell>
          <cell r="DB205">
            <v>1</v>
          </cell>
          <cell r="DC205">
            <v>6880</v>
          </cell>
          <cell r="DD205">
            <v>5808.5159999999996</v>
          </cell>
          <cell r="DE205">
            <v>357760</v>
          </cell>
          <cell r="DF205" t="str">
            <v>EDF EN Immeuble Cœur Défense</v>
          </cell>
          <cell r="DG205">
            <v>90</v>
          </cell>
          <cell r="DH205" t="str">
            <v>Esp.</v>
          </cell>
          <cell r="DI205" t="str">
            <v>Général De Gaulle</v>
          </cell>
          <cell r="DJ205">
            <v>92933</v>
          </cell>
          <cell r="DK205" t="str">
            <v>Paris La Défense</v>
          </cell>
          <cell r="DL205">
            <v>13826</v>
          </cell>
          <cell r="DM205">
            <v>5808.5159999999996</v>
          </cell>
          <cell r="DN205">
            <v>0</v>
          </cell>
          <cell r="DO205">
            <v>0</v>
          </cell>
          <cell r="DP205">
            <v>0</v>
          </cell>
          <cell r="DQ205">
            <v>5808.5159999999996</v>
          </cell>
          <cell r="DR205">
            <v>0</v>
          </cell>
          <cell r="DS205" t="str">
            <v>non</v>
          </cell>
          <cell r="DT205">
            <v>0</v>
          </cell>
          <cell r="DU205">
            <v>0</v>
          </cell>
          <cell r="DV205">
            <v>0</v>
          </cell>
          <cell r="DW205">
            <v>0</v>
          </cell>
          <cell r="DX205">
            <v>0</v>
          </cell>
          <cell r="DY205" t="str">
            <v>6420Z</v>
          </cell>
          <cell r="DZ205">
            <v>37967763600076</v>
          </cell>
          <cell r="EA205">
            <v>0</v>
          </cell>
          <cell r="EB205" t="str">
            <v>Activités des sièges sociaux</v>
          </cell>
          <cell r="EC205" t="str">
            <v>Monsieur THOMAS</v>
          </cell>
          <cell r="ED205" t="str">
            <v>Responsble des services</v>
          </cell>
          <cell r="EE205" t="str">
            <v>04 67 09 82 70</v>
          </cell>
          <cell r="EF205">
            <v>0</v>
          </cell>
          <cell r="EG205" t="str">
            <v>patrick.thomas@edf-en.com</v>
          </cell>
          <cell r="EH205">
            <v>0</v>
          </cell>
          <cell r="EI205">
            <v>0</v>
          </cell>
          <cell r="EJ205">
            <v>0</v>
          </cell>
          <cell r="EK205">
            <v>0</v>
          </cell>
          <cell r="EL205">
            <v>0</v>
          </cell>
          <cell r="EM205">
            <v>1</v>
          </cell>
          <cell r="EN205">
            <v>7</v>
          </cell>
          <cell r="EO205">
            <v>0</v>
          </cell>
          <cell r="EP205">
            <v>1</v>
          </cell>
          <cell r="EQ205">
            <v>0</v>
          </cell>
          <cell r="ER205">
            <v>0</v>
          </cell>
          <cell r="ES205">
            <v>0</v>
          </cell>
          <cell r="ET205">
            <v>1</v>
          </cell>
        </row>
        <row r="206">
          <cell r="A206" t="str">
            <v>S 54.7</v>
          </cell>
          <cell r="B206" t="str">
            <v>Mc Donald's</v>
          </cell>
          <cell r="C206">
            <v>0</v>
          </cell>
          <cell r="D206" t="str">
            <v>ZAE</v>
          </cell>
          <cell r="E206" t="str">
            <v>Cantegals</v>
          </cell>
          <cell r="F206" t="str">
            <v>34440</v>
          </cell>
          <cell r="G206" t="str">
            <v>Colombiers</v>
          </cell>
          <cell r="H206">
            <v>1</v>
          </cell>
          <cell r="I206">
            <v>0</v>
          </cell>
          <cell r="J206">
            <v>0</v>
          </cell>
          <cell r="K206">
            <v>1</v>
          </cell>
          <cell r="L206">
            <v>0</v>
          </cell>
          <cell r="M206">
            <v>1</v>
          </cell>
          <cell r="N206">
            <v>0</v>
          </cell>
          <cell r="O206">
            <v>0</v>
          </cell>
          <cell r="P206">
            <v>0</v>
          </cell>
          <cell r="Q206">
            <v>4</v>
          </cell>
          <cell r="R206">
            <v>2640</v>
          </cell>
          <cell r="S206">
            <v>3</v>
          </cell>
          <cell r="T206">
            <v>7920</v>
          </cell>
          <cell r="U206">
            <v>52</v>
          </cell>
          <cell r="V206">
            <v>411840</v>
          </cell>
          <cell r="W206">
            <v>4447.8720000000003</v>
          </cell>
          <cell r="X206">
            <v>2676.96</v>
          </cell>
          <cell r="Y206">
            <v>7124.8319999999994</v>
          </cell>
          <cell r="Z206">
            <v>120</v>
          </cell>
          <cell r="AA206">
            <v>569.98655999999994</v>
          </cell>
          <cell r="AB206">
            <v>7814.8185599999997</v>
          </cell>
          <cell r="AC206">
            <v>2640</v>
          </cell>
          <cell r="AD206">
            <v>411840</v>
          </cell>
          <cell r="AE206">
            <v>7124.8319999999994</v>
          </cell>
          <cell r="AF206">
            <v>120</v>
          </cell>
          <cell r="AG206">
            <v>569.98655999999994</v>
          </cell>
          <cell r="AH206">
            <v>7814.8185599999997</v>
          </cell>
          <cell r="AI206">
            <v>0</v>
          </cell>
          <cell r="AJ206">
            <v>0</v>
          </cell>
          <cell r="AK206">
            <v>4</v>
          </cell>
          <cell r="AL206">
            <v>0</v>
          </cell>
          <cell r="AM206">
            <v>0</v>
          </cell>
          <cell r="AN206">
            <v>4</v>
          </cell>
          <cell r="AO206"/>
          <cell r="AP206"/>
          <cell r="AQ206">
            <v>1</v>
          </cell>
          <cell r="AR206"/>
          <cell r="AS206"/>
          <cell r="AT206">
            <v>0</v>
          </cell>
          <cell r="AU206">
            <v>0</v>
          </cell>
          <cell r="AV206">
            <v>1</v>
          </cell>
          <cell r="AW206">
            <v>0</v>
          </cell>
          <cell r="AX206">
            <v>0</v>
          </cell>
          <cell r="AY206">
            <v>120</v>
          </cell>
          <cell r="AZ206">
            <v>1</v>
          </cell>
          <cell r="BA206">
            <v>120</v>
          </cell>
          <cell r="BB206">
            <v>52</v>
          </cell>
          <cell r="BC206">
            <v>6240</v>
          </cell>
          <cell r="BD206">
            <v>0</v>
          </cell>
          <cell r="BE206">
            <v>0</v>
          </cell>
          <cell r="BF206">
            <v>0</v>
          </cell>
          <cell r="BG206">
            <v>0</v>
          </cell>
          <cell r="BH206">
            <v>0</v>
          </cell>
          <cell r="BI206">
            <v>0</v>
          </cell>
          <cell r="BJ206">
            <v>120</v>
          </cell>
          <cell r="BK206">
            <v>6240</v>
          </cell>
          <cell r="BL206">
            <v>0</v>
          </cell>
          <cell r="BM206">
            <v>0</v>
          </cell>
          <cell r="BN206">
            <v>0</v>
          </cell>
          <cell r="BO206">
            <v>0</v>
          </cell>
          <cell r="BS206">
            <v>1</v>
          </cell>
          <cell r="BT206">
            <v>0</v>
          </cell>
          <cell r="BU206">
            <v>0</v>
          </cell>
          <cell r="BV206"/>
          <cell r="BW206"/>
          <cell r="BX206">
            <v>1</v>
          </cell>
          <cell r="BY206"/>
          <cell r="BZ206"/>
          <cell r="CA206">
            <v>0</v>
          </cell>
          <cell r="CB206">
            <v>0</v>
          </cell>
          <cell r="CC206">
            <v>0</v>
          </cell>
          <cell r="CD206">
            <v>0</v>
          </cell>
          <cell r="CE206">
            <v>1</v>
          </cell>
          <cell r="CF206">
            <v>770</v>
          </cell>
          <cell r="CG206">
            <v>1</v>
          </cell>
          <cell r="CH206">
            <v>770</v>
          </cell>
          <cell r="CI206">
            <v>52</v>
          </cell>
          <cell r="CJ206">
            <v>40040</v>
          </cell>
          <cell r="CK206">
            <v>0</v>
          </cell>
          <cell r="CL206">
            <v>0</v>
          </cell>
          <cell r="CM206">
            <v>0</v>
          </cell>
          <cell r="CN206">
            <v>0</v>
          </cell>
          <cell r="CO206">
            <v>0</v>
          </cell>
          <cell r="CP206">
            <v>0</v>
          </cell>
          <cell r="CQ206">
            <v>770</v>
          </cell>
          <cell r="CR206">
            <v>40040</v>
          </cell>
          <cell r="CS206">
            <v>0</v>
          </cell>
          <cell r="CT206">
            <v>0</v>
          </cell>
          <cell r="CU206">
            <v>0</v>
          </cell>
          <cell r="CV206">
            <v>0</v>
          </cell>
          <cell r="CZ206">
            <v>0</v>
          </cell>
          <cell r="DA206">
            <v>0</v>
          </cell>
          <cell r="DB206">
            <v>1</v>
          </cell>
          <cell r="DC206">
            <v>8810</v>
          </cell>
          <cell r="DD206">
            <v>7814.8185599999997</v>
          </cell>
          <cell r="DE206">
            <v>458120</v>
          </cell>
          <cell r="DF206" t="str">
            <v>TOURELLES SAS</v>
          </cell>
          <cell r="DG206">
            <v>26</v>
          </cell>
          <cell r="DH206" t="str">
            <v>rue</v>
          </cell>
          <cell r="DI206" t="str">
            <v>Noël Sylvestre</v>
          </cell>
          <cell r="DJ206">
            <v>34500</v>
          </cell>
          <cell r="DK206" t="str">
            <v>Béziers</v>
          </cell>
          <cell r="DL206">
            <v>975</v>
          </cell>
          <cell r="DM206">
            <v>975</v>
          </cell>
          <cell r="DN206">
            <v>6839.8185599999997</v>
          </cell>
          <cell r="DO206">
            <v>6839.8185599999997</v>
          </cell>
          <cell r="DP206">
            <v>6839.8185599999997</v>
          </cell>
          <cell r="DQ206">
            <v>975</v>
          </cell>
          <cell r="DR206">
            <v>6839.8185599999997</v>
          </cell>
          <cell r="DS206" t="str">
            <v>oui</v>
          </cell>
          <cell r="DT206">
            <v>6839.8185599999997</v>
          </cell>
          <cell r="DU206">
            <v>43115</v>
          </cell>
          <cell r="DV206">
            <v>6839.8185599999997</v>
          </cell>
          <cell r="DW206">
            <v>0</v>
          </cell>
          <cell r="DX206">
            <v>0</v>
          </cell>
          <cell r="DY206" t="str">
            <v>5610c</v>
          </cell>
          <cell r="DZ206">
            <v>51498286700020</v>
          </cell>
          <cell r="EA206">
            <v>0</v>
          </cell>
          <cell r="EB206" t="str">
            <v>Restauration rapide</v>
          </cell>
          <cell r="EC206" t="str">
            <v>Monsieur ABAD</v>
          </cell>
          <cell r="ED206" t="str">
            <v>Directeur</v>
          </cell>
          <cell r="EE206">
            <v>0</v>
          </cell>
          <cell r="EF206" t="str">
            <v>06 33 49 38 05</v>
          </cell>
          <cell r="EG206" t="str">
            <v>dir.pez@orange.fr</v>
          </cell>
          <cell r="EH206">
            <v>0</v>
          </cell>
          <cell r="EI206">
            <v>0</v>
          </cell>
          <cell r="EJ206" t="str">
            <v>o</v>
          </cell>
          <cell r="EK206">
            <v>0</v>
          </cell>
          <cell r="EL206">
            <v>0</v>
          </cell>
          <cell r="EM206">
            <v>0</v>
          </cell>
          <cell r="EN206">
            <v>6</v>
          </cell>
          <cell r="EO206">
            <v>0</v>
          </cell>
          <cell r="EP206">
            <v>0</v>
          </cell>
          <cell r="EQ206">
            <v>0</v>
          </cell>
          <cell r="ER206">
            <v>0</v>
          </cell>
          <cell r="ES206">
            <v>0</v>
          </cell>
          <cell r="ET206">
            <v>0</v>
          </cell>
        </row>
        <row r="207">
          <cell r="A207" t="str">
            <v>S 54.7</v>
          </cell>
          <cell r="B207" t="str">
            <v xml:space="preserve">Mc Donald's </v>
          </cell>
          <cell r="C207">
            <v>0</v>
          </cell>
          <cell r="D207" t="str">
            <v>ZAE</v>
          </cell>
          <cell r="E207" t="str">
            <v>Cantegals</v>
          </cell>
          <cell r="F207" t="str">
            <v>34440</v>
          </cell>
          <cell r="G207" t="str">
            <v>Colombiers</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AA207">
            <v>0</v>
          </cell>
          <cell r="AB207">
            <v>0</v>
          </cell>
          <cell r="DS207" t="str">
            <v>non</v>
          </cell>
          <cell r="DT207">
            <v>0</v>
          </cell>
          <cell r="DU207">
            <v>0</v>
          </cell>
          <cell r="DV207">
            <v>0</v>
          </cell>
          <cell r="DW207">
            <v>0</v>
          </cell>
          <cell r="DX207">
            <v>0</v>
          </cell>
          <cell r="DY207">
            <v>0</v>
          </cell>
          <cell r="DZ207">
            <v>0</v>
          </cell>
          <cell r="EA207">
            <v>0</v>
          </cell>
          <cell r="EB207">
            <v>0</v>
          </cell>
          <cell r="EC207" t="str">
            <v>Monsieur DURAND Lionel</v>
          </cell>
          <cell r="ED207" t="str">
            <v>Compatble</v>
          </cell>
          <cell r="EE207">
            <v>0</v>
          </cell>
          <cell r="EF207" t="str">
            <v>04 67 62 72 12</v>
          </cell>
          <cell r="EG207" t="str">
            <v>bsbholding@wanadoo.fr</v>
          </cell>
          <cell r="EH207">
            <v>0</v>
          </cell>
          <cell r="EI207">
            <v>0</v>
          </cell>
          <cell r="EJ207">
            <v>0</v>
          </cell>
          <cell r="EK207">
            <v>0</v>
          </cell>
          <cell r="EL207">
            <v>0</v>
          </cell>
          <cell r="EM207">
            <v>0</v>
          </cell>
          <cell r="EN207">
            <v>4</v>
          </cell>
          <cell r="EO207">
            <v>0</v>
          </cell>
          <cell r="EP207">
            <v>0</v>
          </cell>
          <cell r="EQ207">
            <v>0</v>
          </cell>
          <cell r="ER207">
            <v>0</v>
          </cell>
          <cell r="ES207">
            <v>0</v>
          </cell>
          <cell r="ET207">
            <v>0</v>
          </cell>
        </row>
        <row r="208">
          <cell r="A208" t="str">
            <v>S 55</v>
          </cell>
          <cell r="B208" t="str">
            <v>Running Conseil</v>
          </cell>
          <cell r="C208">
            <v>0</v>
          </cell>
          <cell r="D208" t="str">
            <v>ZAE</v>
          </cell>
          <cell r="E208" t="str">
            <v>de Viargues</v>
          </cell>
          <cell r="F208" t="str">
            <v>34440</v>
          </cell>
          <cell r="G208" t="str">
            <v>Colombiers</v>
          </cell>
          <cell r="H208">
            <v>0</v>
          </cell>
          <cell r="I208">
            <v>1</v>
          </cell>
          <cell r="J208">
            <v>0</v>
          </cell>
          <cell r="K208">
            <v>0</v>
          </cell>
          <cell r="L208">
            <v>0</v>
          </cell>
          <cell r="M208">
            <v>0</v>
          </cell>
          <cell r="N208">
            <v>0</v>
          </cell>
          <cell r="O208">
            <v>1</v>
          </cell>
          <cell r="P208">
            <v>0</v>
          </cell>
          <cell r="Q208">
            <v>0</v>
          </cell>
          <cell r="R208">
            <v>120</v>
          </cell>
          <cell r="S208">
            <v>1</v>
          </cell>
          <cell r="T208">
            <v>120</v>
          </cell>
          <cell r="U208">
            <v>52</v>
          </cell>
          <cell r="V208">
            <v>6240</v>
          </cell>
          <cell r="W208">
            <v>67.39200000000001</v>
          </cell>
          <cell r="X208">
            <v>40.559999999999995</v>
          </cell>
          <cell r="Y208">
            <v>107.952</v>
          </cell>
          <cell r="Z208">
            <v>0</v>
          </cell>
          <cell r="AA208">
            <v>8.6361600000000003</v>
          </cell>
          <cell r="AB208">
            <v>0</v>
          </cell>
          <cell r="AO208"/>
          <cell r="AP208"/>
          <cell r="AQ208">
            <v>1</v>
          </cell>
          <cell r="AR208"/>
          <cell r="AS208"/>
          <cell r="AT208">
            <v>0</v>
          </cell>
          <cell r="AU208">
            <v>0</v>
          </cell>
          <cell r="AV208">
            <v>1</v>
          </cell>
          <cell r="AW208">
            <v>0</v>
          </cell>
          <cell r="AX208">
            <v>0</v>
          </cell>
          <cell r="AY208">
            <v>120</v>
          </cell>
          <cell r="AZ208">
            <v>1</v>
          </cell>
          <cell r="BA208">
            <v>120</v>
          </cell>
          <cell r="BB208">
            <v>52</v>
          </cell>
          <cell r="BC208">
            <v>6240</v>
          </cell>
          <cell r="BD208">
            <v>0</v>
          </cell>
          <cell r="BE208">
            <v>0</v>
          </cell>
          <cell r="BF208">
            <v>0</v>
          </cell>
          <cell r="BG208">
            <v>0</v>
          </cell>
          <cell r="BH208">
            <v>0</v>
          </cell>
          <cell r="BI208">
            <v>0</v>
          </cell>
          <cell r="BV208"/>
          <cell r="BW208"/>
          <cell r="BX208">
            <v>1</v>
          </cell>
          <cell r="BY208"/>
          <cell r="BZ208"/>
          <cell r="CA208">
            <v>0</v>
          </cell>
          <cell r="CB208">
            <v>0</v>
          </cell>
          <cell r="CC208">
            <v>0</v>
          </cell>
          <cell r="CD208">
            <v>0</v>
          </cell>
          <cell r="CE208">
            <v>1</v>
          </cell>
          <cell r="CF208">
            <v>770</v>
          </cell>
          <cell r="CG208">
            <v>1</v>
          </cell>
          <cell r="CH208">
            <v>770</v>
          </cell>
          <cell r="CI208">
            <v>52</v>
          </cell>
          <cell r="CJ208">
            <v>40040</v>
          </cell>
          <cell r="CK208">
            <v>0</v>
          </cell>
          <cell r="CL208">
            <v>0</v>
          </cell>
          <cell r="CM208">
            <v>0</v>
          </cell>
          <cell r="CN208">
            <v>0</v>
          </cell>
          <cell r="CO208">
            <v>0</v>
          </cell>
          <cell r="CP208">
            <v>0</v>
          </cell>
          <cell r="DC208">
            <v>1010</v>
          </cell>
          <cell r="DD208">
            <v>0</v>
          </cell>
          <cell r="DE208">
            <v>0</v>
          </cell>
          <cell r="DF208" t="str">
            <v>Running Conseil</v>
          </cell>
          <cell r="DG208">
            <v>0</v>
          </cell>
          <cell r="DH208" t="str">
            <v>ZAE</v>
          </cell>
          <cell r="DI208" t="str">
            <v>de Viargues</v>
          </cell>
          <cell r="DJ208" t="str">
            <v>34440</v>
          </cell>
          <cell r="DK208" t="str">
            <v>Colombiers</v>
          </cell>
          <cell r="DL208">
            <v>0</v>
          </cell>
          <cell r="DM208">
            <v>0</v>
          </cell>
          <cell r="DN208">
            <v>0</v>
          </cell>
          <cell r="DO208">
            <v>0</v>
          </cell>
          <cell r="DP208">
            <v>0</v>
          </cell>
          <cell r="DR208">
            <v>0</v>
          </cell>
          <cell r="DS208" t="str">
            <v>non</v>
          </cell>
          <cell r="DT208">
            <v>0</v>
          </cell>
          <cell r="DU208">
            <v>0</v>
          </cell>
          <cell r="DV208">
            <v>0</v>
          </cell>
          <cell r="DW208">
            <v>0</v>
          </cell>
          <cell r="DX208">
            <v>0</v>
          </cell>
          <cell r="DY208" t="str">
            <v>4764Z</v>
          </cell>
          <cell r="DZ208">
            <v>79917047700019</v>
          </cell>
          <cell r="EA208">
            <v>0</v>
          </cell>
          <cell r="EB208">
            <v>0</v>
          </cell>
          <cell r="EC208">
            <v>0</v>
          </cell>
          <cell r="ED208">
            <v>0</v>
          </cell>
          <cell r="EE208" t="str">
            <v>06 25 10 53 63</v>
          </cell>
          <cell r="EF208">
            <v>0</v>
          </cell>
          <cell r="EG208" t="str">
            <v>runningconseil.beziers@orange.fr</v>
          </cell>
          <cell r="EH208" t="str">
            <v>04 67 00 67 24</v>
          </cell>
          <cell r="EI208">
            <v>0</v>
          </cell>
          <cell r="EJ208">
            <v>0</v>
          </cell>
          <cell r="EK208">
            <v>0</v>
          </cell>
          <cell r="EL208">
            <v>1</v>
          </cell>
          <cell r="EM208">
            <v>0</v>
          </cell>
          <cell r="EN208">
            <v>0</v>
          </cell>
          <cell r="EO208">
            <v>0</v>
          </cell>
          <cell r="EP208">
            <v>0</v>
          </cell>
          <cell r="EQ208">
            <v>0</v>
          </cell>
          <cell r="ER208">
            <v>0</v>
          </cell>
          <cell r="ES208">
            <v>0</v>
          </cell>
          <cell r="ET208">
            <v>0</v>
          </cell>
        </row>
        <row r="209">
          <cell r="A209" t="str">
            <v>S 56.4</v>
          </cell>
          <cell r="B209" t="str">
            <v xml:space="preserve">Promen </v>
          </cell>
          <cell r="C209">
            <v>0</v>
          </cell>
          <cell r="D209" t="str">
            <v>Rue</v>
          </cell>
          <cell r="E209" t="str">
            <v>de la Jasse ZAE Viargues</v>
          </cell>
          <cell r="F209" t="str">
            <v>34440</v>
          </cell>
          <cell r="G209" t="str">
            <v>Colombiers</v>
          </cell>
          <cell r="H209">
            <v>0</v>
          </cell>
          <cell r="I209">
            <v>1</v>
          </cell>
          <cell r="J209">
            <v>0</v>
          </cell>
          <cell r="K209">
            <v>0</v>
          </cell>
          <cell r="L209">
            <v>0</v>
          </cell>
          <cell r="M209">
            <v>0</v>
          </cell>
          <cell r="N209">
            <v>0</v>
          </cell>
          <cell r="O209">
            <v>0</v>
          </cell>
          <cell r="P209">
            <v>0</v>
          </cell>
          <cell r="Q209">
            <v>2</v>
          </cell>
          <cell r="R209">
            <v>1540</v>
          </cell>
          <cell r="S209">
            <v>1</v>
          </cell>
          <cell r="T209">
            <v>1540</v>
          </cell>
          <cell r="U209">
            <v>52</v>
          </cell>
          <cell r="V209">
            <v>80080</v>
          </cell>
          <cell r="W209">
            <v>864.86400000000003</v>
          </cell>
          <cell r="X209">
            <v>520.52</v>
          </cell>
          <cell r="Y209">
            <v>1385.384</v>
          </cell>
          <cell r="Z209">
            <v>60</v>
          </cell>
          <cell r="AA209">
            <v>110.83072</v>
          </cell>
          <cell r="AB209">
            <v>1556.2147199999999</v>
          </cell>
          <cell r="AC209">
            <v>1540</v>
          </cell>
          <cell r="AD209">
            <v>80080</v>
          </cell>
          <cell r="AE209">
            <v>1385.384</v>
          </cell>
          <cell r="AF209">
            <v>60</v>
          </cell>
          <cell r="AG209">
            <v>110.83072</v>
          </cell>
          <cell r="AH209">
            <v>1556.2147199999999</v>
          </cell>
          <cell r="AI209">
            <v>0</v>
          </cell>
          <cell r="AJ209">
            <v>0</v>
          </cell>
          <cell r="AK209">
            <v>2</v>
          </cell>
          <cell r="AL209">
            <v>0</v>
          </cell>
          <cell r="AM209">
            <v>0</v>
          </cell>
          <cell r="AN209">
            <v>2</v>
          </cell>
          <cell r="AO209"/>
          <cell r="AP209"/>
          <cell r="AQ209">
            <v>1</v>
          </cell>
          <cell r="AR209"/>
          <cell r="AS209"/>
          <cell r="AT209">
            <v>0</v>
          </cell>
          <cell r="AU209">
            <v>0</v>
          </cell>
          <cell r="AV209">
            <v>2</v>
          </cell>
          <cell r="AW209">
            <v>0</v>
          </cell>
          <cell r="AX209">
            <v>0</v>
          </cell>
          <cell r="AY209">
            <v>240</v>
          </cell>
          <cell r="AZ209">
            <v>1</v>
          </cell>
          <cell r="BA209">
            <v>240</v>
          </cell>
          <cell r="BB209">
            <v>52</v>
          </cell>
          <cell r="BC209">
            <v>12480</v>
          </cell>
          <cell r="BD209">
            <v>0</v>
          </cell>
          <cell r="BE209">
            <v>0</v>
          </cell>
          <cell r="BF209">
            <v>0</v>
          </cell>
          <cell r="BG209">
            <v>0</v>
          </cell>
          <cell r="BH209">
            <v>0</v>
          </cell>
          <cell r="BI209">
            <v>0</v>
          </cell>
          <cell r="BJ209">
            <v>240</v>
          </cell>
          <cell r="BK209">
            <v>12480</v>
          </cell>
          <cell r="BL209">
            <v>0</v>
          </cell>
          <cell r="BM209">
            <v>0</v>
          </cell>
          <cell r="BN209">
            <v>0</v>
          </cell>
          <cell r="BO209">
            <v>0</v>
          </cell>
          <cell r="BP209">
            <v>2</v>
          </cell>
          <cell r="BQ209">
            <v>0</v>
          </cell>
          <cell r="BR209">
            <v>0</v>
          </cell>
          <cell r="BS209">
            <v>2</v>
          </cell>
          <cell r="BT209">
            <v>0</v>
          </cell>
          <cell r="BU209">
            <v>0</v>
          </cell>
          <cell r="BV209"/>
          <cell r="BW209"/>
          <cell r="BX209">
            <v>1</v>
          </cell>
          <cell r="BY209"/>
          <cell r="BZ209"/>
          <cell r="CA209">
            <v>0</v>
          </cell>
          <cell r="CB209">
            <v>0</v>
          </cell>
          <cell r="CC209">
            <v>0</v>
          </cell>
          <cell r="CD209">
            <v>0</v>
          </cell>
          <cell r="CE209">
            <v>2</v>
          </cell>
          <cell r="CF209">
            <v>1540</v>
          </cell>
          <cell r="CG209">
            <v>1</v>
          </cell>
          <cell r="CH209">
            <v>1540</v>
          </cell>
          <cell r="CI209">
            <v>52</v>
          </cell>
          <cell r="CJ209">
            <v>80080</v>
          </cell>
          <cell r="CK209">
            <v>0</v>
          </cell>
          <cell r="CL209">
            <v>0</v>
          </cell>
          <cell r="CM209">
            <v>0</v>
          </cell>
          <cell r="CN209">
            <v>0</v>
          </cell>
          <cell r="CO209">
            <v>0</v>
          </cell>
          <cell r="CP209">
            <v>0</v>
          </cell>
          <cell r="CQ209">
            <v>1540</v>
          </cell>
          <cell r="CR209">
            <v>80080</v>
          </cell>
          <cell r="CS209">
            <v>0</v>
          </cell>
          <cell r="CT209">
            <v>0</v>
          </cell>
          <cell r="CU209">
            <v>0</v>
          </cell>
          <cell r="CV209">
            <v>0</v>
          </cell>
          <cell r="CW209">
            <v>0</v>
          </cell>
          <cell r="CX209">
            <v>0</v>
          </cell>
          <cell r="CY209">
            <v>2</v>
          </cell>
          <cell r="CZ209">
            <v>0</v>
          </cell>
          <cell r="DA209">
            <v>0</v>
          </cell>
          <cell r="DB209">
            <v>2</v>
          </cell>
          <cell r="DC209">
            <v>3320</v>
          </cell>
          <cell r="DD209">
            <v>1556.2147199999999</v>
          </cell>
          <cell r="DE209">
            <v>172640</v>
          </cell>
          <cell r="DF209" t="str">
            <v xml:space="preserve">Promen </v>
          </cell>
          <cell r="DG209">
            <v>0</v>
          </cell>
          <cell r="DH209" t="str">
            <v>Rue</v>
          </cell>
          <cell r="DI209" t="str">
            <v>de la Jasse ZAE Viargues</v>
          </cell>
          <cell r="DJ209" t="str">
            <v>34440</v>
          </cell>
          <cell r="DK209" t="str">
            <v>Colombiers</v>
          </cell>
          <cell r="DL209">
            <v>2270</v>
          </cell>
          <cell r="DM209">
            <v>1556.2147199999999</v>
          </cell>
          <cell r="DN209">
            <v>0</v>
          </cell>
          <cell r="DO209">
            <v>0</v>
          </cell>
          <cell r="DP209">
            <v>0</v>
          </cell>
          <cell r="DQ209">
            <v>1556.2147199999999</v>
          </cell>
          <cell r="DR209">
            <v>0</v>
          </cell>
          <cell r="DS209" t="str">
            <v>non</v>
          </cell>
          <cell r="DT209">
            <v>0</v>
          </cell>
          <cell r="DU209">
            <v>0</v>
          </cell>
          <cell r="DV209">
            <v>0</v>
          </cell>
          <cell r="DW209">
            <v>0</v>
          </cell>
          <cell r="DX209">
            <v>0</v>
          </cell>
          <cell r="DY209" t="str">
            <v>4673A</v>
          </cell>
          <cell r="DZ209">
            <v>48042761600010</v>
          </cell>
          <cell r="EA209">
            <v>0</v>
          </cell>
          <cell r="EB209" t="str">
            <v>Meunuiserie Bois, Alu, PVC</v>
          </cell>
          <cell r="EC209" t="str">
            <v>Monsieur VALETTE Jean-François</v>
          </cell>
          <cell r="ED209" t="str">
            <v>Directeur</v>
          </cell>
          <cell r="EE209" t="str">
            <v>04 67 31 14 17</v>
          </cell>
          <cell r="EF209" t="str">
            <v>04 67 30 72 25</v>
          </cell>
          <cell r="EG209" t="str">
            <v>contact@promen.fr</v>
          </cell>
          <cell r="EH209">
            <v>0</v>
          </cell>
          <cell r="EI209">
            <v>0</v>
          </cell>
          <cell r="EJ209">
            <v>0</v>
          </cell>
          <cell r="EK209">
            <v>0</v>
          </cell>
          <cell r="EL209">
            <v>0</v>
          </cell>
          <cell r="EM209">
            <v>0</v>
          </cell>
          <cell r="EN209">
            <v>2</v>
          </cell>
          <cell r="EO209">
            <v>0</v>
          </cell>
          <cell r="EP209">
            <v>0</v>
          </cell>
          <cell r="EQ209">
            <v>2</v>
          </cell>
          <cell r="ER209">
            <v>0</v>
          </cell>
          <cell r="ES209">
            <v>0</v>
          </cell>
          <cell r="ET209">
            <v>2</v>
          </cell>
        </row>
        <row r="210">
          <cell r="A210" t="str">
            <v>S 57</v>
          </cell>
          <cell r="B210" t="str">
            <v>Styleco</v>
          </cell>
          <cell r="C210">
            <v>0</v>
          </cell>
          <cell r="D210" t="str">
            <v>ZAE</v>
          </cell>
          <cell r="E210" t="str">
            <v>Cantegals</v>
          </cell>
          <cell r="F210" t="str">
            <v>34440</v>
          </cell>
          <cell r="G210" t="str">
            <v>Colombiers</v>
          </cell>
          <cell r="H210">
            <v>0</v>
          </cell>
          <cell r="I210">
            <v>1</v>
          </cell>
          <cell r="J210">
            <v>0</v>
          </cell>
          <cell r="K210">
            <v>0</v>
          </cell>
          <cell r="L210">
            <v>0</v>
          </cell>
          <cell r="M210">
            <v>0</v>
          </cell>
          <cell r="N210">
            <v>0</v>
          </cell>
          <cell r="O210">
            <v>0</v>
          </cell>
          <cell r="P210">
            <v>0</v>
          </cell>
          <cell r="Q210">
            <v>1</v>
          </cell>
          <cell r="R210">
            <v>770</v>
          </cell>
          <cell r="S210">
            <v>1</v>
          </cell>
          <cell r="T210">
            <v>770</v>
          </cell>
          <cell r="U210">
            <v>52</v>
          </cell>
          <cell r="V210">
            <v>40040</v>
          </cell>
          <cell r="W210">
            <v>432.43200000000002</v>
          </cell>
          <cell r="X210">
            <v>260.26</v>
          </cell>
          <cell r="Y210">
            <v>692.69200000000001</v>
          </cell>
          <cell r="Z210">
            <v>30</v>
          </cell>
          <cell r="AA210">
            <v>55.41536</v>
          </cell>
          <cell r="AB210">
            <v>0</v>
          </cell>
          <cell r="AC210">
            <v>770</v>
          </cell>
          <cell r="AD210">
            <v>40040</v>
          </cell>
          <cell r="AE210">
            <v>692.69200000000001</v>
          </cell>
          <cell r="AF210">
            <v>30</v>
          </cell>
          <cell r="AG210">
            <v>55.41536</v>
          </cell>
          <cell r="AH210">
            <v>0</v>
          </cell>
          <cell r="AI210">
            <v>0</v>
          </cell>
          <cell r="AJ210">
            <v>0</v>
          </cell>
          <cell r="AK210">
            <v>1</v>
          </cell>
          <cell r="AL210">
            <v>0</v>
          </cell>
          <cell r="AM210">
            <v>0</v>
          </cell>
          <cell r="AN210">
            <v>1</v>
          </cell>
          <cell r="AO210"/>
          <cell r="AP210"/>
          <cell r="AQ210">
            <v>1</v>
          </cell>
          <cell r="AR210"/>
          <cell r="AS210"/>
          <cell r="AT210">
            <v>0</v>
          </cell>
          <cell r="AU210">
            <v>0</v>
          </cell>
          <cell r="AV210">
            <v>0</v>
          </cell>
          <cell r="AW210">
            <v>0</v>
          </cell>
          <cell r="AX210">
            <v>0</v>
          </cell>
          <cell r="AY210">
            <v>0</v>
          </cell>
          <cell r="AZ210">
            <v>1</v>
          </cell>
          <cell r="BA210">
            <v>0</v>
          </cell>
          <cell r="BB210">
            <v>52</v>
          </cell>
          <cell r="BC210">
            <v>0</v>
          </cell>
          <cell r="BD210">
            <v>0</v>
          </cell>
          <cell r="BE210">
            <v>0</v>
          </cell>
          <cell r="BF210">
            <v>0</v>
          </cell>
          <cell r="BG210">
            <v>0</v>
          </cell>
          <cell r="BH210">
            <v>0</v>
          </cell>
          <cell r="BI210">
            <v>0</v>
          </cell>
          <cell r="BJ210">
            <v>0</v>
          </cell>
          <cell r="BK210">
            <v>0</v>
          </cell>
          <cell r="BL210">
            <v>0</v>
          </cell>
          <cell r="BM210">
            <v>0</v>
          </cell>
          <cell r="BN210">
            <v>0</v>
          </cell>
          <cell r="BO210">
            <v>0</v>
          </cell>
          <cell r="BP210">
            <v>0</v>
          </cell>
          <cell r="BQ210">
            <v>0</v>
          </cell>
          <cell r="BR210">
            <v>0</v>
          </cell>
          <cell r="BS210">
            <v>0</v>
          </cell>
          <cell r="BT210">
            <v>0</v>
          </cell>
          <cell r="BU210">
            <v>0</v>
          </cell>
          <cell r="BV210"/>
          <cell r="BW210"/>
          <cell r="BX210">
            <v>1</v>
          </cell>
          <cell r="BY210"/>
          <cell r="BZ210"/>
          <cell r="CA210">
            <v>0</v>
          </cell>
          <cell r="CB210">
            <v>0</v>
          </cell>
          <cell r="CC210">
            <v>0</v>
          </cell>
          <cell r="CD210">
            <v>0</v>
          </cell>
          <cell r="CE210">
            <v>2</v>
          </cell>
          <cell r="CF210">
            <v>1540</v>
          </cell>
          <cell r="CG210">
            <v>1</v>
          </cell>
          <cell r="CH210">
            <v>1540</v>
          </cell>
          <cell r="CI210">
            <v>52</v>
          </cell>
          <cell r="CJ210">
            <v>80080</v>
          </cell>
          <cell r="CK210">
            <v>0</v>
          </cell>
          <cell r="CL210">
            <v>0</v>
          </cell>
          <cell r="CM210">
            <v>0</v>
          </cell>
          <cell r="CN210">
            <v>0</v>
          </cell>
          <cell r="CO210">
            <v>0</v>
          </cell>
          <cell r="CP210">
            <v>0</v>
          </cell>
          <cell r="CQ210">
            <v>1540</v>
          </cell>
          <cell r="CR210">
            <v>80080</v>
          </cell>
          <cell r="CS210">
            <v>0</v>
          </cell>
          <cell r="CT210">
            <v>0</v>
          </cell>
          <cell r="CU210">
            <v>0</v>
          </cell>
          <cell r="CV210">
            <v>0</v>
          </cell>
          <cell r="CW210">
            <v>0</v>
          </cell>
          <cell r="CX210">
            <v>0</v>
          </cell>
          <cell r="CY210">
            <v>2</v>
          </cell>
          <cell r="CZ210">
            <v>0</v>
          </cell>
          <cell r="DA210">
            <v>0</v>
          </cell>
          <cell r="DB210">
            <v>2</v>
          </cell>
          <cell r="DC210">
            <v>2310</v>
          </cell>
          <cell r="DD210">
            <v>0</v>
          </cell>
          <cell r="DE210">
            <v>120120</v>
          </cell>
          <cell r="DF210" t="str">
            <v>Styleco</v>
          </cell>
          <cell r="DG210">
            <v>0</v>
          </cell>
          <cell r="DH210" t="str">
            <v>ZAE</v>
          </cell>
          <cell r="DI210" t="str">
            <v>Cantegals</v>
          </cell>
          <cell r="DJ210" t="str">
            <v>34440</v>
          </cell>
          <cell r="DK210" t="str">
            <v>Colombiers</v>
          </cell>
          <cell r="DL210">
            <v>3679</v>
          </cell>
          <cell r="DM210">
            <v>0</v>
          </cell>
          <cell r="DN210">
            <v>0</v>
          </cell>
          <cell r="DO210">
            <v>0</v>
          </cell>
          <cell r="DP210">
            <v>0</v>
          </cell>
          <cell r="DQ210">
            <v>0</v>
          </cell>
          <cell r="DR210">
            <v>0</v>
          </cell>
          <cell r="DS210" t="str">
            <v>non</v>
          </cell>
          <cell r="DT210">
            <v>0</v>
          </cell>
          <cell r="DU210">
            <v>0</v>
          </cell>
          <cell r="DV210">
            <v>0</v>
          </cell>
          <cell r="DW210">
            <v>0</v>
          </cell>
          <cell r="DX210">
            <v>0</v>
          </cell>
          <cell r="DY210" t="str">
            <v>4771Z</v>
          </cell>
          <cell r="DZ210">
            <v>48899873300023</v>
          </cell>
          <cell r="EA210">
            <v>0</v>
          </cell>
          <cell r="EB210" t="str">
            <v>vêtements</v>
          </cell>
          <cell r="EC210" t="str">
            <v>Mademoiselle Faty</v>
          </cell>
          <cell r="ED210" t="str">
            <v>Gérante</v>
          </cell>
          <cell r="EE210" t="str">
            <v>04 67 35 18 77</v>
          </cell>
          <cell r="EF210" t="str">
            <v>04 67 35 12 01</v>
          </cell>
          <cell r="EG210" t="str">
            <v>cvillesange@gvv.fr</v>
          </cell>
          <cell r="EH210">
            <v>0</v>
          </cell>
          <cell r="EI210">
            <v>0</v>
          </cell>
          <cell r="EJ210">
            <v>0</v>
          </cell>
          <cell r="EK210">
            <v>0</v>
          </cell>
          <cell r="EL210">
            <v>0</v>
          </cell>
          <cell r="EM210">
            <v>0</v>
          </cell>
          <cell r="EN210">
            <v>1</v>
          </cell>
          <cell r="EO210">
            <v>0</v>
          </cell>
          <cell r="EP210">
            <v>0</v>
          </cell>
          <cell r="EQ210">
            <v>0</v>
          </cell>
          <cell r="ER210">
            <v>0</v>
          </cell>
          <cell r="ES210">
            <v>0</v>
          </cell>
          <cell r="ET210">
            <v>0</v>
          </cell>
        </row>
        <row r="211">
          <cell r="A211" t="str">
            <v>S 58</v>
          </cell>
          <cell r="B211" t="str">
            <v>Super Chauss 34</v>
          </cell>
          <cell r="C211">
            <v>0</v>
          </cell>
          <cell r="D211" t="str">
            <v>ZAE</v>
          </cell>
          <cell r="E211" t="str">
            <v>Cantegals</v>
          </cell>
          <cell r="F211" t="str">
            <v>34440</v>
          </cell>
          <cell r="G211" t="str">
            <v>Colombiers</v>
          </cell>
          <cell r="H211">
            <v>0</v>
          </cell>
          <cell r="I211">
            <v>1</v>
          </cell>
          <cell r="J211">
            <v>0</v>
          </cell>
          <cell r="K211">
            <v>0</v>
          </cell>
          <cell r="L211">
            <v>0</v>
          </cell>
          <cell r="M211">
            <v>0</v>
          </cell>
          <cell r="N211">
            <v>0</v>
          </cell>
          <cell r="O211">
            <v>0</v>
          </cell>
          <cell r="P211">
            <v>0</v>
          </cell>
          <cell r="Q211">
            <v>1</v>
          </cell>
          <cell r="R211">
            <v>770</v>
          </cell>
          <cell r="S211">
            <v>1</v>
          </cell>
          <cell r="T211">
            <v>770</v>
          </cell>
          <cell r="U211">
            <v>52</v>
          </cell>
          <cell r="V211">
            <v>40040</v>
          </cell>
          <cell r="W211">
            <v>432.43200000000002</v>
          </cell>
          <cell r="X211">
            <v>260.26</v>
          </cell>
          <cell r="Y211">
            <v>692.69200000000001</v>
          </cell>
          <cell r="Z211">
            <v>30</v>
          </cell>
          <cell r="AA211">
            <v>55.41536</v>
          </cell>
          <cell r="AB211">
            <v>0</v>
          </cell>
          <cell r="AC211">
            <v>770</v>
          </cell>
          <cell r="AD211">
            <v>40040</v>
          </cell>
          <cell r="AE211">
            <v>692.69200000000001</v>
          </cell>
          <cell r="AF211">
            <v>30</v>
          </cell>
          <cell r="AG211">
            <v>55.41536</v>
          </cell>
          <cell r="AH211">
            <v>0</v>
          </cell>
          <cell r="AI211">
            <v>0</v>
          </cell>
          <cell r="AJ211">
            <v>0</v>
          </cell>
          <cell r="AK211">
            <v>1</v>
          </cell>
          <cell r="AL211">
            <v>0</v>
          </cell>
          <cell r="AM211">
            <v>0</v>
          </cell>
          <cell r="AN211">
            <v>1</v>
          </cell>
          <cell r="AO211"/>
          <cell r="AP211"/>
          <cell r="AQ211">
            <v>1</v>
          </cell>
          <cell r="AR211"/>
          <cell r="AS211"/>
          <cell r="AT211">
            <v>0</v>
          </cell>
          <cell r="AU211">
            <v>0</v>
          </cell>
          <cell r="AV211">
            <v>0</v>
          </cell>
          <cell r="AW211">
            <v>0</v>
          </cell>
          <cell r="AX211">
            <v>0</v>
          </cell>
          <cell r="AY211">
            <v>0</v>
          </cell>
          <cell r="AZ211">
            <v>1</v>
          </cell>
          <cell r="BA211">
            <v>0</v>
          </cell>
          <cell r="BB211">
            <v>52</v>
          </cell>
          <cell r="BC211">
            <v>0</v>
          </cell>
          <cell r="BD211">
            <v>0</v>
          </cell>
          <cell r="BE211">
            <v>0</v>
          </cell>
          <cell r="BF211">
            <v>0</v>
          </cell>
          <cell r="BG211">
            <v>0</v>
          </cell>
          <cell r="BH211">
            <v>0</v>
          </cell>
          <cell r="BI211">
            <v>0</v>
          </cell>
          <cell r="BJ211">
            <v>0</v>
          </cell>
          <cell r="BK211">
            <v>0</v>
          </cell>
          <cell r="BL211">
            <v>0</v>
          </cell>
          <cell r="BM211">
            <v>0</v>
          </cell>
          <cell r="BN211">
            <v>0</v>
          </cell>
          <cell r="BO211">
            <v>0</v>
          </cell>
          <cell r="BP211">
            <v>0</v>
          </cell>
          <cell r="BQ211">
            <v>0</v>
          </cell>
          <cell r="BR211">
            <v>0</v>
          </cell>
          <cell r="BS211">
            <v>0</v>
          </cell>
          <cell r="BT211">
            <v>0</v>
          </cell>
          <cell r="BU211">
            <v>0</v>
          </cell>
          <cell r="BV211"/>
          <cell r="BW211"/>
          <cell r="BX211">
            <v>1</v>
          </cell>
          <cell r="BY211"/>
          <cell r="BZ211"/>
          <cell r="CA211">
            <v>0</v>
          </cell>
          <cell r="CB211">
            <v>0</v>
          </cell>
          <cell r="CC211">
            <v>0</v>
          </cell>
          <cell r="CD211">
            <v>0</v>
          </cell>
          <cell r="CE211">
            <v>0</v>
          </cell>
          <cell r="CF211">
            <v>0</v>
          </cell>
          <cell r="CG211">
            <v>1</v>
          </cell>
          <cell r="CH211">
            <v>0</v>
          </cell>
          <cell r="CI211">
            <v>52</v>
          </cell>
          <cell r="CJ211">
            <v>0</v>
          </cell>
          <cell r="CK211">
            <v>0</v>
          </cell>
          <cell r="CL211">
            <v>0</v>
          </cell>
          <cell r="CM211">
            <v>0</v>
          </cell>
          <cell r="CN211">
            <v>0</v>
          </cell>
          <cell r="CO211">
            <v>0</v>
          </cell>
          <cell r="CP211">
            <v>0</v>
          </cell>
          <cell r="CQ211">
            <v>0</v>
          </cell>
          <cell r="CR211">
            <v>0</v>
          </cell>
          <cell r="CS211">
            <v>0</v>
          </cell>
          <cell r="CT211">
            <v>0</v>
          </cell>
          <cell r="CU211">
            <v>0</v>
          </cell>
          <cell r="CV211">
            <v>0</v>
          </cell>
          <cell r="CW211">
            <v>0</v>
          </cell>
          <cell r="CX211">
            <v>0</v>
          </cell>
          <cell r="CY211">
            <v>0</v>
          </cell>
          <cell r="CZ211">
            <v>0</v>
          </cell>
          <cell r="DA211">
            <v>0</v>
          </cell>
          <cell r="DB211">
            <v>0</v>
          </cell>
          <cell r="DC211">
            <v>770</v>
          </cell>
          <cell r="DD211">
            <v>0</v>
          </cell>
          <cell r="DE211">
            <v>40040</v>
          </cell>
          <cell r="DF211" t="str">
            <v>Super Chauss 34</v>
          </cell>
          <cell r="DG211">
            <v>0</v>
          </cell>
          <cell r="DH211" t="str">
            <v>ZAE</v>
          </cell>
          <cell r="DI211" t="str">
            <v>Cantegals</v>
          </cell>
          <cell r="DJ211" t="str">
            <v>34440</v>
          </cell>
          <cell r="DK211" t="str">
            <v>Colombiers</v>
          </cell>
          <cell r="DL211">
            <v>0</v>
          </cell>
          <cell r="DM211">
            <v>0</v>
          </cell>
          <cell r="DN211">
            <v>0</v>
          </cell>
          <cell r="DO211">
            <v>0</v>
          </cell>
          <cell r="DP211">
            <v>0</v>
          </cell>
          <cell r="DQ211">
            <v>0</v>
          </cell>
          <cell r="DR211">
            <v>0</v>
          </cell>
          <cell r="DS211" t="str">
            <v>non</v>
          </cell>
          <cell r="DT211">
            <v>0</v>
          </cell>
          <cell r="DU211">
            <v>0</v>
          </cell>
          <cell r="DV211">
            <v>0</v>
          </cell>
          <cell r="DW211">
            <v>0</v>
          </cell>
          <cell r="DX211">
            <v>0</v>
          </cell>
          <cell r="DY211">
            <v>0</v>
          </cell>
          <cell r="DZ211">
            <v>32800755400236</v>
          </cell>
          <cell r="EA211">
            <v>0</v>
          </cell>
          <cell r="EB211" t="str">
            <v>Chaussures</v>
          </cell>
          <cell r="EC211" t="str">
            <v>Monsieur LOPEZ Jean-Raymond</v>
          </cell>
          <cell r="ED211" t="str">
            <v>Gérant</v>
          </cell>
          <cell r="EE211" t="str">
            <v>04 67 00 55 64</v>
          </cell>
          <cell r="EF211">
            <v>0</v>
          </cell>
          <cell r="EG211">
            <v>0</v>
          </cell>
          <cell r="EH211">
            <v>0</v>
          </cell>
          <cell r="EI211">
            <v>0</v>
          </cell>
          <cell r="EJ211">
            <v>0</v>
          </cell>
          <cell r="EK211">
            <v>0</v>
          </cell>
          <cell r="EL211">
            <v>0</v>
          </cell>
          <cell r="EM211">
            <v>0</v>
          </cell>
          <cell r="EN211">
            <v>1</v>
          </cell>
          <cell r="EO211">
            <v>0</v>
          </cell>
          <cell r="EP211">
            <v>0</v>
          </cell>
          <cell r="EQ211">
            <v>0</v>
          </cell>
          <cell r="ER211">
            <v>0</v>
          </cell>
          <cell r="ES211">
            <v>0</v>
          </cell>
          <cell r="ET211">
            <v>0</v>
          </cell>
        </row>
        <row r="212">
          <cell r="A212" t="str">
            <v>S 59</v>
          </cell>
          <cell r="B212" t="str">
            <v>Centrakor</v>
          </cell>
          <cell r="C212">
            <v>0</v>
          </cell>
          <cell r="D212" t="str">
            <v>ZAE</v>
          </cell>
          <cell r="E212" t="str">
            <v>Cantegals</v>
          </cell>
          <cell r="F212" t="str">
            <v>34440</v>
          </cell>
          <cell r="G212" t="str">
            <v>Colombiers</v>
          </cell>
          <cell r="H212">
            <v>0</v>
          </cell>
          <cell r="I212">
            <v>1</v>
          </cell>
          <cell r="J212">
            <v>0</v>
          </cell>
          <cell r="K212">
            <v>0</v>
          </cell>
          <cell r="L212">
            <v>0</v>
          </cell>
          <cell r="M212">
            <v>0</v>
          </cell>
          <cell r="N212">
            <v>0</v>
          </cell>
          <cell r="O212">
            <v>0</v>
          </cell>
          <cell r="P212">
            <v>0</v>
          </cell>
          <cell r="Q212">
            <v>1</v>
          </cell>
          <cell r="R212">
            <v>770</v>
          </cell>
          <cell r="S212">
            <v>1</v>
          </cell>
          <cell r="T212">
            <v>770</v>
          </cell>
          <cell r="U212">
            <v>52</v>
          </cell>
          <cell r="V212">
            <v>40040</v>
          </cell>
          <cell r="W212">
            <v>432.43200000000002</v>
          </cell>
          <cell r="X212">
            <v>260.26</v>
          </cell>
          <cell r="Y212">
            <v>692.69200000000001</v>
          </cell>
          <cell r="Z212">
            <v>30</v>
          </cell>
          <cell r="AA212">
            <v>55.41536</v>
          </cell>
          <cell r="AB212">
            <v>0</v>
          </cell>
          <cell r="AC212">
            <v>770</v>
          </cell>
          <cell r="AD212">
            <v>40040</v>
          </cell>
          <cell r="AE212">
            <v>692.69200000000001</v>
          </cell>
          <cell r="AF212">
            <v>30</v>
          </cell>
          <cell r="AG212">
            <v>55.41536</v>
          </cell>
          <cell r="AH212">
            <v>0</v>
          </cell>
          <cell r="AI212">
            <v>0</v>
          </cell>
          <cell r="AJ212">
            <v>0</v>
          </cell>
          <cell r="AK212">
            <v>1</v>
          </cell>
          <cell r="AL212">
            <v>0</v>
          </cell>
          <cell r="AM212">
            <v>0</v>
          </cell>
          <cell r="AN212">
            <v>1</v>
          </cell>
          <cell r="AO212"/>
          <cell r="AP212"/>
          <cell r="AQ212">
            <v>1</v>
          </cell>
          <cell r="AR212"/>
          <cell r="AS212"/>
          <cell r="AT212">
            <v>0</v>
          </cell>
          <cell r="AU212">
            <v>0</v>
          </cell>
          <cell r="AV212">
            <v>0</v>
          </cell>
          <cell r="AW212">
            <v>0</v>
          </cell>
          <cell r="AX212">
            <v>0</v>
          </cell>
          <cell r="AY212">
            <v>0</v>
          </cell>
          <cell r="AZ212">
            <v>1</v>
          </cell>
          <cell r="BA212">
            <v>0</v>
          </cell>
          <cell r="BB212">
            <v>52</v>
          </cell>
          <cell r="BC212">
            <v>0</v>
          </cell>
          <cell r="BD212">
            <v>0</v>
          </cell>
          <cell r="BE212">
            <v>0</v>
          </cell>
          <cell r="BF212">
            <v>0</v>
          </cell>
          <cell r="BG212">
            <v>0</v>
          </cell>
          <cell r="BH212">
            <v>0</v>
          </cell>
          <cell r="BI212">
            <v>0</v>
          </cell>
          <cell r="BJ212">
            <v>0</v>
          </cell>
          <cell r="BK212">
            <v>0</v>
          </cell>
          <cell r="BL212">
            <v>0</v>
          </cell>
          <cell r="BM212">
            <v>0</v>
          </cell>
          <cell r="BN212">
            <v>0</v>
          </cell>
          <cell r="BO212">
            <v>0</v>
          </cell>
          <cell r="BP212">
            <v>0</v>
          </cell>
          <cell r="BQ212">
            <v>0</v>
          </cell>
          <cell r="BR212">
            <v>0</v>
          </cell>
          <cell r="BS212">
            <v>0</v>
          </cell>
          <cell r="BT212">
            <v>0</v>
          </cell>
          <cell r="BU212">
            <v>0</v>
          </cell>
          <cell r="BV212"/>
          <cell r="BW212"/>
          <cell r="BX212">
            <v>1</v>
          </cell>
          <cell r="BY212"/>
          <cell r="BZ212"/>
          <cell r="CA212">
            <v>0</v>
          </cell>
          <cell r="CB212">
            <v>0</v>
          </cell>
          <cell r="CC212">
            <v>0</v>
          </cell>
          <cell r="CD212">
            <v>0</v>
          </cell>
          <cell r="CE212">
            <v>0</v>
          </cell>
          <cell r="CF212">
            <v>0</v>
          </cell>
          <cell r="CG212">
            <v>1</v>
          </cell>
          <cell r="CH212">
            <v>0</v>
          </cell>
          <cell r="CI212">
            <v>52</v>
          </cell>
          <cell r="CJ212">
            <v>0</v>
          </cell>
          <cell r="CK212">
            <v>0</v>
          </cell>
          <cell r="CL212">
            <v>0</v>
          </cell>
          <cell r="CM212">
            <v>0</v>
          </cell>
          <cell r="CN212">
            <v>0</v>
          </cell>
          <cell r="CO212">
            <v>0</v>
          </cell>
          <cell r="CP212">
            <v>0</v>
          </cell>
          <cell r="CQ212">
            <v>0</v>
          </cell>
          <cell r="CR212">
            <v>0</v>
          </cell>
          <cell r="CS212">
            <v>0</v>
          </cell>
          <cell r="CT212">
            <v>0</v>
          </cell>
          <cell r="CU212">
            <v>0</v>
          </cell>
          <cell r="CV212">
            <v>0</v>
          </cell>
          <cell r="CW212">
            <v>0</v>
          </cell>
          <cell r="CX212">
            <v>0</v>
          </cell>
          <cell r="CY212">
            <v>0</v>
          </cell>
          <cell r="CZ212">
            <v>0</v>
          </cell>
          <cell r="DA212">
            <v>0</v>
          </cell>
          <cell r="DB212">
            <v>0</v>
          </cell>
          <cell r="DC212">
            <v>770</v>
          </cell>
          <cell r="DD212">
            <v>0</v>
          </cell>
          <cell r="DE212">
            <v>40040</v>
          </cell>
          <cell r="DF212" t="str">
            <v>Centrakor</v>
          </cell>
          <cell r="DG212">
            <v>0</v>
          </cell>
          <cell r="DH212" t="str">
            <v>ZAE</v>
          </cell>
          <cell r="DI212" t="str">
            <v>Cantegals</v>
          </cell>
          <cell r="DJ212" t="str">
            <v>34440</v>
          </cell>
          <cell r="DK212" t="str">
            <v>Colombiers</v>
          </cell>
          <cell r="DL212">
            <v>0</v>
          </cell>
          <cell r="DM212">
            <v>0</v>
          </cell>
          <cell r="DN212">
            <v>0</v>
          </cell>
          <cell r="DO212">
            <v>0</v>
          </cell>
          <cell r="DP212">
            <v>0</v>
          </cell>
          <cell r="DQ212">
            <v>0</v>
          </cell>
          <cell r="DR212">
            <v>0</v>
          </cell>
          <cell r="DS212" t="str">
            <v>non</v>
          </cell>
          <cell r="DT212">
            <v>0</v>
          </cell>
          <cell r="DU212">
            <v>0</v>
          </cell>
          <cell r="DV212">
            <v>0</v>
          </cell>
          <cell r="DW212">
            <v>0</v>
          </cell>
          <cell r="DX212">
            <v>0</v>
          </cell>
          <cell r="DY212" t="str">
            <v>4778C</v>
          </cell>
          <cell r="DZ212">
            <v>43425633500036</v>
          </cell>
          <cell r="EA212">
            <v>0</v>
          </cell>
          <cell r="EB212" t="str">
            <v>Bazard, Décoration</v>
          </cell>
          <cell r="EC212" t="str">
            <v>Monsieur BAYLE</v>
          </cell>
          <cell r="ED212" t="str">
            <v>Gérant</v>
          </cell>
          <cell r="EE212" t="str">
            <v>04 99 41 27 87</v>
          </cell>
          <cell r="EF212">
            <v>0</v>
          </cell>
          <cell r="EG212">
            <v>0</v>
          </cell>
          <cell r="EH212">
            <v>0</v>
          </cell>
          <cell r="EI212">
            <v>0</v>
          </cell>
          <cell r="EJ212">
            <v>0</v>
          </cell>
          <cell r="EK212">
            <v>0</v>
          </cell>
          <cell r="EL212">
            <v>0</v>
          </cell>
          <cell r="EM212">
            <v>0</v>
          </cell>
          <cell r="EN212">
            <v>1</v>
          </cell>
          <cell r="EO212">
            <v>0</v>
          </cell>
          <cell r="EP212">
            <v>0</v>
          </cell>
          <cell r="EQ212">
            <v>0</v>
          </cell>
          <cell r="ER212">
            <v>0</v>
          </cell>
          <cell r="ES212">
            <v>0</v>
          </cell>
          <cell r="ET212">
            <v>0</v>
          </cell>
        </row>
        <row r="213">
          <cell r="A213" t="str">
            <v>S 60</v>
          </cell>
          <cell r="B213" t="str">
            <v>TROC DEPOT</v>
          </cell>
          <cell r="C213">
            <v>0</v>
          </cell>
          <cell r="D213" t="str">
            <v>ZAE</v>
          </cell>
          <cell r="E213" t="str">
            <v>Cantegals</v>
          </cell>
          <cell r="F213" t="str">
            <v>34440</v>
          </cell>
          <cell r="G213" t="str">
            <v>Colombiers</v>
          </cell>
          <cell r="H213">
            <v>0</v>
          </cell>
          <cell r="I213">
            <v>1</v>
          </cell>
          <cell r="J213">
            <v>0</v>
          </cell>
          <cell r="K213">
            <v>0</v>
          </cell>
          <cell r="L213">
            <v>0</v>
          </cell>
          <cell r="M213">
            <v>0</v>
          </cell>
          <cell r="N213">
            <v>0</v>
          </cell>
          <cell r="O213">
            <v>0</v>
          </cell>
          <cell r="P213">
            <v>0</v>
          </cell>
          <cell r="Q213">
            <v>1</v>
          </cell>
          <cell r="R213">
            <v>770</v>
          </cell>
          <cell r="S213">
            <v>1</v>
          </cell>
          <cell r="T213">
            <v>770</v>
          </cell>
          <cell r="U213">
            <v>52</v>
          </cell>
          <cell r="V213">
            <v>40040</v>
          </cell>
          <cell r="W213">
            <v>432.43200000000002</v>
          </cell>
          <cell r="X213">
            <v>260.26</v>
          </cell>
          <cell r="Y213">
            <v>692.69200000000001</v>
          </cell>
          <cell r="Z213">
            <v>30</v>
          </cell>
          <cell r="AA213">
            <v>55.41536</v>
          </cell>
          <cell r="AB213">
            <v>0</v>
          </cell>
          <cell r="AC213">
            <v>770</v>
          </cell>
          <cell r="AD213">
            <v>40040</v>
          </cell>
          <cell r="AE213">
            <v>692.69200000000001</v>
          </cell>
          <cell r="AF213">
            <v>30</v>
          </cell>
          <cell r="AG213">
            <v>55.41536</v>
          </cell>
          <cell r="AH213">
            <v>0</v>
          </cell>
          <cell r="AI213">
            <v>0</v>
          </cell>
          <cell r="AJ213">
            <v>0</v>
          </cell>
          <cell r="AK213">
            <v>1</v>
          </cell>
          <cell r="AL213">
            <v>0</v>
          </cell>
          <cell r="AM213">
            <v>0</v>
          </cell>
          <cell r="AN213">
            <v>1</v>
          </cell>
          <cell r="AO213"/>
          <cell r="AP213"/>
          <cell r="AQ213">
            <v>1</v>
          </cell>
          <cell r="AR213"/>
          <cell r="AS213"/>
          <cell r="AT213">
            <v>0</v>
          </cell>
          <cell r="AU213">
            <v>0</v>
          </cell>
          <cell r="AV213">
            <v>0</v>
          </cell>
          <cell r="AW213">
            <v>0</v>
          </cell>
          <cell r="AX213">
            <v>0</v>
          </cell>
          <cell r="AY213">
            <v>0</v>
          </cell>
          <cell r="AZ213">
            <v>1</v>
          </cell>
          <cell r="BA213">
            <v>0</v>
          </cell>
          <cell r="BB213">
            <v>52</v>
          </cell>
          <cell r="BC213">
            <v>0</v>
          </cell>
          <cell r="BD213">
            <v>0</v>
          </cell>
          <cell r="BE213">
            <v>0</v>
          </cell>
          <cell r="BF213">
            <v>0</v>
          </cell>
          <cell r="BG213">
            <v>0</v>
          </cell>
          <cell r="BH213">
            <v>0</v>
          </cell>
          <cell r="BI213">
            <v>0</v>
          </cell>
          <cell r="BJ213">
            <v>0</v>
          </cell>
          <cell r="BK213">
            <v>0</v>
          </cell>
          <cell r="BL213">
            <v>0</v>
          </cell>
          <cell r="BM213">
            <v>0</v>
          </cell>
          <cell r="BN213">
            <v>0</v>
          </cell>
          <cell r="BO213">
            <v>0</v>
          </cell>
          <cell r="BP213">
            <v>0</v>
          </cell>
          <cell r="BQ213">
            <v>0</v>
          </cell>
          <cell r="BR213">
            <v>0</v>
          </cell>
          <cell r="BS213">
            <v>0</v>
          </cell>
          <cell r="BT213">
            <v>0</v>
          </cell>
          <cell r="BU213">
            <v>0</v>
          </cell>
          <cell r="BV213"/>
          <cell r="BW213"/>
          <cell r="BX213">
            <v>1</v>
          </cell>
          <cell r="BY213"/>
          <cell r="BZ213"/>
          <cell r="CA213">
            <v>0</v>
          </cell>
          <cell r="CB213">
            <v>0</v>
          </cell>
          <cell r="CC213">
            <v>0</v>
          </cell>
          <cell r="CD213">
            <v>0</v>
          </cell>
          <cell r="CE213">
            <v>0</v>
          </cell>
          <cell r="CF213">
            <v>0</v>
          </cell>
          <cell r="CG213">
            <v>1</v>
          </cell>
          <cell r="CH213">
            <v>0</v>
          </cell>
          <cell r="CI213">
            <v>52</v>
          </cell>
          <cell r="CJ213">
            <v>0</v>
          </cell>
          <cell r="CK213">
            <v>0</v>
          </cell>
          <cell r="CL213">
            <v>0</v>
          </cell>
          <cell r="CM213">
            <v>0</v>
          </cell>
          <cell r="CN213">
            <v>0</v>
          </cell>
          <cell r="CO213">
            <v>0</v>
          </cell>
          <cell r="CP213">
            <v>0</v>
          </cell>
          <cell r="CQ213">
            <v>0</v>
          </cell>
          <cell r="CR213">
            <v>0</v>
          </cell>
          <cell r="CS213">
            <v>0</v>
          </cell>
          <cell r="CT213">
            <v>0</v>
          </cell>
          <cell r="CU213">
            <v>0</v>
          </cell>
          <cell r="CV213">
            <v>0</v>
          </cell>
          <cell r="CW213">
            <v>0</v>
          </cell>
          <cell r="CX213">
            <v>0</v>
          </cell>
          <cell r="CY213">
            <v>0</v>
          </cell>
          <cell r="CZ213">
            <v>0</v>
          </cell>
          <cell r="DA213">
            <v>0</v>
          </cell>
          <cell r="DB213">
            <v>0</v>
          </cell>
          <cell r="DC213">
            <v>770</v>
          </cell>
          <cell r="DD213">
            <v>0</v>
          </cell>
          <cell r="DE213">
            <v>40040</v>
          </cell>
          <cell r="DF213" t="str">
            <v>HOLDING TROC DEPOT</v>
          </cell>
          <cell r="DG213">
            <v>0</v>
          </cell>
          <cell r="DH213" t="str">
            <v>ZAE</v>
          </cell>
          <cell r="DI213" t="str">
            <v>Cantegals</v>
          </cell>
          <cell r="DJ213" t="str">
            <v>34440</v>
          </cell>
          <cell r="DK213" t="str">
            <v>Colombiers</v>
          </cell>
          <cell r="DL213">
            <v>0</v>
          </cell>
          <cell r="DM213">
            <v>0</v>
          </cell>
          <cell r="DN213">
            <v>0</v>
          </cell>
          <cell r="DO213">
            <v>0</v>
          </cell>
          <cell r="DP213">
            <v>0</v>
          </cell>
          <cell r="DQ213">
            <v>0</v>
          </cell>
          <cell r="DR213">
            <v>0</v>
          </cell>
          <cell r="DS213" t="str">
            <v>non</v>
          </cell>
          <cell r="DT213">
            <v>0</v>
          </cell>
          <cell r="DU213">
            <v>0</v>
          </cell>
          <cell r="DV213">
            <v>0</v>
          </cell>
          <cell r="DW213">
            <v>0</v>
          </cell>
          <cell r="DX213">
            <v>0</v>
          </cell>
          <cell r="DY213">
            <v>0</v>
          </cell>
          <cell r="DZ213">
            <v>79528212800011</v>
          </cell>
          <cell r="EA213">
            <v>0</v>
          </cell>
          <cell r="EB213" t="str">
            <v>Bazard</v>
          </cell>
          <cell r="EC213" t="str">
            <v>Monsieur BALARD David</v>
          </cell>
          <cell r="ED213" t="str">
            <v>Gérant</v>
          </cell>
          <cell r="EE213" t="str">
            <v xml:space="preserve">04 67 37 42 17 </v>
          </cell>
          <cell r="EF213">
            <v>0</v>
          </cell>
          <cell r="EG213">
            <v>0</v>
          </cell>
          <cell r="EH213">
            <v>0</v>
          </cell>
          <cell r="EI213">
            <v>0</v>
          </cell>
          <cell r="EJ213">
            <v>0</v>
          </cell>
          <cell r="EK213">
            <v>0</v>
          </cell>
          <cell r="EL213">
            <v>0</v>
          </cell>
          <cell r="EM213">
            <v>0</v>
          </cell>
          <cell r="EN213">
            <v>1</v>
          </cell>
          <cell r="EO213">
            <v>0</v>
          </cell>
          <cell r="EP213">
            <v>0</v>
          </cell>
          <cell r="EQ213">
            <v>0</v>
          </cell>
          <cell r="ER213">
            <v>0</v>
          </cell>
          <cell r="ES213">
            <v>0</v>
          </cell>
          <cell r="ET213">
            <v>0</v>
          </cell>
        </row>
        <row r="214">
          <cell r="A214" t="str">
            <v>S 61</v>
          </cell>
          <cell r="B214" t="str">
            <v>Boulangerie</v>
          </cell>
          <cell r="C214">
            <v>0</v>
          </cell>
          <cell r="D214" t="str">
            <v>Rue</v>
          </cell>
          <cell r="E214" t="str">
            <v>du Marché</v>
          </cell>
          <cell r="F214" t="str">
            <v>34710</v>
          </cell>
          <cell r="G214" t="str">
            <v>Lespignan</v>
          </cell>
          <cell r="H214">
            <v>1</v>
          </cell>
          <cell r="I214">
            <v>0</v>
          </cell>
          <cell r="J214">
            <v>0</v>
          </cell>
          <cell r="K214">
            <v>1</v>
          </cell>
          <cell r="L214">
            <v>0</v>
          </cell>
          <cell r="M214">
            <v>0</v>
          </cell>
          <cell r="N214">
            <v>0</v>
          </cell>
          <cell r="O214">
            <v>0</v>
          </cell>
          <cell r="P214">
            <v>0</v>
          </cell>
          <cell r="Q214">
            <v>0</v>
          </cell>
          <cell r="R214">
            <v>0</v>
          </cell>
          <cell r="S214">
            <v>2</v>
          </cell>
          <cell r="T214">
            <v>0</v>
          </cell>
          <cell r="U214">
            <v>52</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cell r="AP214"/>
          <cell r="AQ214"/>
          <cell r="AR214"/>
          <cell r="AS214">
            <v>1</v>
          </cell>
          <cell r="AT214">
            <v>0</v>
          </cell>
          <cell r="AU214">
            <v>0</v>
          </cell>
          <cell r="AV214">
            <v>0</v>
          </cell>
          <cell r="AW214">
            <v>0</v>
          </cell>
          <cell r="AX214">
            <v>0</v>
          </cell>
          <cell r="AY214">
            <v>0</v>
          </cell>
          <cell r="AZ214">
            <v>1</v>
          </cell>
          <cell r="BA214">
            <v>0</v>
          </cell>
          <cell r="BB214">
            <v>52</v>
          </cell>
          <cell r="BC214">
            <v>0</v>
          </cell>
          <cell r="BD214">
            <v>0</v>
          </cell>
          <cell r="BE214">
            <v>0</v>
          </cell>
          <cell r="BF214">
            <v>0</v>
          </cell>
          <cell r="BG214">
            <v>0</v>
          </cell>
          <cell r="BH214">
            <v>0</v>
          </cell>
          <cell r="BI214">
            <v>0</v>
          </cell>
          <cell r="BJ214">
            <v>0</v>
          </cell>
          <cell r="BK214">
            <v>0</v>
          </cell>
          <cell r="BL214">
            <v>0</v>
          </cell>
          <cell r="BM214">
            <v>0</v>
          </cell>
          <cell r="BN214">
            <v>0</v>
          </cell>
          <cell r="BO214">
            <v>0</v>
          </cell>
          <cell r="BP214">
            <v>0</v>
          </cell>
          <cell r="BQ214">
            <v>0</v>
          </cell>
          <cell r="BR214">
            <v>0</v>
          </cell>
          <cell r="BS214">
            <v>0</v>
          </cell>
          <cell r="BT214">
            <v>0</v>
          </cell>
          <cell r="BU214">
            <v>0</v>
          </cell>
          <cell r="BV214"/>
          <cell r="BW214"/>
          <cell r="BX214"/>
          <cell r="BY214"/>
          <cell r="BZ214">
            <v>1</v>
          </cell>
          <cell r="CA214">
            <v>0</v>
          </cell>
          <cell r="CB214">
            <v>0</v>
          </cell>
          <cell r="CC214">
            <v>0</v>
          </cell>
          <cell r="CD214">
            <v>0</v>
          </cell>
          <cell r="CE214">
            <v>0</v>
          </cell>
          <cell r="CF214">
            <v>0</v>
          </cell>
          <cell r="CG214">
            <v>1</v>
          </cell>
          <cell r="CH214">
            <v>0</v>
          </cell>
          <cell r="CI214">
            <v>52</v>
          </cell>
          <cell r="CJ214">
            <v>0</v>
          </cell>
          <cell r="CK214">
            <v>0</v>
          </cell>
          <cell r="CL214">
            <v>0</v>
          </cell>
          <cell r="CM214">
            <v>0</v>
          </cell>
          <cell r="CN214">
            <v>0</v>
          </cell>
          <cell r="CO214">
            <v>0</v>
          </cell>
          <cell r="CP214">
            <v>0</v>
          </cell>
          <cell r="CQ214">
            <v>0</v>
          </cell>
          <cell r="CR214">
            <v>0</v>
          </cell>
          <cell r="CS214">
            <v>0</v>
          </cell>
          <cell r="CT214">
            <v>0</v>
          </cell>
          <cell r="CU214">
            <v>0</v>
          </cell>
          <cell r="CV214">
            <v>0</v>
          </cell>
          <cell r="CW214">
            <v>0</v>
          </cell>
          <cell r="CX214">
            <v>0</v>
          </cell>
          <cell r="CY214">
            <v>0</v>
          </cell>
          <cell r="CZ214">
            <v>0</v>
          </cell>
          <cell r="DA214">
            <v>0</v>
          </cell>
          <cell r="DB214">
            <v>0</v>
          </cell>
          <cell r="DC214">
            <v>0</v>
          </cell>
          <cell r="DD214">
            <v>0</v>
          </cell>
          <cell r="DE214">
            <v>0</v>
          </cell>
          <cell r="DF214" t="str">
            <v>Boulangerie</v>
          </cell>
          <cell r="DG214">
            <v>0</v>
          </cell>
          <cell r="DH214" t="str">
            <v>Rue</v>
          </cell>
          <cell r="DI214" t="str">
            <v>du Marché</v>
          </cell>
          <cell r="DJ214" t="str">
            <v>34710</v>
          </cell>
          <cell r="DK214" t="str">
            <v>Lespignan</v>
          </cell>
          <cell r="DL214">
            <v>0</v>
          </cell>
          <cell r="DM214">
            <v>0</v>
          </cell>
          <cell r="DN214">
            <v>0</v>
          </cell>
          <cell r="DO214">
            <v>0</v>
          </cell>
          <cell r="DP214">
            <v>0</v>
          </cell>
          <cell r="DQ214">
            <v>0</v>
          </cell>
          <cell r="DR214">
            <v>0</v>
          </cell>
          <cell r="DS214" t="str">
            <v>non</v>
          </cell>
          <cell r="DT214">
            <v>0</v>
          </cell>
          <cell r="DU214">
            <v>0</v>
          </cell>
          <cell r="DV214">
            <v>0</v>
          </cell>
          <cell r="DW214">
            <v>0</v>
          </cell>
          <cell r="DX214">
            <v>0</v>
          </cell>
          <cell r="DY214">
            <v>0</v>
          </cell>
          <cell r="DZ214">
            <v>80332150400018</v>
          </cell>
          <cell r="EA214">
            <v>0</v>
          </cell>
          <cell r="EB214" t="str">
            <v>Boulangerie</v>
          </cell>
          <cell r="EC214" t="str">
            <v>Monsieur SARDA</v>
          </cell>
          <cell r="ED214" t="str">
            <v>Boulanger</v>
          </cell>
          <cell r="EE214" t="str">
            <v>04 67 37 03 36</v>
          </cell>
          <cell r="EF214">
            <v>0</v>
          </cell>
          <cell r="EG214">
            <v>0</v>
          </cell>
          <cell r="EH214">
            <v>0</v>
          </cell>
          <cell r="EI214" t="str">
            <v>oui</v>
          </cell>
          <cell r="EJ214">
            <v>0</v>
          </cell>
          <cell r="EK214">
            <v>0</v>
          </cell>
          <cell r="EL214">
            <v>0</v>
          </cell>
          <cell r="EM214">
            <v>0</v>
          </cell>
          <cell r="EN214">
            <v>0</v>
          </cell>
          <cell r="EO214">
            <v>0</v>
          </cell>
          <cell r="EP214">
            <v>0</v>
          </cell>
          <cell r="EQ214">
            <v>0</v>
          </cell>
          <cell r="ER214">
            <v>0</v>
          </cell>
          <cell r="ES214">
            <v>0</v>
          </cell>
          <cell r="ET214">
            <v>0</v>
          </cell>
        </row>
        <row r="215">
          <cell r="A215" t="str">
            <v>S 62</v>
          </cell>
          <cell r="B215" t="str">
            <v>Centre des Sciences Biologiques de santé</v>
          </cell>
          <cell r="C215">
            <v>11</v>
          </cell>
          <cell r="D215" t="str">
            <v>Rue</v>
          </cell>
          <cell r="E215" t="str">
            <v>des garrigues</v>
          </cell>
          <cell r="F215" t="str">
            <v>34710</v>
          </cell>
          <cell r="G215" t="str">
            <v>Lespignan</v>
          </cell>
          <cell r="H215">
            <v>1</v>
          </cell>
          <cell r="I215">
            <v>0</v>
          </cell>
          <cell r="J215">
            <v>0</v>
          </cell>
          <cell r="K215">
            <v>1</v>
          </cell>
          <cell r="L215">
            <v>0</v>
          </cell>
          <cell r="M215">
            <v>0</v>
          </cell>
          <cell r="N215">
            <v>0</v>
          </cell>
          <cell r="O215">
            <v>0</v>
          </cell>
          <cell r="P215">
            <v>1</v>
          </cell>
          <cell r="Q215">
            <v>0</v>
          </cell>
          <cell r="R215">
            <v>360</v>
          </cell>
          <cell r="S215">
            <v>2</v>
          </cell>
          <cell r="T215">
            <v>720</v>
          </cell>
          <cell r="U215">
            <v>52</v>
          </cell>
          <cell r="V215">
            <v>37440</v>
          </cell>
          <cell r="W215">
            <v>404.35200000000003</v>
          </cell>
          <cell r="X215">
            <v>243.35999999999999</v>
          </cell>
          <cell r="Y215">
            <v>647.71199999999999</v>
          </cell>
          <cell r="Z215">
            <v>12</v>
          </cell>
          <cell r="AA215">
            <v>51.816960000000002</v>
          </cell>
          <cell r="AB215">
            <v>0</v>
          </cell>
          <cell r="AC215">
            <v>360</v>
          </cell>
          <cell r="AD215">
            <v>37440</v>
          </cell>
          <cell r="AE215">
            <v>647.71199999999999</v>
          </cell>
          <cell r="AF215">
            <v>12</v>
          </cell>
          <cell r="AG215">
            <v>51.816960000000002</v>
          </cell>
          <cell r="AH215">
            <v>0</v>
          </cell>
          <cell r="AI215">
            <v>0</v>
          </cell>
          <cell r="AJ215">
            <v>1</v>
          </cell>
          <cell r="AK215">
            <v>0</v>
          </cell>
          <cell r="AL215">
            <v>0</v>
          </cell>
          <cell r="AM215">
            <v>1</v>
          </cell>
          <cell r="AN215">
            <v>0</v>
          </cell>
          <cell r="AO215"/>
          <cell r="AP215"/>
          <cell r="AQ215"/>
          <cell r="AR215"/>
          <cell r="AS215">
            <v>1</v>
          </cell>
          <cell r="AT215">
            <v>0</v>
          </cell>
          <cell r="AU215">
            <v>0</v>
          </cell>
          <cell r="AV215">
            <v>0</v>
          </cell>
          <cell r="AW215">
            <v>0</v>
          </cell>
          <cell r="AX215">
            <v>0</v>
          </cell>
          <cell r="AY215">
            <v>0</v>
          </cell>
          <cell r="AZ215">
            <v>1</v>
          </cell>
          <cell r="BA215">
            <v>0</v>
          </cell>
          <cell r="BB215">
            <v>52</v>
          </cell>
          <cell r="BC215">
            <v>0</v>
          </cell>
          <cell r="BD215">
            <v>0</v>
          </cell>
          <cell r="BE215">
            <v>0</v>
          </cell>
          <cell r="BF215">
            <v>0</v>
          </cell>
          <cell r="BG215">
            <v>0</v>
          </cell>
          <cell r="BH215">
            <v>0</v>
          </cell>
          <cell r="BI215">
            <v>0</v>
          </cell>
          <cell r="BJ215">
            <v>0</v>
          </cell>
          <cell r="BK215">
            <v>0</v>
          </cell>
          <cell r="BL215">
            <v>0</v>
          </cell>
          <cell r="BM215">
            <v>0</v>
          </cell>
          <cell r="BN215">
            <v>0</v>
          </cell>
          <cell r="BO215">
            <v>0</v>
          </cell>
          <cell r="BP215">
            <v>0</v>
          </cell>
          <cell r="BQ215">
            <v>0</v>
          </cell>
          <cell r="BR215">
            <v>0</v>
          </cell>
          <cell r="BS215">
            <v>0</v>
          </cell>
          <cell r="BT215">
            <v>0</v>
          </cell>
          <cell r="BU215">
            <v>0</v>
          </cell>
          <cell r="BV215"/>
          <cell r="BW215"/>
          <cell r="BX215"/>
          <cell r="BY215"/>
          <cell r="BZ215">
            <v>1</v>
          </cell>
          <cell r="CA215">
            <v>0</v>
          </cell>
          <cell r="CB215">
            <v>0</v>
          </cell>
          <cell r="CC215">
            <v>0</v>
          </cell>
          <cell r="CD215">
            <v>0</v>
          </cell>
          <cell r="CE215">
            <v>0</v>
          </cell>
          <cell r="CF215">
            <v>0</v>
          </cell>
          <cell r="CG215">
            <v>1</v>
          </cell>
          <cell r="CH215">
            <v>0</v>
          </cell>
          <cell r="CI215">
            <v>52</v>
          </cell>
          <cell r="CJ215">
            <v>0</v>
          </cell>
          <cell r="CK215">
            <v>0</v>
          </cell>
          <cell r="CL215">
            <v>0</v>
          </cell>
          <cell r="CM215">
            <v>0</v>
          </cell>
          <cell r="CN215">
            <v>0</v>
          </cell>
          <cell r="CO215">
            <v>0</v>
          </cell>
          <cell r="CP215">
            <v>0</v>
          </cell>
          <cell r="CQ215">
            <v>0</v>
          </cell>
          <cell r="CR215">
            <v>0</v>
          </cell>
          <cell r="CS215">
            <v>0</v>
          </cell>
          <cell r="CT215">
            <v>0</v>
          </cell>
          <cell r="CU215">
            <v>0</v>
          </cell>
          <cell r="CV215">
            <v>0</v>
          </cell>
          <cell r="CW215">
            <v>0</v>
          </cell>
          <cell r="CX215">
            <v>0</v>
          </cell>
          <cell r="CY215">
            <v>0</v>
          </cell>
          <cell r="CZ215">
            <v>0</v>
          </cell>
          <cell r="DA215">
            <v>0</v>
          </cell>
          <cell r="DB215">
            <v>0</v>
          </cell>
          <cell r="DC215">
            <v>720</v>
          </cell>
          <cell r="DD215">
            <v>0</v>
          </cell>
          <cell r="DE215">
            <v>37440</v>
          </cell>
          <cell r="DF215" t="str">
            <v>Centre des Sciences Biologiques de santé</v>
          </cell>
          <cell r="DG215">
            <v>11</v>
          </cell>
          <cell r="DH215" t="str">
            <v>Rue</v>
          </cell>
          <cell r="DI215" t="str">
            <v>des garrigues</v>
          </cell>
          <cell r="DJ215" t="str">
            <v>34710</v>
          </cell>
          <cell r="DK215" t="str">
            <v>Lespignan</v>
          </cell>
          <cell r="DL215">
            <v>0</v>
          </cell>
          <cell r="DM215">
            <v>0</v>
          </cell>
          <cell r="DN215">
            <v>0</v>
          </cell>
          <cell r="DO215">
            <v>0</v>
          </cell>
          <cell r="DP215">
            <v>0</v>
          </cell>
          <cell r="DQ215">
            <v>0</v>
          </cell>
          <cell r="DR215">
            <v>0</v>
          </cell>
          <cell r="DS215" t="str">
            <v>non</v>
          </cell>
          <cell r="DT215">
            <v>0</v>
          </cell>
          <cell r="DU215">
            <v>0</v>
          </cell>
          <cell r="DV215">
            <v>0</v>
          </cell>
          <cell r="DW215">
            <v>0</v>
          </cell>
          <cell r="DX215">
            <v>0</v>
          </cell>
          <cell r="DY215">
            <v>0</v>
          </cell>
          <cell r="DZ215">
            <v>79025779400020</v>
          </cell>
          <cell r="EA215">
            <v>0</v>
          </cell>
          <cell r="EB215" t="str">
            <v>Centre de formation</v>
          </cell>
          <cell r="EC215">
            <v>0</v>
          </cell>
          <cell r="ED215" t="str">
            <v>Accueil</v>
          </cell>
          <cell r="EE215" t="str">
            <v>04 48 14 00 07</v>
          </cell>
          <cell r="EF215">
            <v>0</v>
          </cell>
          <cell r="EG215">
            <v>0</v>
          </cell>
          <cell r="EH215">
            <v>0</v>
          </cell>
          <cell r="EI215">
            <v>0</v>
          </cell>
          <cell r="EJ215">
            <v>0</v>
          </cell>
          <cell r="EK215">
            <v>0</v>
          </cell>
          <cell r="EL215">
            <v>0</v>
          </cell>
          <cell r="EM215">
            <v>1</v>
          </cell>
          <cell r="EN215">
            <v>0</v>
          </cell>
          <cell r="EO215">
            <v>0</v>
          </cell>
          <cell r="EP215">
            <v>0</v>
          </cell>
          <cell r="EQ215">
            <v>0</v>
          </cell>
          <cell r="ER215">
            <v>0</v>
          </cell>
          <cell r="ES215">
            <v>0</v>
          </cell>
          <cell r="ET215">
            <v>0</v>
          </cell>
        </row>
        <row r="216">
          <cell r="A216" t="str">
            <v>S 63</v>
          </cell>
          <cell r="B216" t="str">
            <v>Epicerie Spar</v>
          </cell>
          <cell r="C216">
            <v>1</v>
          </cell>
          <cell r="D216">
            <v>0</v>
          </cell>
          <cell r="E216" t="str">
            <v>Le Boulevard</v>
          </cell>
          <cell r="F216" t="str">
            <v>34710</v>
          </cell>
          <cell r="G216" t="str">
            <v>Lespignan</v>
          </cell>
          <cell r="H216">
            <v>1</v>
          </cell>
          <cell r="I216">
            <v>0</v>
          </cell>
          <cell r="J216">
            <v>0</v>
          </cell>
          <cell r="K216">
            <v>1</v>
          </cell>
          <cell r="L216">
            <v>0</v>
          </cell>
          <cell r="M216">
            <v>0</v>
          </cell>
          <cell r="N216">
            <v>0</v>
          </cell>
          <cell r="O216">
            <v>0</v>
          </cell>
          <cell r="P216">
            <v>0</v>
          </cell>
          <cell r="Q216">
            <v>0</v>
          </cell>
          <cell r="R216">
            <v>0</v>
          </cell>
          <cell r="S216">
            <v>2</v>
          </cell>
          <cell r="T216">
            <v>0</v>
          </cell>
          <cell r="U216">
            <v>52</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cell r="AP216"/>
          <cell r="AQ216"/>
          <cell r="AR216"/>
          <cell r="AS216">
            <v>1</v>
          </cell>
          <cell r="AT216">
            <v>0</v>
          </cell>
          <cell r="AU216">
            <v>0</v>
          </cell>
          <cell r="AV216">
            <v>0</v>
          </cell>
          <cell r="AW216">
            <v>0</v>
          </cell>
          <cell r="AX216">
            <v>0</v>
          </cell>
          <cell r="AY216">
            <v>0</v>
          </cell>
          <cell r="AZ216">
            <v>1</v>
          </cell>
          <cell r="BA216">
            <v>0</v>
          </cell>
          <cell r="BB216">
            <v>52</v>
          </cell>
          <cell r="BC216">
            <v>0</v>
          </cell>
          <cell r="BD216">
            <v>0</v>
          </cell>
          <cell r="BE216">
            <v>0</v>
          </cell>
          <cell r="BF216">
            <v>0</v>
          </cell>
          <cell r="BG216">
            <v>0</v>
          </cell>
          <cell r="BH216">
            <v>0</v>
          </cell>
          <cell r="BI216">
            <v>0</v>
          </cell>
          <cell r="BJ216">
            <v>0</v>
          </cell>
          <cell r="BK216">
            <v>0</v>
          </cell>
          <cell r="BL216">
            <v>0</v>
          </cell>
          <cell r="BM216">
            <v>0</v>
          </cell>
          <cell r="BN216">
            <v>0</v>
          </cell>
          <cell r="BO216">
            <v>0</v>
          </cell>
          <cell r="BP216">
            <v>0</v>
          </cell>
          <cell r="BQ216">
            <v>0</v>
          </cell>
          <cell r="BR216">
            <v>0</v>
          </cell>
          <cell r="BS216">
            <v>0</v>
          </cell>
          <cell r="BT216">
            <v>0</v>
          </cell>
          <cell r="BU216">
            <v>0</v>
          </cell>
          <cell r="BV216"/>
          <cell r="BW216"/>
          <cell r="BX216"/>
          <cell r="BY216"/>
          <cell r="BZ216">
            <v>1</v>
          </cell>
          <cell r="CA216">
            <v>0</v>
          </cell>
          <cell r="CB216">
            <v>0</v>
          </cell>
          <cell r="CC216">
            <v>0</v>
          </cell>
          <cell r="CD216">
            <v>0</v>
          </cell>
          <cell r="CE216">
            <v>0</v>
          </cell>
          <cell r="CF216">
            <v>0</v>
          </cell>
          <cell r="CG216">
            <v>1</v>
          </cell>
          <cell r="CH216">
            <v>0</v>
          </cell>
          <cell r="CI216">
            <v>52</v>
          </cell>
          <cell r="CJ216">
            <v>0</v>
          </cell>
          <cell r="CK216">
            <v>0</v>
          </cell>
          <cell r="CL216">
            <v>0</v>
          </cell>
          <cell r="CM216">
            <v>0</v>
          </cell>
          <cell r="CN216">
            <v>0</v>
          </cell>
          <cell r="CO216">
            <v>0</v>
          </cell>
          <cell r="CP216">
            <v>0</v>
          </cell>
          <cell r="CQ216">
            <v>0</v>
          </cell>
          <cell r="CR216">
            <v>0</v>
          </cell>
          <cell r="CS216">
            <v>0</v>
          </cell>
          <cell r="CT216">
            <v>0</v>
          </cell>
          <cell r="CU216">
            <v>0</v>
          </cell>
          <cell r="CV216">
            <v>0</v>
          </cell>
          <cell r="CW216">
            <v>0</v>
          </cell>
          <cell r="CX216">
            <v>0</v>
          </cell>
          <cell r="CY216">
            <v>0</v>
          </cell>
          <cell r="CZ216">
            <v>0</v>
          </cell>
          <cell r="DA216">
            <v>0</v>
          </cell>
          <cell r="DB216">
            <v>0</v>
          </cell>
          <cell r="DC216">
            <v>0</v>
          </cell>
          <cell r="DD216">
            <v>0</v>
          </cell>
          <cell r="DE216">
            <v>0</v>
          </cell>
          <cell r="DF216" t="str">
            <v>Epicerie Spar</v>
          </cell>
          <cell r="DG216">
            <v>1</v>
          </cell>
          <cell r="DH216">
            <v>0</v>
          </cell>
          <cell r="DI216" t="str">
            <v>Le Boulevard</v>
          </cell>
          <cell r="DJ216" t="str">
            <v>34710</v>
          </cell>
          <cell r="DK216" t="str">
            <v>Lespignan</v>
          </cell>
          <cell r="DL216">
            <v>0</v>
          </cell>
          <cell r="DM216">
            <v>0</v>
          </cell>
          <cell r="DN216">
            <v>0</v>
          </cell>
          <cell r="DO216">
            <v>0</v>
          </cell>
          <cell r="DP216">
            <v>0</v>
          </cell>
          <cell r="DQ216">
            <v>0</v>
          </cell>
          <cell r="DR216">
            <v>0</v>
          </cell>
          <cell r="DS216" t="str">
            <v>non</v>
          </cell>
          <cell r="DT216">
            <v>0</v>
          </cell>
          <cell r="DU216">
            <v>0</v>
          </cell>
          <cell r="DV216">
            <v>0</v>
          </cell>
          <cell r="DW216">
            <v>0</v>
          </cell>
          <cell r="DX216">
            <v>0</v>
          </cell>
          <cell r="DY216">
            <v>0</v>
          </cell>
          <cell r="DZ216">
            <v>44177915400018</v>
          </cell>
          <cell r="EA216">
            <v>0</v>
          </cell>
          <cell r="EB216" t="str">
            <v>Superette</v>
          </cell>
          <cell r="EC216" t="str">
            <v>Madame MARTORELL CATHY</v>
          </cell>
          <cell r="ED216" t="str">
            <v>Gérante</v>
          </cell>
          <cell r="EE216" t="str">
            <v>04 67 37 44 17</v>
          </cell>
          <cell r="EF216" t="str">
            <v>04 67 32 29 41</v>
          </cell>
          <cell r="EG216">
            <v>0</v>
          </cell>
          <cell r="EH216">
            <v>0</v>
          </cell>
          <cell r="EI216" t="str">
            <v>oui</v>
          </cell>
          <cell r="EJ216">
            <v>0</v>
          </cell>
          <cell r="EK216">
            <v>0</v>
          </cell>
          <cell r="EL216">
            <v>0</v>
          </cell>
          <cell r="EM216">
            <v>0</v>
          </cell>
          <cell r="EN216">
            <v>0</v>
          </cell>
          <cell r="EO216">
            <v>0</v>
          </cell>
          <cell r="EP216">
            <v>0</v>
          </cell>
          <cell r="EQ216">
            <v>0</v>
          </cell>
          <cell r="ER216">
            <v>0</v>
          </cell>
          <cell r="ES216">
            <v>0</v>
          </cell>
          <cell r="ET216">
            <v>0</v>
          </cell>
        </row>
        <row r="217">
          <cell r="A217" t="str">
            <v>S 64</v>
          </cell>
          <cell r="B217" t="str">
            <v>Restaurant Le Château</v>
          </cell>
          <cell r="C217">
            <v>4</v>
          </cell>
          <cell r="D217" t="str">
            <v>Rue</v>
          </cell>
          <cell r="E217" t="str">
            <v>des Figuiers</v>
          </cell>
          <cell r="F217" t="str">
            <v>34710</v>
          </cell>
          <cell r="G217" t="str">
            <v>Lespignan</v>
          </cell>
          <cell r="H217">
            <v>1</v>
          </cell>
          <cell r="I217">
            <v>0</v>
          </cell>
          <cell r="J217">
            <v>0</v>
          </cell>
          <cell r="K217">
            <v>1</v>
          </cell>
          <cell r="L217">
            <v>0</v>
          </cell>
          <cell r="M217">
            <v>0</v>
          </cell>
          <cell r="N217">
            <v>0</v>
          </cell>
          <cell r="O217">
            <v>0</v>
          </cell>
          <cell r="P217">
            <v>1</v>
          </cell>
          <cell r="Q217">
            <v>0</v>
          </cell>
          <cell r="R217">
            <v>360</v>
          </cell>
          <cell r="S217">
            <v>2</v>
          </cell>
          <cell r="T217">
            <v>720</v>
          </cell>
          <cell r="U217">
            <v>52</v>
          </cell>
          <cell r="V217">
            <v>37440</v>
          </cell>
          <cell r="W217">
            <v>404.35200000000003</v>
          </cell>
          <cell r="X217">
            <v>243.35999999999999</v>
          </cell>
          <cell r="Y217">
            <v>647.71199999999999</v>
          </cell>
          <cell r="Z217">
            <v>12</v>
          </cell>
          <cell r="AA217">
            <v>51.816960000000002</v>
          </cell>
          <cell r="AB217">
            <v>0</v>
          </cell>
          <cell r="AC217">
            <v>360</v>
          </cell>
          <cell r="AD217">
            <v>37440</v>
          </cell>
          <cell r="AE217">
            <v>647.71199999999999</v>
          </cell>
          <cell r="AF217">
            <v>12</v>
          </cell>
          <cell r="AG217">
            <v>51.816960000000002</v>
          </cell>
          <cell r="AH217">
            <v>0</v>
          </cell>
          <cell r="AI217">
            <v>0</v>
          </cell>
          <cell r="AJ217">
            <v>1</v>
          </cell>
          <cell r="AK217">
            <v>0</v>
          </cell>
          <cell r="AL217">
            <v>0</v>
          </cell>
          <cell r="AM217">
            <v>1</v>
          </cell>
          <cell r="AN217">
            <v>0</v>
          </cell>
          <cell r="AO217"/>
          <cell r="AP217"/>
          <cell r="AQ217"/>
          <cell r="AR217"/>
          <cell r="AS217">
            <v>1</v>
          </cell>
          <cell r="AT217">
            <v>0</v>
          </cell>
          <cell r="AU217">
            <v>0</v>
          </cell>
          <cell r="AV217">
            <v>0</v>
          </cell>
          <cell r="AW217">
            <v>0</v>
          </cell>
          <cell r="AX217">
            <v>0</v>
          </cell>
          <cell r="AY217">
            <v>0</v>
          </cell>
          <cell r="AZ217">
            <v>1</v>
          </cell>
          <cell r="BA217">
            <v>0</v>
          </cell>
          <cell r="BB217">
            <v>52</v>
          </cell>
          <cell r="BC217">
            <v>0</v>
          </cell>
          <cell r="BD217">
            <v>0</v>
          </cell>
          <cell r="BE217">
            <v>0</v>
          </cell>
          <cell r="BF217">
            <v>0</v>
          </cell>
          <cell r="BG217">
            <v>0</v>
          </cell>
          <cell r="BH217">
            <v>0</v>
          </cell>
          <cell r="BI217">
            <v>0</v>
          </cell>
          <cell r="BJ217">
            <v>0</v>
          </cell>
          <cell r="BK217">
            <v>0</v>
          </cell>
          <cell r="BL217">
            <v>0</v>
          </cell>
          <cell r="BM217">
            <v>0</v>
          </cell>
          <cell r="BN217">
            <v>0</v>
          </cell>
          <cell r="BO217">
            <v>0</v>
          </cell>
          <cell r="BP217">
            <v>0</v>
          </cell>
          <cell r="BQ217">
            <v>0</v>
          </cell>
          <cell r="BR217">
            <v>0</v>
          </cell>
          <cell r="BS217">
            <v>0</v>
          </cell>
          <cell r="BT217">
            <v>0</v>
          </cell>
          <cell r="BU217">
            <v>0</v>
          </cell>
          <cell r="BV217"/>
          <cell r="BW217"/>
          <cell r="BX217"/>
          <cell r="BY217"/>
          <cell r="BZ217">
            <v>1</v>
          </cell>
          <cell r="CA217">
            <v>0</v>
          </cell>
          <cell r="CB217">
            <v>0</v>
          </cell>
          <cell r="CC217">
            <v>0</v>
          </cell>
          <cell r="CD217">
            <v>0</v>
          </cell>
          <cell r="CE217">
            <v>0</v>
          </cell>
          <cell r="CF217">
            <v>0</v>
          </cell>
          <cell r="CG217">
            <v>1</v>
          </cell>
          <cell r="CH217">
            <v>0</v>
          </cell>
          <cell r="CI217">
            <v>52</v>
          </cell>
          <cell r="CJ217">
            <v>0</v>
          </cell>
          <cell r="CK217">
            <v>0</v>
          </cell>
          <cell r="CL217">
            <v>0</v>
          </cell>
          <cell r="CM217">
            <v>0</v>
          </cell>
          <cell r="CN217">
            <v>0</v>
          </cell>
          <cell r="CO217">
            <v>0</v>
          </cell>
          <cell r="CP217">
            <v>0</v>
          </cell>
          <cell r="CQ217">
            <v>0</v>
          </cell>
          <cell r="CR217">
            <v>0</v>
          </cell>
          <cell r="CS217">
            <v>0</v>
          </cell>
          <cell r="CT217">
            <v>0</v>
          </cell>
          <cell r="CU217">
            <v>0</v>
          </cell>
          <cell r="CV217">
            <v>0</v>
          </cell>
          <cell r="CW217">
            <v>0</v>
          </cell>
          <cell r="CX217">
            <v>0</v>
          </cell>
          <cell r="CY217">
            <v>0</v>
          </cell>
          <cell r="CZ217">
            <v>0</v>
          </cell>
          <cell r="DA217">
            <v>0</v>
          </cell>
          <cell r="DB217">
            <v>0</v>
          </cell>
          <cell r="DC217">
            <v>720</v>
          </cell>
          <cell r="DD217">
            <v>0</v>
          </cell>
          <cell r="DE217">
            <v>37440</v>
          </cell>
          <cell r="DF217" t="str">
            <v>SARL Emploi Château</v>
          </cell>
          <cell r="DG217">
            <v>4</v>
          </cell>
          <cell r="DH217" t="str">
            <v>Rue</v>
          </cell>
          <cell r="DI217" t="str">
            <v>des Figuiers</v>
          </cell>
          <cell r="DJ217" t="str">
            <v>34710</v>
          </cell>
          <cell r="DK217" t="str">
            <v>Lespignan</v>
          </cell>
          <cell r="DL217">
            <v>0</v>
          </cell>
          <cell r="DM217">
            <v>0</v>
          </cell>
          <cell r="DN217">
            <v>0</v>
          </cell>
          <cell r="DO217">
            <v>0</v>
          </cell>
          <cell r="DP217">
            <v>0</v>
          </cell>
          <cell r="DQ217">
            <v>0</v>
          </cell>
          <cell r="DR217">
            <v>0</v>
          </cell>
          <cell r="DS217" t="str">
            <v>non</v>
          </cell>
          <cell r="DT217">
            <v>0</v>
          </cell>
          <cell r="DU217">
            <v>0</v>
          </cell>
          <cell r="DV217">
            <v>0</v>
          </cell>
          <cell r="DW217">
            <v>0</v>
          </cell>
          <cell r="DX217">
            <v>0</v>
          </cell>
          <cell r="DY217">
            <v>0</v>
          </cell>
          <cell r="DZ217">
            <v>504276635</v>
          </cell>
          <cell r="EA217">
            <v>0</v>
          </cell>
          <cell r="EB217" t="str">
            <v>Hotel Restaurant</v>
          </cell>
          <cell r="EC217" t="str">
            <v>Monsieur LIMBOURG Pascal</v>
          </cell>
          <cell r="ED217" t="str">
            <v>Gérant</v>
          </cell>
          <cell r="EE217" t="str">
            <v>04 67 37 67 71</v>
          </cell>
          <cell r="EF217" t="str">
            <v>04 67 76 46 23</v>
          </cell>
          <cell r="EG217" t="str">
            <v>philippe-caumil@orange.fr</v>
          </cell>
          <cell r="EH217" t="str">
            <v>06 51 93 80 09</v>
          </cell>
          <cell r="EI217">
            <v>0</v>
          </cell>
          <cell r="EJ217">
            <v>0</v>
          </cell>
          <cell r="EK217">
            <v>0</v>
          </cell>
          <cell r="EL217">
            <v>0</v>
          </cell>
          <cell r="EM217">
            <v>1</v>
          </cell>
          <cell r="EN217">
            <v>0</v>
          </cell>
          <cell r="EO217">
            <v>0</v>
          </cell>
          <cell r="EP217">
            <v>0</v>
          </cell>
          <cell r="EQ217">
            <v>0</v>
          </cell>
          <cell r="ER217">
            <v>1</v>
          </cell>
          <cell r="ES217">
            <v>0</v>
          </cell>
          <cell r="ET217">
            <v>0</v>
          </cell>
        </row>
        <row r="218">
          <cell r="A218" t="str">
            <v>S 65</v>
          </cell>
          <cell r="B218" t="str">
            <v>Epicerie Fruits et Légumes</v>
          </cell>
          <cell r="C218">
            <v>0</v>
          </cell>
          <cell r="D218" t="str">
            <v>Rue</v>
          </cell>
          <cell r="E218" t="str">
            <v>des Cèdres</v>
          </cell>
          <cell r="F218" t="str">
            <v>34710</v>
          </cell>
          <cell r="G218" t="str">
            <v>Lespignan</v>
          </cell>
          <cell r="H218">
            <v>1</v>
          </cell>
          <cell r="I218">
            <v>0</v>
          </cell>
          <cell r="J218">
            <v>0</v>
          </cell>
          <cell r="K218">
            <v>1</v>
          </cell>
          <cell r="L218">
            <v>0</v>
          </cell>
          <cell r="M218">
            <v>0</v>
          </cell>
          <cell r="N218">
            <v>0</v>
          </cell>
          <cell r="O218">
            <v>0</v>
          </cell>
          <cell r="P218">
            <v>0</v>
          </cell>
          <cell r="Q218">
            <v>0</v>
          </cell>
          <cell r="R218">
            <v>0</v>
          </cell>
          <cell r="S218">
            <v>2</v>
          </cell>
          <cell r="T218">
            <v>0</v>
          </cell>
          <cell r="U218">
            <v>52</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cell r="AP218"/>
          <cell r="AQ218"/>
          <cell r="AR218"/>
          <cell r="AS218">
            <v>1</v>
          </cell>
          <cell r="AT218">
            <v>0</v>
          </cell>
          <cell r="AU218">
            <v>0</v>
          </cell>
          <cell r="AV218">
            <v>0</v>
          </cell>
          <cell r="AW218">
            <v>0</v>
          </cell>
          <cell r="AX218">
            <v>0</v>
          </cell>
          <cell r="AY218">
            <v>0</v>
          </cell>
          <cell r="AZ218">
            <v>1</v>
          </cell>
          <cell r="BA218">
            <v>0</v>
          </cell>
          <cell r="BB218">
            <v>52</v>
          </cell>
          <cell r="BC218">
            <v>0</v>
          </cell>
          <cell r="BD218">
            <v>0</v>
          </cell>
          <cell r="BE218">
            <v>0</v>
          </cell>
          <cell r="BF218">
            <v>0</v>
          </cell>
          <cell r="BG218">
            <v>0</v>
          </cell>
          <cell r="BH218">
            <v>0</v>
          </cell>
          <cell r="BI218">
            <v>0</v>
          </cell>
          <cell r="BJ218">
            <v>0</v>
          </cell>
          <cell r="BK218">
            <v>0</v>
          </cell>
          <cell r="BL218">
            <v>0</v>
          </cell>
          <cell r="BM218">
            <v>0</v>
          </cell>
          <cell r="BN218">
            <v>0</v>
          </cell>
          <cell r="BO218">
            <v>0</v>
          </cell>
          <cell r="BP218">
            <v>0</v>
          </cell>
          <cell r="BQ218">
            <v>0</v>
          </cell>
          <cell r="BR218">
            <v>0</v>
          </cell>
          <cell r="BS218">
            <v>0</v>
          </cell>
          <cell r="BT218">
            <v>0</v>
          </cell>
          <cell r="BU218">
            <v>0</v>
          </cell>
          <cell r="BV218"/>
          <cell r="BW218"/>
          <cell r="BX218"/>
          <cell r="BY218"/>
          <cell r="BZ218">
            <v>1</v>
          </cell>
          <cell r="CA218">
            <v>0</v>
          </cell>
          <cell r="CB218">
            <v>0</v>
          </cell>
          <cell r="CC218">
            <v>0</v>
          </cell>
          <cell r="CD218">
            <v>0</v>
          </cell>
          <cell r="CE218">
            <v>0</v>
          </cell>
          <cell r="CF218">
            <v>0</v>
          </cell>
          <cell r="CG218">
            <v>1</v>
          </cell>
          <cell r="CH218">
            <v>0</v>
          </cell>
          <cell r="CI218">
            <v>52</v>
          </cell>
          <cell r="CJ218">
            <v>0</v>
          </cell>
          <cell r="CK218">
            <v>0</v>
          </cell>
          <cell r="CL218">
            <v>0</v>
          </cell>
          <cell r="CM218">
            <v>0</v>
          </cell>
          <cell r="CN218">
            <v>0</v>
          </cell>
          <cell r="CO218">
            <v>0</v>
          </cell>
          <cell r="CP218">
            <v>0</v>
          </cell>
          <cell r="CQ218">
            <v>0</v>
          </cell>
          <cell r="CR218">
            <v>0</v>
          </cell>
          <cell r="CS218">
            <v>0</v>
          </cell>
          <cell r="CT218">
            <v>0</v>
          </cell>
          <cell r="CU218">
            <v>0</v>
          </cell>
          <cell r="CV218">
            <v>0</v>
          </cell>
          <cell r="CW218">
            <v>0</v>
          </cell>
          <cell r="CX218">
            <v>0</v>
          </cell>
          <cell r="CY218">
            <v>0</v>
          </cell>
          <cell r="CZ218">
            <v>0</v>
          </cell>
          <cell r="DA218">
            <v>0</v>
          </cell>
          <cell r="DB218">
            <v>0</v>
          </cell>
          <cell r="DC218">
            <v>0</v>
          </cell>
          <cell r="DD218">
            <v>0</v>
          </cell>
          <cell r="DE218">
            <v>0</v>
          </cell>
          <cell r="DF218" t="str">
            <v>Epicerie Fruits et Légumes</v>
          </cell>
          <cell r="DG218">
            <v>0</v>
          </cell>
          <cell r="DH218" t="str">
            <v>Rue</v>
          </cell>
          <cell r="DI218" t="str">
            <v>des Cèdres</v>
          </cell>
          <cell r="DJ218" t="str">
            <v>34710</v>
          </cell>
          <cell r="DK218" t="str">
            <v>Lespignan</v>
          </cell>
          <cell r="DL218">
            <v>0</v>
          </cell>
          <cell r="DM218">
            <v>0</v>
          </cell>
          <cell r="DN218">
            <v>0</v>
          </cell>
          <cell r="DO218">
            <v>0</v>
          </cell>
          <cell r="DP218">
            <v>0</v>
          </cell>
          <cell r="DQ218">
            <v>0</v>
          </cell>
          <cell r="DR218">
            <v>0</v>
          </cell>
          <cell r="DS218" t="str">
            <v>non</v>
          </cell>
          <cell r="DT218">
            <v>0</v>
          </cell>
          <cell r="DU218">
            <v>0</v>
          </cell>
          <cell r="DV218">
            <v>0</v>
          </cell>
          <cell r="DW218">
            <v>0</v>
          </cell>
          <cell r="DX218">
            <v>0</v>
          </cell>
          <cell r="DY218">
            <v>0</v>
          </cell>
          <cell r="DZ218">
            <v>81919699900018</v>
          </cell>
          <cell r="EA218">
            <v>0</v>
          </cell>
          <cell r="EB218" t="str">
            <v>Vente Fruits et légumes</v>
          </cell>
          <cell r="EC218" t="str">
            <v>Madame SIRE CHARLENE</v>
          </cell>
          <cell r="ED218" t="str">
            <v>Gérante</v>
          </cell>
          <cell r="EE218">
            <v>0</v>
          </cell>
          <cell r="EF218">
            <v>0</v>
          </cell>
          <cell r="EG218">
            <v>0</v>
          </cell>
          <cell r="EH218">
            <v>0</v>
          </cell>
          <cell r="EI218" t="str">
            <v>oui</v>
          </cell>
          <cell r="EJ218">
            <v>0</v>
          </cell>
          <cell r="EK218">
            <v>0</v>
          </cell>
          <cell r="EL218">
            <v>0</v>
          </cell>
          <cell r="EM218">
            <v>0</v>
          </cell>
          <cell r="EN218">
            <v>0</v>
          </cell>
          <cell r="EO218">
            <v>0</v>
          </cell>
          <cell r="EP218">
            <v>0</v>
          </cell>
          <cell r="EQ218">
            <v>0</v>
          </cell>
          <cell r="ER218">
            <v>0</v>
          </cell>
          <cell r="ES218">
            <v>0</v>
          </cell>
          <cell r="ET218">
            <v>0</v>
          </cell>
        </row>
        <row r="219">
          <cell r="A219" t="str">
            <v>S 66.2</v>
          </cell>
          <cell r="B219" t="str">
            <v>Bar Le Glacier</v>
          </cell>
          <cell r="C219">
            <v>1</v>
          </cell>
          <cell r="D219" t="str">
            <v xml:space="preserve">Plan </v>
          </cell>
          <cell r="E219" t="str">
            <v>de la Fontaine</v>
          </cell>
          <cell r="F219" t="str">
            <v>34710</v>
          </cell>
          <cell r="G219" t="str">
            <v>Lespignan</v>
          </cell>
          <cell r="H219">
            <v>1</v>
          </cell>
          <cell r="I219">
            <v>0</v>
          </cell>
          <cell r="J219">
            <v>0</v>
          </cell>
          <cell r="K219">
            <v>1</v>
          </cell>
          <cell r="L219">
            <v>0</v>
          </cell>
          <cell r="M219">
            <v>0</v>
          </cell>
          <cell r="N219">
            <v>0</v>
          </cell>
          <cell r="O219">
            <v>0</v>
          </cell>
          <cell r="P219">
            <v>0</v>
          </cell>
          <cell r="Q219">
            <v>1</v>
          </cell>
          <cell r="R219">
            <v>770</v>
          </cell>
          <cell r="S219">
            <v>2</v>
          </cell>
          <cell r="T219">
            <v>1540</v>
          </cell>
          <cell r="U219">
            <v>39</v>
          </cell>
          <cell r="V219">
            <v>60060</v>
          </cell>
          <cell r="W219">
            <v>648.64800000000002</v>
          </cell>
          <cell r="X219">
            <v>390.39</v>
          </cell>
          <cell r="Y219">
            <v>1039.038</v>
          </cell>
          <cell r="Z219">
            <v>30</v>
          </cell>
          <cell r="AA219">
            <v>83.123040000000003</v>
          </cell>
          <cell r="AB219">
            <v>1152.16104</v>
          </cell>
          <cell r="AC219">
            <v>770</v>
          </cell>
          <cell r="AD219">
            <v>60060</v>
          </cell>
          <cell r="AE219">
            <v>1039.038</v>
          </cell>
          <cell r="AF219">
            <v>30</v>
          </cell>
          <cell r="AG219">
            <v>83.123040000000003</v>
          </cell>
          <cell r="AH219">
            <v>1152.16104</v>
          </cell>
          <cell r="AI219">
            <v>0</v>
          </cell>
          <cell r="AJ219">
            <v>0</v>
          </cell>
          <cell r="AK219">
            <v>1</v>
          </cell>
          <cell r="AL219">
            <v>0</v>
          </cell>
          <cell r="AM219">
            <v>0</v>
          </cell>
          <cell r="AN219">
            <v>1</v>
          </cell>
          <cell r="AO219"/>
          <cell r="AP219"/>
          <cell r="AQ219"/>
          <cell r="AR219"/>
          <cell r="AS219">
            <v>1</v>
          </cell>
          <cell r="AT219">
            <v>0</v>
          </cell>
          <cell r="AU219">
            <v>0</v>
          </cell>
          <cell r="AV219">
            <v>0</v>
          </cell>
          <cell r="AW219">
            <v>0</v>
          </cell>
          <cell r="AX219">
            <v>0</v>
          </cell>
          <cell r="AY219">
            <v>0</v>
          </cell>
          <cell r="AZ219">
            <v>1</v>
          </cell>
          <cell r="BA219">
            <v>0</v>
          </cell>
          <cell r="BB219">
            <v>39</v>
          </cell>
          <cell r="BC219">
            <v>0</v>
          </cell>
          <cell r="BD219">
            <v>0</v>
          </cell>
          <cell r="BE219">
            <v>0</v>
          </cell>
          <cell r="BF219">
            <v>0</v>
          </cell>
          <cell r="BG219">
            <v>0</v>
          </cell>
          <cell r="BH219">
            <v>0</v>
          </cell>
          <cell r="BI219">
            <v>0</v>
          </cell>
          <cell r="BJ219">
            <v>0</v>
          </cell>
          <cell r="BK219">
            <v>0</v>
          </cell>
          <cell r="BL219">
            <v>0</v>
          </cell>
          <cell r="BM219">
            <v>0</v>
          </cell>
          <cell r="BN219">
            <v>0</v>
          </cell>
          <cell r="BO219">
            <v>0</v>
          </cell>
          <cell r="BP219">
            <v>0</v>
          </cell>
          <cell r="BQ219">
            <v>0</v>
          </cell>
          <cell r="BR219">
            <v>0</v>
          </cell>
          <cell r="BS219">
            <v>0</v>
          </cell>
          <cell r="BT219">
            <v>0</v>
          </cell>
          <cell r="BU219">
            <v>0</v>
          </cell>
          <cell r="BV219"/>
          <cell r="BW219"/>
          <cell r="BX219"/>
          <cell r="BY219"/>
          <cell r="BZ219">
            <v>1</v>
          </cell>
          <cell r="CA219">
            <v>0</v>
          </cell>
          <cell r="CB219">
            <v>0</v>
          </cell>
          <cell r="CC219">
            <v>0</v>
          </cell>
          <cell r="CD219">
            <v>0</v>
          </cell>
          <cell r="CE219">
            <v>0</v>
          </cell>
          <cell r="CF219">
            <v>0</v>
          </cell>
          <cell r="CG219">
            <v>1</v>
          </cell>
          <cell r="CH219">
            <v>0</v>
          </cell>
          <cell r="CI219">
            <v>39</v>
          </cell>
          <cell r="CJ219">
            <v>0</v>
          </cell>
          <cell r="CK219">
            <v>0</v>
          </cell>
          <cell r="CL219">
            <v>0</v>
          </cell>
          <cell r="CM219">
            <v>0</v>
          </cell>
          <cell r="CN219">
            <v>0</v>
          </cell>
          <cell r="CO219">
            <v>0</v>
          </cell>
          <cell r="CP219">
            <v>0</v>
          </cell>
          <cell r="CQ219">
            <v>0</v>
          </cell>
          <cell r="CR219">
            <v>0</v>
          </cell>
          <cell r="CS219">
            <v>0</v>
          </cell>
          <cell r="CT219">
            <v>0</v>
          </cell>
          <cell r="CU219">
            <v>0</v>
          </cell>
          <cell r="CV219">
            <v>0</v>
          </cell>
          <cell r="CW219">
            <v>0</v>
          </cell>
          <cell r="CX219">
            <v>0</v>
          </cell>
          <cell r="CY219">
            <v>0</v>
          </cell>
          <cell r="CZ219">
            <v>0</v>
          </cell>
          <cell r="DA219">
            <v>0</v>
          </cell>
          <cell r="DB219">
            <v>0</v>
          </cell>
          <cell r="DC219">
            <v>1540</v>
          </cell>
          <cell r="DD219">
            <v>1152.16104</v>
          </cell>
          <cell r="DE219">
            <v>60060</v>
          </cell>
          <cell r="DF219" t="str">
            <v>Bar Le Glacier</v>
          </cell>
          <cell r="DG219">
            <v>1</v>
          </cell>
          <cell r="DH219" t="str">
            <v xml:space="preserve">Plan </v>
          </cell>
          <cell r="DI219" t="str">
            <v>de la Fontaine</v>
          </cell>
          <cell r="DJ219" t="str">
            <v>34710</v>
          </cell>
          <cell r="DK219" t="str">
            <v>Lespignan</v>
          </cell>
          <cell r="DL219">
            <v>0</v>
          </cell>
          <cell r="DM219">
            <v>0</v>
          </cell>
          <cell r="DN219">
            <v>1152.16104</v>
          </cell>
          <cell r="DO219">
            <v>1152.16104</v>
          </cell>
          <cell r="DP219">
            <v>1152.16104</v>
          </cell>
          <cell r="DQ219">
            <v>0</v>
          </cell>
          <cell r="DR219">
            <v>1152.16104</v>
          </cell>
          <cell r="DS219" t="str">
            <v>oui</v>
          </cell>
          <cell r="DT219">
            <v>1152.16104</v>
          </cell>
          <cell r="DU219">
            <v>43172</v>
          </cell>
          <cell r="DV219">
            <v>1152.16104</v>
          </cell>
          <cell r="DW219">
            <v>0</v>
          </cell>
          <cell r="DX219">
            <v>0</v>
          </cell>
          <cell r="DY219" t="str">
            <v>516A</v>
          </cell>
          <cell r="DZ219">
            <v>35225406400020</v>
          </cell>
          <cell r="EA219" t="str">
            <v>516A</v>
          </cell>
          <cell r="EB219" t="str">
            <v>Distribution de boisson</v>
          </cell>
          <cell r="EC219" t="str">
            <v>Monsieur POUJOL Bruno</v>
          </cell>
          <cell r="ED219" t="str">
            <v>Gérant</v>
          </cell>
          <cell r="EE219" t="str">
            <v>04 67 37 03 29</v>
          </cell>
          <cell r="EF219">
            <v>0</v>
          </cell>
          <cell r="EG219" t="str">
            <v>jfrancois1161@gmail.com</v>
          </cell>
          <cell r="EH219" t="str">
            <v>06 20 36 56 21</v>
          </cell>
          <cell r="EI219">
            <v>0</v>
          </cell>
          <cell r="EJ219">
            <v>0</v>
          </cell>
          <cell r="EK219">
            <v>0</v>
          </cell>
          <cell r="EL219">
            <v>0</v>
          </cell>
          <cell r="EM219">
            <v>0</v>
          </cell>
          <cell r="EN219">
            <v>1</v>
          </cell>
          <cell r="EO219">
            <v>0</v>
          </cell>
          <cell r="EP219">
            <v>0</v>
          </cell>
          <cell r="EQ219">
            <v>0</v>
          </cell>
          <cell r="ER219">
            <v>0</v>
          </cell>
          <cell r="ES219">
            <v>0</v>
          </cell>
          <cell r="ET219">
            <v>0</v>
          </cell>
        </row>
        <row r="220">
          <cell r="A220" t="str">
            <v>S 66.2</v>
          </cell>
          <cell r="B220" t="str">
            <v>Bar Le Glacier</v>
          </cell>
          <cell r="C220">
            <v>1</v>
          </cell>
          <cell r="D220" t="str">
            <v xml:space="preserve">Plan </v>
          </cell>
          <cell r="E220" t="str">
            <v>de la Fontaine</v>
          </cell>
          <cell r="F220" t="str">
            <v>34710</v>
          </cell>
          <cell r="G220" t="str">
            <v>Lespignan</v>
          </cell>
          <cell r="H220">
            <v>0</v>
          </cell>
          <cell r="I220">
            <v>0</v>
          </cell>
          <cell r="J220">
            <v>0</v>
          </cell>
          <cell r="K220">
            <v>1</v>
          </cell>
          <cell r="L220">
            <v>0</v>
          </cell>
          <cell r="M220">
            <v>0</v>
          </cell>
          <cell r="N220">
            <v>0</v>
          </cell>
          <cell r="O220">
            <v>0</v>
          </cell>
          <cell r="P220">
            <v>0</v>
          </cell>
          <cell r="Q220">
            <v>1</v>
          </cell>
          <cell r="R220">
            <v>770</v>
          </cell>
          <cell r="S220">
            <v>1</v>
          </cell>
          <cell r="T220">
            <v>770</v>
          </cell>
          <cell r="U220">
            <v>13</v>
          </cell>
          <cell r="V220">
            <v>10010</v>
          </cell>
          <cell r="W220">
            <v>108.108</v>
          </cell>
          <cell r="X220">
            <v>65.064999999999998</v>
          </cell>
          <cell r="Y220">
            <v>173.173</v>
          </cell>
          <cell r="AA220">
            <v>13.85384</v>
          </cell>
          <cell r="AB220">
            <v>0</v>
          </cell>
        </row>
        <row r="221">
          <cell r="A221" t="str">
            <v>S 67</v>
          </cell>
          <cell r="B221" t="str">
            <v>Pharmacie Lacroix</v>
          </cell>
          <cell r="C221">
            <v>0</v>
          </cell>
          <cell r="D221">
            <v>0</v>
          </cell>
          <cell r="E221" t="str">
            <v>Le Boulevard</v>
          </cell>
          <cell r="F221" t="str">
            <v>34710</v>
          </cell>
          <cell r="G221" t="str">
            <v>Lespignan</v>
          </cell>
          <cell r="H221">
            <v>1</v>
          </cell>
          <cell r="I221">
            <v>0</v>
          </cell>
          <cell r="J221">
            <v>0</v>
          </cell>
          <cell r="K221">
            <v>1</v>
          </cell>
          <cell r="L221">
            <v>0</v>
          </cell>
          <cell r="M221">
            <v>0</v>
          </cell>
          <cell r="N221">
            <v>0</v>
          </cell>
          <cell r="O221">
            <v>0</v>
          </cell>
          <cell r="P221">
            <v>0</v>
          </cell>
          <cell r="Q221">
            <v>0</v>
          </cell>
          <cell r="R221">
            <v>0</v>
          </cell>
          <cell r="S221">
            <v>2</v>
          </cell>
          <cell r="T221">
            <v>0</v>
          </cell>
          <cell r="U221">
            <v>52</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cell r="AP221"/>
          <cell r="AQ221"/>
          <cell r="AR221"/>
          <cell r="AS221">
            <v>1</v>
          </cell>
          <cell r="AT221">
            <v>0</v>
          </cell>
          <cell r="AU221">
            <v>0</v>
          </cell>
          <cell r="AV221">
            <v>0</v>
          </cell>
          <cell r="AW221">
            <v>0</v>
          </cell>
          <cell r="AX221">
            <v>0</v>
          </cell>
          <cell r="AY221">
            <v>0</v>
          </cell>
          <cell r="AZ221">
            <v>1</v>
          </cell>
          <cell r="BA221">
            <v>0</v>
          </cell>
          <cell r="BB221">
            <v>52</v>
          </cell>
          <cell r="BC221">
            <v>0</v>
          </cell>
          <cell r="BD221">
            <v>0</v>
          </cell>
          <cell r="BE221">
            <v>0</v>
          </cell>
          <cell r="BF221">
            <v>0</v>
          </cell>
          <cell r="BG221">
            <v>0</v>
          </cell>
          <cell r="BH221">
            <v>0</v>
          </cell>
          <cell r="BI221">
            <v>0</v>
          </cell>
          <cell r="BJ221">
            <v>0</v>
          </cell>
          <cell r="BK221">
            <v>0</v>
          </cell>
          <cell r="BL221">
            <v>0</v>
          </cell>
          <cell r="BM221">
            <v>0</v>
          </cell>
          <cell r="BN221">
            <v>0</v>
          </cell>
          <cell r="BO221">
            <v>0</v>
          </cell>
          <cell r="BP221">
            <v>0</v>
          </cell>
          <cell r="BQ221">
            <v>0</v>
          </cell>
          <cell r="BR221">
            <v>0</v>
          </cell>
          <cell r="BS221">
            <v>0</v>
          </cell>
          <cell r="BT221">
            <v>0</v>
          </cell>
          <cell r="BU221">
            <v>0</v>
          </cell>
          <cell r="BV221"/>
          <cell r="BW221"/>
          <cell r="BX221"/>
          <cell r="BY221"/>
          <cell r="BZ221">
            <v>1</v>
          </cell>
          <cell r="CA221">
            <v>0</v>
          </cell>
          <cell r="CB221">
            <v>0</v>
          </cell>
          <cell r="CC221">
            <v>0</v>
          </cell>
          <cell r="CD221">
            <v>0</v>
          </cell>
          <cell r="CE221">
            <v>0</v>
          </cell>
          <cell r="CF221">
            <v>0</v>
          </cell>
          <cell r="CG221">
            <v>1</v>
          </cell>
          <cell r="CH221">
            <v>0</v>
          </cell>
          <cell r="CI221">
            <v>52</v>
          </cell>
          <cell r="CJ221">
            <v>0</v>
          </cell>
          <cell r="CK221">
            <v>0</v>
          </cell>
          <cell r="CL221">
            <v>0</v>
          </cell>
          <cell r="CM221">
            <v>0</v>
          </cell>
          <cell r="CN221">
            <v>0</v>
          </cell>
          <cell r="CO221">
            <v>0</v>
          </cell>
          <cell r="CP221">
            <v>0</v>
          </cell>
          <cell r="CQ221">
            <v>0</v>
          </cell>
          <cell r="CR221">
            <v>0</v>
          </cell>
          <cell r="CS221">
            <v>0</v>
          </cell>
          <cell r="CT221">
            <v>0</v>
          </cell>
          <cell r="CU221">
            <v>0</v>
          </cell>
          <cell r="CV221">
            <v>0</v>
          </cell>
          <cell r="CW221">
            <v>0</v>
          </cell>
          <cell r="CX221">
            <v>0</v>
          </cell>
          <cell r="CY221">
            <v>0</v>
          </cell>
          <cell r="CZ221">
            <v>0</v>
          </cell>
          <cell r="DA221">
            <v>0</v>
          </cell>
          <cell r="DB221">
            <v>0</v>
          </cell>
          <cell r="DC221">
            <v>0</v>
          </cell>
          <cell r="DD221">
            <v>0</v>
          </cell>
          <cell r="DE221">
            <v>0</v>
          </cell>
          <cell r="DF221" t="str">
            <v>Pharmacie Lacroix</v>
          </cell>
          <cell r="DG221">
            <v>0</v>
          </cell>
          <cell r="DH221">
            <v>0</v>
          </cell>
          <cell r="DI221" t="str">
            <v>Le Boulevard</v>
          </cell>
          <cell r="DJ221" t="str">
            <v>34710</v>
          </cell>
          <cell r="DK221" t="str">
            <v>Lespignan</v>
          </cell>
          <cell r="DL221">
            <v>0</v>
          </cell>
          <cell r="DM221">
            <v>0</v>
          </cell>
          <cell r="DN221">
            <v>0</v>
          </cell>
          <cell r="DO221">
            <v>0</v>
          </cell>
          <cell r="DP221">
            <v>0</v>
          </cell>
          <cell r="DQ221">
            <v>0</v>
          </cell>
          <cell r="DR221">
            <v>0</v>
          </cell>
          <cell r="DS221" t="str">
            <v>non</v>
          </cell>
          <cell r="DT221">
            <v>0</v>
          </cell>
          <cell r="DU221">
            <v>0</v>
          </cell>
          <cell r="DV221">
            <v>0</v>
          </cell>
          <cell r="DW221">
            <v>0</v>
          </cell>
          <cell r="DX221">
            <v>0</v>
          </cell>
          <cell r="DY221">
            <v>0</v>
          </cell>
          <cell r="DZ221">
            <v>32813385500028</v>
          </cell>
          <cell r="EA221">
            <v>0</v>
          </cell>
          <cell r="EB221" t="str">
            <v>Pharmarcie</v>
          </cell>
          <cell r="EC221" t="str">
            <v>Madame LACROIX Martine</v>
          </cell>
          <cell r="ED221" t="str">
            <v>Pharmacienne</v>
          </cell>
          <cell r="EE221" t="str">
            <v>04 67 37 08 60</v>
          </cell>
          <cell r="EF221">
            <v>0</v>
          </cell>
          <cell r="EG221">
            <v>0</v>
          </cell>
          <cell r="EH221">
            <v>0</v>
          </cell>
          <cell r="EI221" t="str">
            <v>oui</v>
          </cell>
          <cell r="EJ221">
            <v>0</v>
          </cell>
          <cell r="EK221">
            <v>0</v>
          </cell>
          <cell r="EL221">
            <v>0</v>
          </cell>
          <cell r="EM221">
            <v>0</v>
          </cell>
          <cell r="EN221">
            <v>0</v>
          </cell>
          <cell r="EO221">
            <v>0</v>
          </cell>
          <cell r="EP221">
            <v>0</v>
          </cell>
          <cell r="EQ221">
            <v>0</v>
          </cell>
          <cell r="ER221">
            <v>0</v>
          </cell>
          <cell r="ES221">
            <v>0</v>
          </cell>
          <cell r="ET221">
            <v>0</v>
          </cell>
        </row>
        <row r="222">
          <cell r="A222" t="str">
            <v>S 68</v>
          </cell>
          <cell r="B222" t="str">
            <v>Carles Levages</v>
          </cell>
          <cell r="C222">
            <v>0</v>
          </cell>
          <cell r="D222" t="str">
            <v>Route</v>
          </cell>
          <cell r="E222" t="str">
            <v>de Béziers</v>
          </cell>
          <cell r="F222" t="str">
            <v>34710</v>
          </cell>
          <cell r="G222" t="str">
            <v>Lespignan</v>
          </cell>
          <cell r="H222">
            <v>0</v>
          </cell>
          <cell r="I222">
            <v>0</v>
          </cell>
          <cell r="J222">
            <v>1</v>
          </cell>
          <cell r="K222">
            <v>0</v>
          </cell>
          <cell r="L222">
            <v>0</v>
          </cell>
          <cell r="M222">
            <v>0</v>
          </cell>
          <cell r="N222">
            <v>0</v>
          </cell>
          <cell r="O222">
            <v>0</v>
          </cell>
          <cell r="P222">
            <v>0</v>
          </cell>
          <cell r="Q222">
            <v>1</v>
          </cell>
          <cell r="R222">
            <v>770</v>
          </cell>
          <cell r="S222">
            <v>1</v>
          </cell>
          <cell r="T222">
            <v>770</v>
          </cell>
          <cell r="U222">
            <v>52</v>
          </cell>
          <cell r="V222">
            <v>40040</v>
          </cell>
          <cell r="W222">
            <v>432.43200000000002</v>
          </cell>
          <cell r="X222">
            <v>260.26</v>
          </cell>
          <cell r="Y222">
            <v>692.69200000000001</v>
          </cell>
          <cell r="Z222">
            <v>30</v>
          </cell>
          <cell r="AA222">
            <v>55.41536</v>
          </cell>
          <cell r="AB222">
            <v>0</v>
          </cell>
          <cell r="AC222">
            <v>770</v>
          </cell>
          <cell r="AD222">
            <v>40040</v>
          </cell>
          <cell r="AE222">
            <v>692.69200000000001</v>
          </cell>
          <cell r="AF222">
            <v>30</v>
          </cell>
          <cell r="AG222">
            <v>55.41536</v>
          </cell>
          <cell r="AH222">
            <v>0</v>
          </cell>
          <cell r="AI222">
            <v>0</v>
          </cell>
          <cell r="AJ222">
            <v>0</v>
          </cell>
          <cell r="AK222">
            <v>1</v>
          </cell>
          <cell r="AL222">
            <v>0</v>
          </cell>
          <cell r="AM222">
            <v>0</v>
          </cell>
          <cell r="AN222">
            <v>1</v>
          </cell>
          <cell r="AO222"/>
          <cell r="AP222"/>
          <cell r="AQ222"/>
          <cell r="AR222"/>
          <cell r="AS222">
            <v>1</v>
          </cell>
          <cell r="AT222">
            <v>0</v>
          </cell>
          <cell r="AU222">
            <v>0</v>
          </cell>
          <cell r="AV222">
            <v>0</v>
          </cell>
          <cell r="AW222">
            <v>0</v>
          </cell>
          <cell r="AX222">
            <v>0</v>
          </cell>
          <cell r="AY222">
            <v>0</v>
          </cell>
          <cell r="AZ222">
            <v>1</v>
          </cell>
          <cell r="BA222">
            <v>0</v>
          </cell>
          <cell r="BB222">
            <v>52</v>
          </cell>
          <cell r="BC222">
            <v>0</v>
          </cell>
          <cell r="BD222">
            <v>0</v>
          </cell>
          <cell r="BE222">
            <v>0</v>
          </cell>
          <cell r="BF222">
            <v>0</v>
          </cell>
          <cell r="BG222">
            <v>0</v>
          </cell>
          <cell r="BH222">
            <v>0</v>
          </cell>
          <cell r="BI222">
            <v>0</v>
          </cell>
          <cell r="BJ222">
            <v>0</v>
          </cell>
          <cell r="BK222">
            <v>0</v>
          </cell>
          <cell r="BL222">
            <v>0</v>
          </cell>
          <cell r="BM222">
            <v>0</v>
          </cell>
          <cell r="BN222">
            <v>0</v>
          </cell>
          <cell r="BO222">
            <v>0</v>
          </cell>
          <cell r="BP222">
            <v>0</v>
          </cell>
          <cell r="BQ222">
            <v>0</v>
          </cell>
          <cell r="BR222">
            <v>0</v>
          </cell>
          <cell r="BS222">
            <v>0</v>
          </cell>
          <cell r="BT222">
            <v>0</v>
          </cell>
          <cell r="BU222">
            <v>0</v>
          </cell>
          <cell r="BV222"/>
          <cell r="BW222"/>
          <cell r="BX222"/>
          <cell r="BY222"/>
          <cell r="BZ222">
            <v>1</v>
          </cell>
          <cell r="CA222">
            <v>0</v>
          </cell>
          <cell r="CB222">
            <v>0</v>
          </cell>
          <cell r="CC222">
            <v>0</v>
          </cell>
          <cell r="CD222">
            <v>0</v>
          </cell>
          <cell r="CE222">
            <v>0</v>
          </cell>
          <cell r="CF222">
            <v>0</v>
          </cell>
          <cell r="CG222">
            <v>1</v>
          </cell>
          <cell r="CH222">
            <v>0</v>
          </cell>
          <cell r="CI222">
            <v>52</v>
          </cell>
          <cell r="CJ222">
            <v>0</v>
          </cell>
          <cell r="CK222">
            <v>0</v>
          </cell>
          <cell r="CL222">
            <v>0</v>
          </cell>
          <cell r="CM222">
            <v>0</v>
          </cell>
          <cell r="CN222">
            <v>0</v>
          </cell>
          <cell r="CO222">
            <v>0</v>
          </cell>
          <cell r="CP222">
            <v>0</v>
          </cell>
          <cell r="CQ222">
            <v>0</v>
          </cell>
          <cell r="CR222">
            <v>0</v>
          </cell>
          <cell r="CS222">
            <v>0</v>
          </cell>
          <cell r="CT222">
            <v>0</v>
          </cell>
          <cell r="CU222">
            <v>0</v>
          </cell>
          <cell r="CV222">
            <v>0</v>
          </cell>
          <cell r="CW222">
            <v>0</v>
          </cell>
          <cell r="CX222">
            <v>0</v>
          </cell>
          <cell r="CY222">
            <v>0</v>
          </cell>
          <cell r="CZ222">
            <v>0</v>
          </cell>
          <cell r="DA222">
            <v>0</v>
          </cell>
          <cell r="DB222">
            <v>0</v>
          </cell>
          <cell r="DC222">
            <v>770</v>
          </cell>
          <cell r="DD222">
            <v>0</v>
          </cell>
          <cell r="DE222">
            <v>40040</v>
          </cell>
          <cell r="DF222" t="str">
            <v>Carles Levages</v>
          </cell>
          <cell r="DG222">
            <v>0</v>
          </cell>
          <cell r="DH222" t="str">
            <v>Route</v>
          </cell>
          <cell r="DI222" t="str">
            <v>de Béziers</v>
          </cell>
          <cell r="DJ222" t="str">
            <v>34710</v>
          </cell>
          <cell r="DK222" t="str">
            <v>Lespignan</v>
          </cell>
          <cell r="DL222">
            <v>0</v>
          </cell>
          <cell r="DM222">
            <v>0</v>
          </cell>
          <cell r="DN222">
            <v>0</v>
          </cell>
          <cell r="DO222">
            <v>0</v>
          </cell>
          <cell r="DP222">
            <v>0</v>
          </cell>
          <cell r="DQ222">
            <v>0</v>
          </cell>
          <cell r="DR222">
            <v>0</v>
          </cell>
          <cell r="DS222" t="str">
            <v>non</v>
          </cell>
          <cell r="DT222">
            <v>0</v>
          </cell>
          <cell r="DU222">
            <v>0</v>
          </cell>
          <cell r="DV222">
            <v>0</v>
          </cell>
          <cell r="DW222">
            <v>0</v>
          </cell>
          <cell r="DX222">
            <v>0</v>
          </cell>
          <cell r="DY222">
            <v>0</v>
          </cell>
          <cell r="DZ222">
            <v>43183084300048</v>
          </cell>
          <cell r="EA222">
            <v>0</v>
          </cell>
          <cell r="EB222" t="str">
            <v>Dépannage Véhicules</v>
          </cell>
          <cell r="EC222" t="str">
            <v>Monsieur CARLES Pierre</v>
          </cell>
          <cell r="ED222" t="str">
            <v>Gérant</v>
          </cell>
          <cell r="EE222">
            <v>0</v>
          </cell>
          <cell r="EF222">
            <v>0</v>
          </cell>
          <cell r="EG222">
            <v>0</v>
          </cell>
          <cell r="EH222">
            <v>0</v>
          </cell>
          <cell r="EI222">
            <v>0</v>
          </cell>
          <cell r="EJ222">
            <v>0</v>
          </cell>
          <cell r="EK222">
            <v>0</v>
          </cell>
          <cell r="EL222">
            <v>0</v>
          </cell>
          <cell r="EM222">
            <v>0</v>
          </cell>
          <cell r="EN222">
            <v>1</v>
          </cell>
          <cell r="EO222">
            <v>0</v>
          </cell>
          <cell r="EP222">
            <v>0</v>
          </cell>
          <cell r="EQ222">
            <v>0</v>
          </cell>
          <cell r="ER222">
            <v>0</v>
          </cell>
          <cell r="ES222">
            <v>0</v>
          </cell>
          <cell r="ET222">
            <v>0</v>
          </cell>
        </row>
        <row r="223">
          <cell r="A223" t="str">
            <v>S 69</v>
          </cell>
          <cell r="B223" t="str">
            <v>SA Distillerie Bagnols et Sogec réunis</v>
          </cell>
          <cell r="C223">
            <v>0</v>
          </cell>
          <cell r="D223" t="str">
            <v>Route</v>
          </cell>
          <cell r="E223" t="str">
            <v>de Béziers</v>
          </cell>
          <cell r="F223" t="str">
            <v>34710</v>
          </cell>
          <cell r="G223" t="str">
            <v>Lespignan</v>
          </cell>
          <cell r="H223">
            <v>0</v>
          </cell>
          <cell r="I223">
            <v>0</v>
          </cell>
          <cell r="J223">
            <v>1</v>
          </cell>
          <cell r="K223">
            <v>0</v>
          </cell>
          <cell r="L223">
            <v>0</v>
          </cell>
          <cell r="M223">
            <v>0</v>
          </cell>
          <cell r="N223">
            <v>0</v>
          </cell>
          <cell r="O223">
            <v>0</v>
          </cell>
          <cell r="P223">
            <v>3</v>
          </cell>
          <cell r="Q223">
            <v>0</v>
          </cell>
          <cell r="R223">
            <v>1080</v>
          </cell>
          <cell r="S223">
            <v>1</v>
          </cell>
          <cell r="T223">
            <v>1080</v>
          </cell>
          <cell r="U223">
            <v>52</v>
          </cell>
          <cell r="V223">
            <v>56160</v>
          </cell>
          <cell r="W223">
            <v>606.52800000000002</v>
          </cell>
          <cell r="X223">
            <v>365.03999999999996</v>
          </cell>
          <cell r="Y223">
            <v>971.56799999999998</v>
          </cell>
          <cell r="Z223">
            <v>36</v>
          </cell>
          <cell r="AA223">
            <v>77.725440000000006</v>
          </cell>
          <cell r="AB223">
            <v>0</v>
          </cell>
          <cell r="AC223">
            <v>1080</v>
          </cell>
          <cell r="AD223">
            <v>56160</v>
          </cell>
          <cell r="AE223">
            <v>971.56799999999998</v>
          </cell>
          <cell r="AF223">
            <v>36</v>
          </cell>
          <cell r="AG223">
            <v>77.725440000000006</v>
          </cell>
          <cell r="AH223">
            <v>0</v>
          </cell>
          <cell r="AI223">
            <v>0</v>
          </cell>
          <cell r="AJ223">
            <v>3</v>
          </cell>
          <cell r="AK223">
            <v>0</v>
          </cell>
          <cell r="AL223">
            <v>0</v>
          </cell>
          <cell r="AM223">
            <v>3</v>
          </cell>
          <cell r="AN223">
            <v>0</v>
          </cell>
          <cell r="AO223"/>
          <cell r="AP223"/>
          <cell r="AQ223"/>
          <cell r="AR223"/>
          <cell r="AS223">
            <v>1</v>
          </cell>
          <cell r="AT223">
            <v>0</v>
          </cell>
          <cell r="AU223">
            <v>0</v>
          </cell>
          <cell r="AV223">
            <v>0</v>
          </cell>
          <cell r="AW223">
            <v>0</v>
          </cell>
          <cell r="AX223">
            <v>0</v>
          </cell>
          <cell r="AY223">
            <v>0</v>
          </cell>
          <cell r="AZ223">
            <v>1</v>
          </cell>
          <cell r="BA223">
            <v>0</v>
          </cell>
          <cell r="BB223">
            <v>52</v>
          </cell>
          <cell r="BC223">
            <v>0</v>
          </cell>
          <cell r="BD223">
            <v>0</v>
          </cell>
          <cell r="BE223">
            <v>0</v>
          </cell>
          <cell r="BF223">
            <v>0</v>
          </cell>
          <cell r="BG223">
            <v>0</v>
          </cell>
          <cell r="BH223">
            <v>0</v>
          </cell>
          <cell r="BI223">
            <v>0</v>
          </cell>
          <cell r="BJ223">
            <v>0</v>
          </cell>
          <cell r="BK223">
            <v>0</v>
          </cell>
          <cell r="BL223">
            <v>0</v>
          </cell>
          <cell r="BM223">
            <v>0</v>
          </cell>
          <cell r="BN223">
            <v>0</v>
          </cell>
          <cell r="BO223">
            <v>0</v>
          </cell>
          <cell r="BP223">
            <v>0</v>
          </cell>
          <cell r="BQ223">
            <v>0</v>
          </cell>
          <cell r="BR223">
            <v>0</v>
          </cell>
          <cell r="BS223">
            <v>0</v>
          </cell>
          <cell r="BT223">
            <v>0</v>
          </cell>
          <cell r="BU223">
            <v>0</v>
          </cell>
          <cell r="BV223"/>
          <cell r="BW223"/>
          <cell r="BX223"/>
          <cell r="BY223"/>
          <cell r="BZ223">
            <v>1</v>
          </cell>
          <cell r="CA223">
            <v>0</v>
          </cell>
          <cell r="CB223">
            <v>0</v>
          </cell>
          <cell r="CC223">
            <v>0</v>
          </cell>
          <cell r="CD223">
            <v>0</v>
          </cell>
          <cell r="CE223">
            <v>0</v>
          </cell>
          <cell r="CF223">
            <v>0</v>
          </cell>
          <cell r="CG223">
            <v>1</v>
          </cell>
          <cell r="CH223">
            <v>0</v>
          </cell>
          <cell r="CI223">
            <v>52</v>
          </cell>
          <cell r="CJ223">
            <v>0</v>
          </cell>
          <cell r="CK223">
            <v>0</v>
          </cell>
          <cell r="CL223">
            <v>0</v>
          </cell>
          <cell r="CM223">
            <v>0</v>
          </cell>
          <cell r="CN223">
            <v>0</v>
          </cell>
          <cell r="CO223">
            <v>0</v>
          </cell>
          <cell r="CP223">
            <v>0</v>
          </cell>
          <cell r="CQ223">
            <v>0</v>
          </cell>
          <cell r="CR223">
            <v>0</v>
          </cell>
          <cell r="CS223">
            <v>0</v>
          </cell>
          <cell r="CT223">
            <v>0</v>
          </cell>
          <cell r="CU223">
            <v>0</v>
          </cell>
          <cell r="CV223">
            <v>0</v>
          </cell>
          <cell r="CW223">
            <v>0</v>
          </cell>
          <cell r="CX223">
            <v>0</v>
          </cell>
          <cell r="CY223">
            <v>0</v>
          </cell>
          <cell r="CZ223">
            <v>0</v>
          </cell>
          <cell r="DA223">
            <v>0</v>
          </cell>
          <cell r="DB223">
            <v>0</v>
          </cell>
          <cell r="DC223">
            <v>1080</v>
          </cell>
          <cell r="DD223">
            <v>0</v>
          </cell>
          <cell r="DE223">
            <v>56160</v>
          </cell>
          <cell r="DF223" t="str">
            <v>SA Distillerie Bagnols et Sogec réunis</v>
          </cell>
          <cell r="DG223">
            <v>0</v>
          </cell>
          <cell r="DH223" t="str">
            <v>Route</v>
          </cell>
          <cell r="DI223" t="str">
            <v>de Béziers</v>
          </cell>
          <cell r="DJ223" t="str">
            <v>34710</v>
          </cell>
          <cell r="DK223" t="str">
            <v>Lespignan</v>
          </cell>
          <cell r="DL223">
            <v>0</v>
          </cell>
          <cell r="DM223">
            <v>0</v>
          </cell>
          <cell r="DN223">
            <v>0</v>
          </cell>
          <cell r="DO223">
            <v>0</v>
          </cell>
          <cell r="DP223">
            <v>0</v>
          </cell>
          <cell r="DQ223">
            <v>0</v>
          </cell>
          <cell r="DR223">
            <v>0</v>
          </cell>
          <cell r="DS223" t="str">
            <v>non</v>
          </cell>
          <cell r="DT223">
            <v>0</v>
          </cell>
          <cell r="DU223">
            <v>0</v>
          </cell>
          <cell r="DV223">
            <v>0</v>
          </cell>
          <cell r="DW223">
            <v>0</v>
          </cell>
          <cell r="DX223">
            <v>0</v>
          </cell>
          <cell r="DY223">
            <v>0</v>
          </cell>
          <cell r="DZ223">
            <v>0</v>
          </cell>
          <cell r="EA223">
            <v>0</v>
          </cell>
          <cell r="EB223" t="str">
            <v>Production d'alcool éthylique</v>
          </cell>
          <cell r="EC223" t="str">
            <v>Monsieur Estevon Claude</v>
          </cell>
          <cell r="ED223" t="str">
            <v>Dirigeant</v>
          </cell>
          <cell r="EE223">
            <v>0</v>
          </cell>
          <cell r="EF223">
            <v>0</v>
          </cell>
          <cell r="EG223">
            <v>0</v>
          </cell>
          <cell r="EH223">
            <v>0</v>
          </cell>
          <cell r="EI223">
            <v>0</v>
          </cell>
          <cell r="EJ223">
            <v>0</v>
          </cell>
          <cell r="EK223">
            <v>0</v>
          </cell>
          <cell r="EL223">
            <v>0</v>
          </cell>
          <cell r="EM223">
            <v>3</v>
          </cell>
          <cell r="EN223">
            <v>0</v>
          </cell>
          <cell r="EO223">
            <v>0</v>
          </cell>
          <cell r="EP223">
            <v>0</v>
          </cell>
          <cell r="EQ223">
            <v>0</v>
          </cell>
          <cell r="ER223">
            <v>0</v>
          </cell>
          <cell r="ES223">
            <v>0</v>
          </cell>
          <cell r="ET223">
            <v>0</v>
          </cell>
        </row>
        <row r="224">
          <cell r="A224" t="str">
            <v>S 70</v>
          </cell>
          <cell r="B224" t="str">
            <v>Maison de Retraite Terre Blanche</v>
          </cell>
          <cell r="C224">
            <v>516</v>
          </cell>
          <cell r="D224" t="str">
            <v>Rue</v>
          </cell>
          <cell r="E224" t="str">
            <v>de Poussan</v>
          </cell>
          <cell r="F224" t="str">
            <v>34370</v>
          </cell>
          <cell r="G224" t="str">
            <v>Maraussan</v>
          </cell>
          <cell r="H224">
            <v>0</v>
          </cell>
          <cell r="I224">
            <v>1</v>
          </cell>
          <cell r="J224">
            <v>0</v>
          </cell>
          <cell r="K224">
            <v>0</v>
          </cell>
          <cell r="L224">
            <v>1</v>
          </cell>
          <cell r="M224">
            <v>0</v>
          </cell>
          <cell r="N224">
            <v>0</v>
          </cell>
          <cell r="O224">
            <v>0</v>
          </cell>
          <cell r="P224">
            <v>0</v>
          </cell>
          <cell r="Q224">
            <v>4</v>
          </cell>
          <cell r="R224">
            <v>3080</v>
          </cell>
          <cell r="S224">
            <v>2</v>
          </cell>
          <cell r="T224">
            <v>6160</v>
          </cell>
          <cell r="U224">
            <v>52</v>
          </cell>
          <cell r="V224">
            <v>320320</v>
          </cell>
          <cell r="W224">
            <v>3459.4560000000001</v>
          </cell>
          <cell r="X224">
            <v>2082.08</v>
          </cell>
          <cell r="Y224">
            <v>5541.5360000000001</v>
          </cell>
          <cell r="Z224">
            <v>120</v>
          </cell>
          <cell r="AA224">
            <v>443.32288</v>
          </cell>
          <cell r="AB224">
            <v>6104.8588799999998</v>
          </cell>
          <cell r="AC224">
            <v>3080</v>
          </cell>
          <cell r="AD224">
            <v>320320</v>
          </cell>
          <cell r="AE224">
            <v>5541.5360000000001</v>
          </cell>
          <cell r="AF224">
            <v>120</v>
          </cell>
          <cell r="AG224">
            <v>443.32288</v>
          </cell>
          <cell r="AH224">
            <v>6104.8588799999998</v>
          </cell>
          <cell r="AI224">
            <v>0</v>
          </cell>
          <cell r="AJ224">
            <v>0</v>
          </cell>
          <cell r="AK224">
            <v>4</v>
          </cell>
          <cell r="AL224">
            <v>0</v>
          </cell>
          <cell r="AM224">
            <v>0</v>
          </cell>
          <cell r="AN224">
            <v>4</v>
          </cell>
          <cell r="AO224">
            <v>1</v>
          </cell>
          <cell r="AP224"/>
          <cell r="AQ224"/>
          <cell r="AR224"/>
          <cell r="AS224"/>
          <cell r="AT224">
            <v>0</v>
          </cell>
          <cell r="AU224">
            <v>0</v>
          </cell>
          <cell r="AV224">
            <v>1</v>
          </cell>
          <cell r="AW224">
            <v>0</v>
          </cell>
          <cell r="AX224">
            <v>0</v>
          </cell>
          <cell r="AY224">
            <v>120</v>
          </cell>
          <cell r="AZ224">
            <v>1</v>
          </cell>
          <cell r="BA224">
            <v>120</v>
          </cell>
          <cell r="BB224">
            <v>52</v>
          </cell>
          <cell r="BC224">
            <v>6240</v>
          </cell>
          <cell r="BD224">
            <v>0</v>
          </cell>
          <cell r="BE224">
            <v>0</v>
          </cell>
          <cell r="BF224">
            <v>0</v>
          </cell>
          <cell r="BG224">
            <v>0</v>
          </cell>
          <cell r="BH224">
            <v>0</v>
          </cell>
          <cell r="BI224">
            <v>0</v>
          </cell>
          <cell r="BJ224">
            <v>120</v>
          </cell>
          <cell r="BK224">
            <v>6240</v>
          </cell>
          <cell r="BL224">
            <v>0</v>
          </cell>
          <cell r="BM224">
            <v>0</v>
          </cell>
          <cell r="BN224">
            <v>0</v>
          </cell>
          <cell r="BO224">
            <v>0</v>
          </cell>
          <cell r="BP224">
            <v>1</v>
          </cell>
          <cell r="BQ224">
            <v>0</v>
          </cell>
          <cell r="BR224">
            <v>0</v>
          </cell>
          <cell r="BS224">
            <v>1</v>
          </cell>
          <cell r="BT224">
            <v>0</v>
          </cell>
          <cell r="BU224">
            <v>0</v>
          </cell>
          <cell r="BV224">
            <v>1</v>
          </cell>
          <cell r="BW224"/>
          <cell r="BX224"/>
          <cell r="BY224"/>
          <cell r="BZ224"/>
          <cell r="CA224">
            <v>0</v>
          </cell>
          <cell r="CB224">
            <v>0</v>
          </cell>
          <cell r="CC224">
            <v>1</v>
          </cell>
          <cell r="CD224">
            <v>0</v>
          </cell>
          <cell r="CE224">
            <v>3</v>
          </cell>
          <cell r="CF224">
            <v>2430</v>
          </cell>
          <cell r="CG224">
            <v>1</v>
          </cell>
          <cell r="CH224">
            <v>2430</v>
          </cell>
          <cell r="CI224">
            <v>52</v>
          </cell>
          <cell r="CJ224">
            <v>126360</v>
          </cell>
          <cell r="CK224">
            <v>0</v>
          </cell>
          <cell r="CL224">
            <v>0</v>
          </cell>
          <cell r="CM224">
            <v>0</v>
          </cell>
          <cell r="CN224">
            <v>0</v>
          </cell>
          <cell r="CO224">
            <v>0</v>
          </cell>
          <cell r="CP224">
            <v>0</v>
          </cell>
          <cell r="CQ224">
            <v>2430</v>
          </cell>
          <cell r="CR224">
            <v>126360</v>
          </cell>
          <cell r="CS224">
            <v>0</v>
          </cell>
          <cell r="CT224">
            <v>0</v>
          </cell>
          <cell r="CU224">
            <v>0</v>
          </cell>
          <cell r="CV224">
            <v>0</v>
          </cell>
          <cell r="CW224">
            <v>1</v>
          </cell>
          <cell r="CX224">
            <v>0</v>
          </cell>
          <cell r="CY224">
            <v>3</v>
          </cell>
          <cell r="CZ224">
            <v>1</v>
          </cell>
          <cell r="DA224">
            <v>0</v>
          </cell>
          <cell r="DB224">
            <v>3</v>
          </cell>
          <cell r="DC224">
            <v>8710</v>
          </cell>
          <cell r="DD224">
            <v>6104.8588799999998</v>
          </cell>
          <cell r="DE224">
            <v>452920</v>
          </cell>
          <cell r="DF224" t="str">
            <v>Maison de Retraite Terre Blanche</v>
          </cell>
          <cell r="DG224">
            <v>516</v>
          </cell>
          <cell r="DH224" t="str">
            <v>Rue</v>
          </cell>
          <cell r="DI224" t="str">
            <v>de Poussan</v>
          </cell>
          <cell r="DJ224" t="str">
            <v>34370</v>
          </cell>
          <cell r="DK224" t="str">
            <v>Maraussan</v>
          </cell>
          <cell r="DL224">
            <v>6839</v>
          </cell>
          <cell r="DM224">
            <v>6104.8588799999998</v>
          </cell>
          <cell r="DN224">
            <v>0</v>
          </cell>
          <cell r="DO224">
            <v>0</v>
          </cell>
          <cell r="DP224">
            <v>0</v>
          </cell>
          <cell r="DQ224">
            <v>6104.8588799999998</v>
          </cell>
          <cell r="DR224">
            <v>0</v>
          </cell>
          <cell r="DS224" t="str">
            <v>non</v>
          </cell>
          <cell r="DT224">
            <v>0</v>
          </cell>
          <cell r="DU224">
            <v>0</v>
          </cell>
          <cell r="DV224">
            <v>0</v>
          </cell>
          <cell r="DW224">
            <v>0</v>
          </cell>
          <cell r="DX224">
            <v>0</v>
          </cell>
          <cell r="DY224" t="str">
            <v>8730A</v>
          </cell>
          <cell r="DZ224">
            <v>26340041800020</v>
          </cell>
          <cell r="EA224">
            <v>0</v>
          </cell>
          <cell r="EB224" t="str">
            <v>Hébergement personnes agées dépendantes</v>
          </cell>
          <cell r="EC224" t="str">
            <v>Madame COLOMBANI</v>
          </cell>
          <cell r="ED224" t="str">
            <v>Directrice</v>
          </cell>
          <cell r="EE224" t="str">
            <v>04 67 09 97 81</v>
          </cell>
          <cell r="EF224" t="str">
            <v>04 67 98 81 06</v>
          </cell>
          <cell r="EG224" t="str">
            <v>maraussan.ehpad.direction@orange.fr</v>
          </cell>
          <cell r="EH224">
            <v>0</v>
          </cell>
          <cell r="EI224">
            <v>0</v>
          </cell>
          <cell r="EJ224" t="str">
            <v>o</v>
          </cell>
          <cell r="EK224">
            <v>0</v>
          </cell>
          <cell r="EL224">
            <v>0</v>
          </cell>
          <cell r="EM224">
            <v>0</v>
          </cell>
          <cell r="EN224">
            <v>4</v>
          </cell>
          <cell r="EO224">
            <v>1</v>
          </cell>
          <cell r="EP224">
            <v>0</v>
          </cell>
          <cell r="EQ224">
            <v>0</v>
          </cell>
          <cell r="ER224">
            <v>1</v>
          </cell>
          <cell r="ES224">
            <v>0</v>
          </cell>
          <cell r="ET224">
            <v>0</v>
          </cell>
        </row>
        <row r="225">
          <cell r="A225" t="str">
            <v>S 71.1</v>
          </cell>
          <cell r="B225" t="str">
            <v>Restaurant Parfums de Garrigues</v>
          </cell>
          <cell r="C225">
            <v>37</v>
          </cell>
          <cell r="D225" t="str">
            <v>Rue</v>
          </cell>
          <cell r="E225" t="str">
            <v>de l'ancienne Poste</v>
          </cell>
          <cell r="F225" t="str">
            <v>34370</v>
          </cell>
          <cell r="G225" t="str">
            <v>Maraussan</v>
          </cell>
          <cell r="H225">
            <v>0</v>
          </cell>
          <cell r="I225">
            <v>1</v>
          </cell>
          <cell r="J225">
            <v>0</v>
          </cell>
          <cell r="K225">
            <v>0</v>
          </cell>
          <cell r="L225">
            <v>1</v>
          </cell>
          <cell r="M225">
            <v>0</v>
          </cell>
          <cell r="N225">
            <v>0</v>
          </cell>
          <cell r="O225">
            <v>1</v>
          </cell>
          <cell r="P225">
            <v>1</v>
          </cell>
          <cell r="Q225">
            <v>0</v>
          </cell>
          <cell r="R225">
            <v>480</v>
          </cell>
          <cell r="S225">
            <v>2</v>
          </cell>
          <cell r="T225">
            <v>960</v>
          </cell>
          <cell r="U225">
            <v>52</v>
          </cell>
          <cell r="V225">
            <v>49920</v>
          </cell>
          <cell r="W225">
            <v>539.13600000000008</v>
          </cell>
          <cell r="X225">
            <v>324.47999999999996</v>
          </cell>
          <cell r="Y225">
            <v>863.61599999999999</v>
          </cell>
          <cell r="Z225">
            <v>18</v>
          </cell>
          <cell r="AA225">
            <v>69.089280000000002</v>
          </cell>
          <cell r="AB225">
            <v>0</v>
          </cell>
          <cell r="AC225">
            <v>480</v>
          </cell>
          <cell r="AD225">
            <v>49920</v>
          </cell>
          <cell r="AE225">
            <v>863.61599999999999</v>
          </cell>
          <cell r="AF225">
            <v>18</v>
          </cell>
          <cell r="AG225">
            <v>69.089280000000002</v>
          </cell>
          <cell r="AH225">
            <v>0</v>
          </cell>
          <cell r="AI225">
            <v>1</v>
          </cell>
          <cell r="AJ225">
            <v>1</v>
          </cell>
          <cell r="AK225">
            <v>0</v>
          </cell>
          <cell r="AL225">
            <v>1</v>
          </cell>
          <cell r="AM225">
            <v>1</v>
          </cell>
          <cell r="AN225">
            <v>0</v>
          </cell>
          <cell r="AO225">
            <v>1</v>
          </cell>
          <cell r="AP225"/>
          <cell r="AQ225"/>
          <cell r="AR225"/>
          <cell r="AS225"/>
          <cell r="AT225">
            <v>0</v>
          </cell>
          <cell r="AU225">
            <v>0</v>
          </cell>
          <cell r="AV225">
            <v>1</v>
          </cell>
          <cell r="AW225">
            <v>0</v>
          </cell>
          <cell r="AX225">
            <v>0</v>
          </cell>
          <cell r="AY225">
            <v>120</v>
          </cell>
          <cell r="AZ225">
            <v>1</v>
          </cell>
          <cell r="BA225">
            <v>120</v>
          </cell>
          <cell r="BB225">
            <v>52</v>
          </cell>
          <cell r="BC225">
            <v>6240</v>
          </cell>
          <cell r="BD225">
            <v>0</v>
          </cell>
          <cell r="BE225">
            <v>0</v>
          </cell>
          <cell r="BF225">
            <v>0</v>
          </cell>
          <cell r="BG225">
            <v>0</v>
          </cell>
          <cell r="BH225">
            <v>0</v>
          </cell>
          <cell r="BI225">
            <v>0</v>
          </cell>
          <cell r="BJ225">
            <v>120</v>
          </cell>
          <cell r="BK225">
            <v>6240</v>
          </cell>
          <cell r="BL225">
            <v>0</v>
          </cell>
          <cell r="BM225">
            <v>0</v>
          </cell>
          <cell r="BN225">
            <v>0</v>
          </cell>
          <cell r="BO225">
            <v>0</v>
          </cell>
          <cell r="BP225">
            <v>1</v>
          </cell>
          <cell r="BQ225">
            <v>0</v>
          </cell>
          <cell r="BR225">
            <v>0</v>
          </cell>
          <cell r="BS225">
            <v>1</v>
          </cell>
          <cell r="BT225">
            <v>0</v>
          </cell>
          <cell r="BU225">
            <v>0</v>
          </cell>
          <cell r="BV225">
            <v>1</v>
          </cell>
          <cell r="BW225"/>
          <cell r="BX225"/>
          <cell r="BY225"/>
          <cell r="BZ225"/>
          <cell r="CA225">
            <v>0</v>
          </cell>
          <cell r="CB225">
            <v>0</v>
          </cell>
          <cell r="CC225">
            <v>1</v>
          </cell>
          <cell r="CD225">
            <v>0</v>
          </cell>
          <cell r="CE225">
            <v>0</v>
          </cell>
          <cell r="CF225">
            <v>120</v>
          </cell>
          <cell r="CG225">
            <v>1</v>
          </cell>
          <cell r="CH225">
            <v>120</v>
          </cell>
          <cell r="CI225">
            <v>52</v>
          </cell>
          <cell r="CJ225">
            <v>6240</v>
          </cell>
          <cell r="CK225">
            <v>0</v>
          </cell>
          <cell r="CL225">
            <v>0</v>
          </cell>
          <cell r="CM225">
            <v>0</v>
          </cell>
          <cell r="CN225">
            <v>0</v>
          </cell>
          <cell r="CO225">
            <v>0</v>
          </cell>
          <cell r="CP225">
            <v>0</v>
          </cell>
          <cell r="CQ225">
            <v>120</v>
          </cell>
          <cell r="CR225">
            <v>6240</v>
          </cell>
          <cell r="CS225">
            <v>0</v>
          </cell>
          <cell r="CT225">
            <v>0</v>
          </cell>
          <cell r="CU225">
            <v>0</v>
          </cell>
          <cell r="CV225">
            <v>0</v>
          </cell>
          <cell r="CW225">
            <v>1</v>
          </cell>
          <cell r="CX225">
            <v>0</v>
          </cell>
          <cell r="CY225">
            <v>0</v>
          </cell>
          <cell r="CZ225">
            <v>1</v>
          </cell>
          <cell r="DA225">
            <v>0</v>
          </cell>
          <cell r="DB225">
            <v>0</v>
          </cell>
          <cell r="DC225">
            <v>1200</v>
          </cell>
          <cell r="DD225">
            <v>0</v>
          </cell>
          <cell r="DE225">
            <v>62400</v>
          </cell>
          <cell r="DF225" t="str">
            <v>Restaurant Parfums de Garrigues</v>
          </cell>
          <cell r="DG225">
            <v>37</v>
          </cell>
          <cell r="DH225" t="str">
            <v>Rue</v>
          </cell>
          <cell r="DI225" t="str">
            <v>de l'ancienne Poste</v>
          </cell>
          <cell r="DJ225" t="str">
            <v>34370</v>
          </cell>
          <cell r="DK225" t="str">
            <v>Maraussan</v>
          </cell>
          <cell r="DL225">
            <v>0</v>
          </cell>
          <cell r="DM225">
            <v>0</v>
          </cell>
          <cell r="DN225">
            <v>0</v>
          </cell>
          <cell r="DO225">
            <v>0</v>
          </cell>
          <cell r="DP225">
            <v>0</v>
          </cell>
          <cell r="DQ225">
            <v>0</v>
          </cell>
          <cell r="DR225">
            <v>0</v>
          </cell>
          <cell r="DS225" t="str">
            <v>non</v>
          </cell>
          <cell r="DT225">
            <v>0</v>
          </cell>
          <cell r="DU225">
            <v>0</v>
          </cell>
          <cell r="DV225">
            <v>0</v>
          </cell>
          <cell r="DW225">
            <v>0</v>
          </cell>
          <cell r="DX225">
            <v>0</v>
          </cell>
          <cell r="DY225">
            <v>0</v>
          </cell>
          <cell r="DZ225">
            <v>42253650800019</v>
          </cell>
          <cell r="EA225">
            <v>0</v>
          </cell>
          <cell r="EB225" t="str">
            <v>Restauration</v>
          </cell>
          <cell r="EC225" t="str">
            <v>Monsieur SANTURE</v>
          </cell>
          <cell r="ED225" t="str">
            <v>Restaurateur</v>
          </cell>
          <cell r="EE225" t="str">
            <v>06 89 02 16 31</v>
          </cell>
          <cell r="EF225" t="str">
            <v>04 67 90 33 76</v>
          </cell>
          <cell r="EG225" t="str">
            <v>parfumsdegarrigues@yahoo.fr</v>
          </cell>
          <cell r="EH225">
            <v>0</v>
          </cell>
          <cell r="EI225">
            <v>0</v>
          </cell>
          <cell r="EJ225" t="str">
            <v>o</v>
          </cell>
          <cell r="EK225">
            <v>0</v>
          </cell>
          <cell r="EL225">
            <v>1</v>
          </cell>
          <cell r="EM225">
            <v>1</v>
          </cell>
          <cell r="EN225">
            <v>0</v>
          </cell>
          <cell r="EO225">
            <v>1</v>
          </cell>
          <cell r="EP225">
            <v>0</v>
          </cell>
          <cell r="EQ225">
            <v>0</v>
          </cell>
          <cell r="ER225">
            <v>1</v>
          </cell>
          <cell r="ES225">
            <v>0</v>
          </cell>
          <cell r="ET225">
            <v>0</v>
          </cell>
        </row>
        <row r="226">
          <cell r="A226" t="str">
            <v>S 72</v>
          </cell>
          <cell r="B226" t="str">
            <v>Restaurant le Vieux Puits</v>
          </cell>
          <cell r="C226">
            <v>207</v>
          </cell>
          <cell r="D226" t="str">
            <v>Avenue</v>
          </cell>
          <cell r="E226" t="str">
            <v>de Cazouls</v>
          </cell>
          <cell r="F226" t="str">
            <v>34370</v>
          </cell>
          <cell r="G226" t="str">
            <v>Maraussan</v>
          </cell>
          <cell r="H226">
            <v>0</v>
          </cell>
          <cell r="I226">
            <v>1</v>
          </cell>
          <cell r="J226">
            <v>0</v>
          </cell>
          <cell r="K226">
            <v>0</v>
          </cell>
          <cell r="L226">
            <v>1</v>
          </cell>
          <cell r="M226">
            <v>0</v>
          </cell>
          <cell r="N226">
            <v>0</v>
          </cell>
          <cell r="O226">
            <v>0</v>
          </cell>
          <cell r="P226">
            <v>1</v>
          </cell>
          <cell r="Q226">
            <v>0</v>
          </cell>
          <cell r="R226">
            <v>360</v>
          </cell>
          <cell r="S226">
            <v>2</v>
          </cell>
          <cell r="T226">
            <v>720</v>
          </cell>
          <cell r="U226">
            <v>52</v>
          </cell>
          <cell r="V226">
            <v>37440</v>
          </cell>
          <cell r="W226">
            <v>404.35200000000003</v>
          </cell>
          <cell r="X226">
            <v>243.35999999999999</v>
          </cell>
          <cell r="Y226">
            <v>647.71199999999999</v>
          </cell>
          <cell r="Z226">
            <v>12</v>
          </cell>
          <cell r="AA226">
            <v>51.816960000000002</v>
          </cell>
          <cell r="AB226">
            <v>0</v>
          </cell>
          <cell r="AC226">
            <v>360</v>
          </cell>
          <cell r="AD226">
            <v>37440</v>
          </cell>
          <cell r="AE226">
            <v>647.71199999999999</v>
          </cell>
          <cell r="AF226">
            <v>12</v>
          </cell>
          <cell r="AG226">
            <v>51.816960000000002</v>
          </cell>
          <cell r="AH226">
            <v>0</v>
          </cell>
          <cell r="AI226">
            <v>0</v>
          </cell>
          <cell r="AJ226">
            <v>1</v>
          </cell>
          <cell r="AK226">
            <v>0</v>
          </cell>
          <cell r="AL226">
            <v>0</v>
          </cell>
          <cell r="AM226">
            <v>1</v>
          </cell>
          <cell r="AN226">
            <v>0</v>
          </cell>
          <cell r="AO226">
            <v>1</v>
          </cell>
          <cell r="AP226"/>
          <cell r="AQ226"/>
          <cell r="AR226"/>
          <cell r="AS226"/>
          <cell r="AT226">
            <v>0</v>
          </cell>
          <cell r="AU226">
            <v>0</v>
          </cell>
          <cell r="AV226">
            <v>1</v>
          </cell>
          <cell r="AW226">
            <v>0</v>
          </cell>
          <cell r="AX226">
            <v>0</v>
          </cell>
          <cell r="AY226">
            <v>120</v>
          </cell>
          <cell r="AZ226">
            <v>1</v>
          </cell>
          <cell r="BA226">
            <v>120</v>
          </cell>
          <cell r="BB226">
            <v>52</v>
          </cell>
          <cell r="BC226">
            <v>6240</v>
          </cell>
          <cell r="BD226">
            <v>0</v>
          </cell>
          <cell r="BE226">
            <v>0</v>
          </cell>
          <cell r="BF226">
            <v>0</v>
          </cell>
          <cell r="BG226">
            <v>0</v>
          </cell>
          <cell r="BH226">
            <v>0</v>
          </cell>
          <cell r="BI226">
            <v>0</v>
          </cell>
          <cell r="BJ226">
            <v>120</v>
          </cell>
          <cell r="BK226">
            <v>6240</v>
          </cell>
          <cell r="BL226">
            <v>0</v>
          </cell>
          <cell r="BM226">
            <v>0</v>
          </cell>
          <cell r="BN226">
            <v>0</v>
          </cell>
          <cell r="BO226">
            <v>0</v>
          </cell>
          <cell r="BP226">
            <v>1</v>
          </cell>
          <cell r="BQ226">
            <v>0</v>
          </cell>
          <cell r="BR226">
            <v>0</v>
          </cell>
          <cell r="BS226">
            <v>1</v>
          </cell>
          <cell r="BT226">
            <v>0</v>
          </cell>
          <cell r="BU226">
            <v>0</v>
          </cell>
          <cell r="BV226">
            <v>1</v>
          </cell>
          <cell r="BW226"/>
          <cell r="BX226"/>
          <cell r="BY226"/>
          <cell r="BZ226"/>
          <cell r="CA226">
            <v>0</v>
          </cell>
          <cell r="CB226">
            <v>0</v>
          </cell>
          <cell r="CC226">
            <v>1</v>
          </cell>
          <cell r="CD226">
            <v>0</v>
          </cell>
          <cell r="CE226">
            <v>0</v>
          </cell>
          <cell r="CF226">
            <v>120</v>
          </cell>
          <cell r="CG226">
            <v>1</v>
          </cell>
          <cell r="CH226">
            <v>120</v>
          </cell>
          <cell r="CI226">
            <v>52</v>
          </cell>
          <cell r="CJ226">
            <v>6240</v>
          </cell>
          <cell r="CK226">
            <v>0</v>
          </cell>
          <cell r="CL226">
            <v>0</v>
          </cell>
          <cell r="CM226">
            <v>0</v>
          </cell>
          <cell r="CN226">
            <v>0</v>
          </cell>
          <cell r="CO226">
            <v>0</v>
          </cell>
          <cell r="CP226">
            <v>0</v>
          </cell>
          <cell r="CQ226">
            <v>120</v>
          </cell>
          <cell r="CR226">
            <v>6240</v>
          </cell>
          <cell r="CS226">
            <v>0</v>
          </cell>
          <cell r="CT226">
            <v>0</v>
          </cell>
          <cell r="CU226">
            <v>0</v>
          </cell>
          <cell r="CV226">
            <v>0</v>
          </cell>
          <cell r="CW226">
            <v>1</v>
          </cell>
          <cell r="CX226">
            <v>0</v>
          </cell>
          <cell r="CY226">
            <v>0</v>
          </cell>
          <cell r="CZ226">
            <v>1</v>
          </cell>
          <cell r="DA226">
            <v>0</v>
          </cell>
          <cell r="DB226">
            <v>0</v>
          </cell>
          <cell r="DC226">
            <v>960</v>
          </cell>
          <cell r="DD226">
            <v>0</v>
          </cell>
          <cell r="DE226">
            <v>49920</v>
          </cell>
          <cell r="DF226" t="str">
            <v>Restaurant le Vieux Puits</v>
          </cell>
          <cell r="DG226">
            <v>207</v>
          </cell>
          <cell r="DH226" t="str">
            <v>Avenue</v>
          </cell>
          <cell r="DI226" t="str">
            <v>de Cazouls</v>
          </cell>
          <cell r="DJ226" t="str">
            <v>34370</v>
          </cell>
          <cell r="DK226" t="str">
            <v>Maraussan</v>
          </cell>
          <cell r="DL226">
            <v>0</v>
          </cell>
          <cell r="DM226">
            <v>0</v>
          </cell>
          <cell r="DN226">
            <v>0</v>
          </cell>
          <cell r="DO226">
            <v>0</v>
          </cell>
          <cell r="DP226">
            <v>0</v>
          </cell>
          <cell r="DQ226">
            <v>0</v>
          </cell>
          <cell r="DR226">
            <v>0</v>
          </cell>
          <cell r="DS226" t="str">
            <v>non</v>
          </cell>
          <cell r="DT226">
            <v>0</v>
          </cell>
          <cell r="DU226">
            <v>0</v>
          </cell>
          <cell r="DV226">
            <v>0</v>
          </cell>
          <cell r="DW226">
            <v>0</v>
          </cell>
          <cell r="DX226">
            <v>0</v>
          </cell>
          <cell r="DY226">
            <v>0</v>
          </cell>
          <cell r="DZ226">
            <v>79758045300018</v>
          </cell>
          <cell r="EA226">
            <v>0</v>
          </cell>
          <cell r="EB226" t="str">
            <v>Restauration</v>
          </cell>
          <cell r="EC226" t="str">
            <v>Monsieur LECALLET Olivier</v>
          </cell>
          <cell r="ED226" t="str">
            <v>Restaurateur</v>
          </cell>
          <cell r="EE226" t="str">
            <v>04 67 90 05 59</v>
          </cell>
          <cell r="EF226">
            <v>0</v>
          </cell>
          <cell r="EG226">
            <v>0</v>
          </cell>
          <cell r="EH226">
            <v>0</v>
          </cell>
          <cell r="EI226">
            <v>0</v>
          </cell>
          <cell r="EJ226" t="str">
            <v>o</v>
          </cell>
          <cell r="EK226">
            <v>0</v>
          </cell>
          <cell r="EL226">
            <v>0</v>
          </cell>
          <cell r="EM226">
            <v>1</v>
          </cell>
          <cell r="EN226">
            <v>0</v>
          </cell>
          <cell r="EO226">
            <v>1</v>
          </cell>
          <cell r="EP226">
            <v>0</v>
          </cell>
          <cell r="EQ226">
            <v>0</v>
          </cell>
          <cell r="ER226">
            <v>1</v>
          </cell>
          <cell r="ES226">
            <v>0</v>
          </cell>
          <cell r="ET226">
            <v>0</v>
          </cell>
        </row>
        <row r="227">
          <cell r="A227" t="str">
            <v>S 73</v>
          </cell>
          <cell r="B227" t="str">
            <v>Contact Carrefour</v>
          </cell>
          <cell r="C227">
            <v>0</v>
          </cell>
          <cell r="D227" t="str">
            <v>Chemin</v>
          </cell>
          <cell r="E227" t="str">
            <v>du Payssièrou</v>
          </cell>
          <cell r="F227" t="str">
            <v>34370</v>
          </cell>
          <cell r="G227" t="str">
            <v>Maraussan</v>
          </cell>
          <cell r="H227">
            <v>0</v>
          </cell>
          <cell r="I227">
            <v>1</v>
          </cell>
          <cell r="J227">
            <v>0</v>
          </cell>
          <cell r="K227">
            <v>0</v>
          </cell>
          <cell r="L227">
            <v>1</v>
          </cell>
          <cell r="M227">
            <v>0</v>
          </cell>
          <cell r="N227">
            <v>0</v>
          </cell>
          <cell r="O227">
            <v>0</v>
          </cell>
          <cell r="P227">
            <v>0</v>
          </cell>
          <cell r="Q227">
            <v>2</v>
          </cell>
          <cell r="R227">
            <v>1540</v>
          </cell>
          <cell r="S227">
            <v>2</v>
          </cell>
          <cell r="T227">
            <v>3080</v>
          </cell>
          <cell r="U227">
            <v>52</v>
          </cell>
          <cell r="V227">
            <v>160160</v>
          </cell>
          <cell r="W227">
            <v>1729.7280000000001</v>
          </cell>
          <cell r="X227">
            <v>1041.04</v>
          </cell>
          <cell r="Y227">
            <v>2770.768</v>
          </cell>
          <cell r="Z227">
            <v>60</v>
          </cell>
          <cell r="AA227">
            <v>221.66144</v>
          </cell>
          <cell r="AB227">
            <v>3052.4294399999999</v>
          </cell>
          <cell r="AC227">
            <v>1540</v>
          </cell>
          <cell r="AD227">
            <v>160160</v>
          </cell>
          <cell r="AE227">
            <v>2770.768</v>
          </cell>
          <cell r="AF227">
            <v>60</v>
          </cell>
          <cell r="AG227">
            <v>221.66144</v>
          </cell>
          <cell r="AH227">
            <v>3052.4294399999999</v>
          </cell>
          <cell r="AI227">
            <v>0</v>
          </cell>
          <cell r="AJ227">
            <v>0</v>
          </cell>
          <cell r="AK227">
            <v>2</v>
          </cell>
          <cell r="AL227">
            <v>0</v>
          </cell>
          <cell r="AM227">
            <v>0</v>
          </cell>
          <cell r="AN227">
            <v>2</v>
          </cell>
          <cell r="AO227">
            <v>1</v>
          </cell>
          <cell r="AP227"/>
          <cell r="AQ227"/>
          <cell r="AR227"/>
          <cell r="AS227"/>
          <cell r="AT227">
            <v>0</v>
          </cell>
          <cell r="AU227">
            <v>0</v>
          </cell>
          <cell r="AV227">
            <v>0</v>
          </cell>
          <cell r="AW227">
            <v>0</v>
          </cell>
          <cell r="AX227">
            <v>0</v>
          </cell>
          <cell r="AY227">
            <v>0</v>
          </cell>
          <cell r="AZ227">
            <v>1</v>
          </cell>
          <cell r="BA227">
            <v>0</v>
          </cell>
          <cell r="BB227">
            <v>52</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T227">
            <v>0</v>
          </cell>
          <cell r="BU227">
            <v>0</v>
          </cell>
          <cell r="BV227">
            <v>1</v>
          </cell>
          <cell r="BW227"/>
          <cell r="BX227"/>
          <cell r="BY227"/>
          <cell r="BZ227"/>
          <cell r="CA227">
            <v>0</v>
          </cell>
          <cell r="CB227">
            <v>0</v>
          </cell>
          <cell r="CC227">
            <v>0</v>
          </cell>
          <cell r="CD227">
            <v>0</v>
          </cell>
          <cell r="CE227">
            <v>0</v>
          </cell>
          <cell r="CF227">
            <v>0</v>
          </cell>
          <cell r="CG227">
            <v>1</v>
          </cell>
          <cell r="CH227">
            <v>0</v>
          </cell>
          <cell r="CI227">
            <v>52</v>
          </cell>
          <cell r="CJ227">
            <v>0</v>
          </cell>
          <cell r="CK227">
            <v>0</v>
          </cell>
          <cell r="CL227">
            <v>0</v>
          </cell>
          <cell r="CM227">
            <v>0</v>
          </cell>
          <cell r="CN227">
            <v>0</v>
          </cell>
          <cell r="CO227">
            <v>0</v>
          </cell>
          <cell r="CP227">
            <v>0</v>
          </cell>
          <cell r="CQ227">
            <v>0</v>
          </cell>
          <cell r="CR227">
            <v>0</v>
          </cell>
          <cell r="CS227">
            <v>0</v>
          </cell>
          <cell r="CT227">
            <v>0</v>
          </cell>
          <cell r="CU227">
            <v>0</v>
          </cell>
          <cell r="CV227">
            <v>0</v>
          </cell>
          <cell r="CW227">
            <v>0</v>
          </cell>
          <cell r="CX227">
            <v>0</v>
          </cell>
          <cell r="CY227">
            <v>0</v>
          </cell>
          <cell r="CZ227">
            <v>0</v>
          </cell>
          <cell r="DA227">
            <v>0</v>
          </cell>
          <cell r="DB227">
            <v>0</v>
          </cell>
          <cell r="DC227">
            <v>3080</v>
          </cell>
          <cell r="DD227">
            <v>3052.4294399999999</v>
          </cell>
          <cell r="DE227">
            <v>160160</v>
          </cell>
          <cell r="DF227" t="str">
            <v>Contact Carrefour</v>
          </cell>
          <cell r="DG227">
            <v>0</v>
          </cell>
          <cell r="DH227" t="str">
            <v>Chemin</v>
          </cell>
          <cell r="DI227" t="str">
            <v>du Payssièrou</v>
          </cell>
          <cell r="DJ227" t="str">
            <v>34370</v>
          </cell>
          <cell r="DK227" t="str">
            <v>Maraussan</v>
          </cell>
          <cell r="DL227">
            <v>5213</v>
          </cell>
          <cell r="DM227">
            <v>3052.4294399999999</v>
          </cell>
          <cell r="DN227">
            <v>0</v>
          </cell>
          <cell r="DO227">
            <v>0</v>
          </cell>
          <cell r="DP227">
            <v>0</v>
          </cell>
          <cell r="DQ227">
            <v>3052.4294399999999</v>
          </cell>
          <cell r="DR227">
            <v>0</v>
          </cell>
          <cell r="DS227" t="str">
            <v>non</v>
          </cell>
          <cell r="DT227">
            <v>0</v>
          </cell>
          <cell r="DU227">
            <v>0</v>
          </cell>
          <cell r="DV227">
            <v>0</v>
          </cell>
          <cell r="DW227">
            <v>0</v>
          </cell>
          <cell r="DX227">
            <v>0</v>
          </cell>
          <cell r="DY227" t="str">
            <v>4711D</v>
          </cell>
          <cell r="DZ227">
            <v>48749254800010</v>
          </cell>
          <cell r="EA227">
            <v>0</v>
          </cell>
          <cell r="EB227" t="str">
            <v>Distribution alimentaire</v>
          </cell>
          <cell r="EC227" t="str">
            <v>Madame DURAND Virginie</v>
          </cell>
          <cell r="ED227" t="str">
            <v>Directrice</v>
          </cell>
          <cell r="EE227" t="str">
            <v>04 67 26 57 89</v>
          </cell>
          <cell r="EF227">
            <v>0</v>
          </cell>
          <cell r="EG227" t="str">
            <v>Ibrahima_bamba@carrefour.com</v>
          </cell>
          <cell r="EH227">
            <v>0</v>
          </cell>
          <cell r="EI227">
            <v>0</v>
          </cell>
          <cell r="EJ227" t="str">
            <v>o</v>
          </cell>
          <cell r="EK227">
            <v>0</v>
          </cell>
          <cell r="EL227">
            <v>0</v>
          </cell>
          <cell r="EM227">
            <v>0</v>
          </cell>
          <cell r="EN227">
            <v>2</v>
          </cell>
          <cell r="EO227">
            <v>0</v>
          </cell>
          <cell r="EP227">
            <v>0</v>
          </cell>
          <cell r="EQ227">
            <v>0</v>
          </cell>
          <cell r="ER227">
            <v>0</v>
          </cell>
          <cell r="ES227">
            <v>0</v>
          </cell>
          <cell r="ET227">
            <v>0</v>
          </cell>
        </row>
        <row r="228">
          <cell r="A228" t="str">
            <v>S 74</v>
          </cell>
          <cell r="B228" t="str">
            <v>Commerçants Carrefour</v>
          </cell>
          <cell r="C228">
            <v>0</v>
          </cell>
          <cell r="D228" t="str">
            <v>Chemin</v>
          </cell>
          <cell r="E228" t="str">
            <v>du Payssièrou</v>
          </cell>
          <cell r="F228" t="str">
            <v>34370</v>
          </cell>
          <cell r="G228" t="str">
            <v>Maraussan</v>
          </cell>
          <cell r="H228">
            <v>0</v>
          </cell>
          <cell r="I228">
            <v>1</v>
          </cell>
          <cell r="J228">
            <v>0</v>
          </cell>
          <cell r="K228">
            <v>0</v>
          </cell>
          <cell r="L228">
            <v>1</v>
          </cell>
          <cell r="M228">
            <v>0</v>
          </cell>
          <cell r="N228">
            <v>0</v>
          </cell>
          <cell r="O228">
            <v>0</v>
          </cell>
          <cell r="P228">
            <v>1</v>
          </cell>
          <cell r="Q228">
            <v>0</v>
          </cell>
          <cell r="R228">
            <v>360</v>
          </cell>
          <cell r="S228">
            <v>2</v>
          </cell>
          <cell r="T228">
            <v>720</v>
          </cell>
          <cell r="U228">
            <v>52</v>
          </cell>
          <cell r="V228">
            <v>37440</v>
          </cell>
          <cell r="W228">
            <v>404.35200000000003</v>
          </cell>
          <cell r="X228">
            <v>243.35999999999999</v>
          </cell>
          <cell r="Y228">
            <v>647.71199999999999</v>
          </cell>
          <cell r="Z228">
            <v>12</v>
          </cell>
          <cell r="AA228">
            <v>51.816960000000002</v>
          </cell>
          <cell r="AB228">
            <v>0</v>
          </cell>
          <cell r="AC228">
            <v>360</v>
          </cell>
          <cell r="AD228">
            <v>37440</v>
          </cell>
          <cell r="AE228">
            <v>647.71199999999999</v>
          </cell>
          <cell r="AF228">
            <v>12</v>
          </cell>
          <cell r="AG228">
            <v>51.816960000000002</v>
          </cell>
          <cell r="AH228">
            <v>0</v>
          </cell>
          <cell r="AI228">
            <v>0</v>
          </cell>
          <cell r="AJ228">
            <v>1</v>
          </cell>
          <cell r="AK228">
            <v>0</v>
          </cell>
          <cell r="AL228">
            <v>0</v>
          </cell>
          <cell r="AM228">
            <v>1</v>
          </cell>
          <cell r="AN228">
            <v>0</v>
          </cell>
          <cell r="AO228">
            <v>1</v>
          </cell>
          <cell r="AP228"/>
          <cell r="AQ228"/>
          <cell r="AR228"/>
          <cell r="AS228"/>
          <cell r="AT228">
            <v>0</v>
          </cell>
          <cell r="AU228">
            <v>0</v>
          </cell>
          <cell r="AV228">
            <v>0</v>
          </cell>
          <cell r="AW228">
            <v>0</v>
          </cell>
          <cell r="AX228">
            <v>0</v>
          </cell>
          <cell r="AY228">
            <v>0</v>
          </cell>
          <cell r="AZ228">
            <v>1</v>
          </cell>
          <cell r="BA228">
            <v>0</v>
          </cell>
          <cell r="BB228">
            <v>52</v>
          </cell>
          <cell r="BC228">
            <v>0</v>
          </cell>
          <cell r="BD228">
            <v>0</v>
          </cell>
          <cell r="BE228">
            <v>0</v>
          </cell>
          <cell r="BF228">
            <v>0</v>
          </cell>
          <cell r="BG228">
            <v>0</v>
          </cell>
          <cell r="BH228">
            <v>0</v>
          </cell>
          <cell r="BI228">
            <v>0</v>
          </cell>
          <cell r="BJ228">
            <v>0</v>
          </cell>
          <cell r="BK228">
            <v>0</v>
          </cell>
          <cell r="BL228">
            <v>0</v>
          </cell>
          <cell r="BM228">
            <v>0</v>
          </cell>
          <cell r="BN228">
            <v>0</v>
          </cell>
          <cell r="BO228">
            <v>0</v>
          </cell>
          <cell r="BP228">
            <v>0</v>
          </cell>
          <cell r="BQ228">
            <v>0</v>
          </cell>
          <cell r="BR228">
            <v>0</v>
          </cell>
          <cell r="BS228">
            <v>0</v>
          </cell>
          <cell r="BT228">
            <v>0</v>
          </cell>
          <cell r="BU228">
            <v>0</v>
          </cell>
          <cell r="BV228">
            <v>1</v>
          </cell>
          <cell r="BW228"/>
          <cell r="BX228"/>
          <cell r="BY228"/>
          <cell r="BZ228"/>
          <cell r="CA228">
            <v>0</v>
          </cell>
          <cell r="CB228">
            <v>0</v>
          </cell>
          <cell r="CC228">
            <v>0</v>
          </cell>
          <cell r="CD228">
            <v>0</v>
          </cell>
          <cell r="CE228">
            <v>1</v>
          </cell>
          <cell r="CF228">
            <v>770</v>
          </cell>
          <cell r="CG228">
            <v>1</v>
          </cell>
          <cell r="CH228">
            <v>770</v>
          </cell>
          <cell r="CI228">
            <v>52</v>
          </cell>
          <cell r="CJ228">
            <v>40040</v>
          </cell>
          <cell r="CK228">
            <v>0</v>
          </cell>
          <cell r="CL228">
            <v>0</v>
          </cell>
          <cell r="CM228">
            <v>0</v>
          </cell>
          <cell r="CN228">
            <v>0</v>
          </cell>
          <cell r="CO228">
            <v>0</v>
          </cell>
          <cell r="CP228">
            <v>0</v>
          </cell>
          <cell r="CQ228">
            <v>770</v>
          </cell>
          <cell r="CR228">
            <v>40040</v>
          </cell>
          <cell r="CS228">
            <v>0</v>
          </cell>
          <cell r="CT228">
            <v>0</v>
          </cell>
          <cell r="CU228">
            <v>0</v>
          </cell>
          <cell r="CV228">
            <v>0</v>
          </cell>
          <cell r="CW228">
            <v>0</v>
          </cell>
          <cell r="CX228">
            <v>0</v>
          </cell>
          <cell r="CY228">
            <v>1</v>
          </cell>
          <cell r="CZ228">
            <v>0</v>
          </cell>
          <cell r="DA228">
            <v>0</v>
          </cell>
          <cell r="DB228">
            <v>1</v>
          </cell>
          <cell r="DC228">
            <v>1490</v>
          </cell>
          <cell r="DD228">
            <v>0</v>
          </cell>
          <cell r="DE228">
            <v>77480</v>
          </cell>
          <cell r="DF228" t="str">
            <v>Commerçants Carrefour</v>
          </cell>
          <cell r="DG228">
            <v>0</v>
          </cell>
          <cell r="DH228" t="str">
            <v>Chemin</v>
          </cell>
          <cell r="DI228" t="str">
            <v>du Payssièrou</v>
          </cell>
          <cell r="DJ228" t="str">
            <v>34370</v>
          </cell>
          <cell r="DK228" t="str">
            <v>Maraussan</v>
          </cell>
          <cell r="DL228">
            <v>0</v>
          </cell>
          <cell r="DM228">
            <v>0</v>
          </cell>
          <cell r="DN228">
            <v>0</v>
          </cell>
          <cell r="DO228">
            <v>0</v>
          </cell>
          <cell r="DP228">
            <v>0</v>
          </cell>
          <cell r="DQ228">
            <v>0</v>
          </cell>
          <cell r="DR228">
            <v>0</v>
          </cell>
          <cell r="DS228" t="str">
            <v>non</v>
          </cell>
          <cell r="DT228">
            <v>0</v>
          </cell>
          <cell r="DU228">
            <v>0</v>
          </cell>
          <cell r="DV228">
            <v>0</v>
          </cell>
          <cell r="DW228">
            <v>0</v>
          </cell>
          <cell r="DX228">
            <v>0</v>
          </cell>
          <cell r="DY228">
            <v>0</v>
          </cell>
          <cell r="DZ228">
            <v>0</v>
          </cell>
          <cell r="EA228">
            <v>0</v>
          </cell>
          <cell r="EB228">
            <v>0</v>
          </cell>
          <cell r="EC228">
            <v>0</v>
          </cell>
          <cell r="ED228">
            <v>0</v>
          </cell>
          <cell r="EE228">
            <v>0</v>
          </cell>
          <cell r="EF228">
            <v>0</v>
          </cell>
          <cell r="EG228" t="str">
            <v>Ibrahima_bamba@carrefour.com</v>
          </cell>
          <cell r="EH228">
            <v>0</v>
          </cell>
          <cell r="EI228">
            <v>0</v>
          </cell>
          <cell r="EJ228">
            <v>0</v>
          </cell>
          <cell r="EK228">
            <v>0</v>
          </cell>
          <cell r="EL228">
            <v>0</v>
          </cell>
          <cell r="EM228">
            <v>1</v>
          </cell>
          <cell r="EN228">
            <v>0</v>
          </cell>
          <cell r="EO228">
            <v>0</v>
          </cell>
          <cell r="EP228">
            <v>0</v>
          </cell>
          <cell r="EQ228">
            <v>0</v>
          </cell>
          <cell r="ER228">
            <v>0</v>
          </cell>
          <cell r="ES228">
            <v>0</v>
          </cell>
          <cell r="ET228">
            <v>0</v>
          </cell>
        </row>
        <row r="229">
          <cell r="A229" t="str">
            <v>S 75</v>
          </cell>
          <cell r="B229" t="str">
            <v>Commerçant Optical Discount</v>
          </cell>
          <cell r="C229">
            <v>0</v>
          </cell>
          <cell r="D229" t="str">
            <v>Chemin</v>
          </cell>
          <cell r="E229" t="str">
            <v>du Payssièrou</v>
          </cell>
          <cell r="F229" t="str">
            <v>34370</v>
          </cell>
          <cell r="G229" t="str">
            <v>Maraussan</v>
          </cell>
          <cell r="H229">
            <v>0</v>
          </cell>
          <cell r="I229">
            <v>1</v>
          </cell>
          <cell r="J229">
            <v>0</v>
          </cell>
          <cell r="K229">
            <v>0</v>
          </cell>
          <cell r="L229">
            <v>1</v>
          </cell>
          <cell r="M229">
            <v>0</v>
          </cell>
          <cell r="N229">
            <v>0</v>
          </cell>
          <cell r="O229">
            <v>0</v>
          </cell>
          <cell r="P229">
            <v>1</v>
          </cell>
          <cell r="Q229">
            <v>0</v>
          </cell>
          <cell r="R229">
            <v>360</v>
          </cell>
          <cell r="S229">
            <v>2</v>
          </cell>
          <cell r="T229">
            <v>720</v>
          </cell>
          <cell r="U229">
            <v>52</v>
          </cell>
          <cell r="V229">
            <v>37440</v>
          </cell>
          <cell r="W229">
            <v>404.35200000000003</v>
          </cell>
          <cell r="X229">
            <v>243.35999999999999</v>
          </cell>
          <cell r="Y229">
            <v>647.71199999999999</v>
          </cell>
          <cell r="Z229">
            <v>12</v>
          </cell>
          <cell r="AA229">
            <v>51.816960000000002</v>
          </cell>
          <cell r="AB229">
            <v>0</v>
          </cell>
          <cell r="AC229">
            <v>360</v>
          </cell>
          <cell r="AD229">
            <v>37440</v>
          </cell>
          <cell r="AE229">
            <v>647.71199999999999</v>
          </cell>
          <cell r="AF229">
            <v>12</v>
          </cell>
          <cell r="AG229">
            <v>51.816960000000002</v>
          </cell>
          <cell r="AH229">
            <v>0</v>
          </cell>
          <cell r="AI229">
            <v>0</v>
          </cell>
          <cell r="AJ229">
            <v>1</v>
          </cell>
          <cell r="AK229">
            <v>0</v>
          </cell>
          <cell r="AL229">
            <v>0</v>
          </cell>
          <cell r="AM229">
            <v>1</v>
          </cell>
          <cell r="AN229">
            <v>0</v>
          </cell>
          <cell r="AO229">
            <v>1</v>
          </cell>
          <cell r="AP229"/>
          <cell r="AQ229"/>
          <cell r="AR229"/>
          <cell r="AS229"/>
          <cell r="AT229">
            <v>0</v>
          </cell>
          <cell r="AU229">
            <v>0</v>
          </cell>
          <cell r="AV229">
            <v>0</v>
          </cell>
          <cell r="AW229">
            <v>0</v>
          </cell>
          <cell r="AX229">
            <v>0</v>
          </cell>
          <cell r="AY229">
            <v>0</v>
          </cell>
          <cell r="AZ229">
            <v>1</v>
          </cell>
          <cell r="BA229">
            <v>0</v>
          </cell>
          <cell r="BB229">
            <v>52</v>
          </cell>
          <cell r="BC229">
            <v>0</v>
          </cell>
          <cell r="BD229">
            <v>0</v>
          </cell>
          <cell r="BE229">
            <v>0</v>
          </cell>
          <cell r="BF229">
            <v>0</v>
          </cell>
          <cell r="BG229">
            <v>0</v>
          </cell>
          <cell r="BH229">
            <v>0</v>
          </cell>
          <cell r="BI229">
            <v>0</v>
          </cell>
          <cell r="BJ229">
            <v>0</v>
          </cell>
          <cell r="BK229">
            <v>0</v>
          </cell>
          <cell r="BL229">
            <v>0</v>
          </cell>
          <cell r="BM229">
            <v>0</v>
          </cell>
          <cell r="BN229">
            <v>0</v>
          </cell>
          <cell r="BO229">
            <v>0</v>
          </cell>
          <cell r="BP229">
            <v>0</v>
          </cell>
          <cell r="BQ229">
            <v>0</v>
          </cell>
          <cell r="BR229">
            <v>0</v>
          </cell>
          <cell r="BS229">
            <v>0</v>
          </cell>
          <cell r="BT229">
            <v>0</v>
          </cell>
          <cell r="BU229">
            <v>0</v>
          </cell>
          <cell r="BV229">
            <v>1</v>
          </cell>
          <cell r="BW229"/>
          <cell r="BX229"/>
          <cell r="BY229"/>
          <cell r="BZ229"/>
          <cell r="CA229">
            <v>0</v>
          </cell>
          <cell r="CB229">
            <v>0</v>
          </cell>
          <cell r="CC229">
            <v>0</v>
          </cell>
          <cell r="CD229">
            <v>0</v>
          </cell>
          <cell r="CE229">
            <v>0</v>
          </cell>
          <cell r="CF229">
            <v>0</v>
          </cell>
          <cell r="CG229">
            <v>1</v>
          </cell>
          <cell r="CH229">
            <v>0</v>
          </cell>
          <cell r="CI229">
            <v>52</v>
          </cell>
          <cell r="CJ229">
            <v>0</v>
          </cell>
          <cell r="CK229">
            <v>0</v>
          </cell>
          <cell r="CL229">
            <v>0</v>
          </cell>
          <cell r="CM229">
            <v>0</v>
          </cell>
          <cell r="CN229">
            <v>0</v>
          </cell>
          <cell r="CO229">
            <v>0</v>
          </cell>
          <cell r="CP229">
            <v>0</v>
          </cell>
          <cell r="CQ229">
            <v>0</v>
          </cell>
          <cell r="CR229">
            <v>0</v>
          </cell>
          <cell r="CS229">
            <v>0</v>
          </cell>
          <cell r="CT229">
            <v>0</v>
          </cell>
          <cell r="CU229">
            <v>0</v>
          </cell>
          <cell r="CV229">
            <v>0</v>
          </cell>
          <cell r="CW229">
            <v>0</v>
          </cell>
          <cell r="CX229">
            <v>0</v>
          </cell>
          <cell r="CY229">
            <v>0</v>
          </cell>
          <cell r="CZ229">
            <v>0</v>
          </cell>
          <cell r="DA229">
            <v>0</v>
          </cell>
          <cell r="DB229">
            <v>0</v>
          </cell>
          <cell r="DC229">
            <v>720</v>
          </cell>
          <cell r="DD229">
            <v>0</v>
          </cell>
          <cell r="DE229">
            <v>37440</v>
          </cell>
          <cell r="DF229" t="str">
            <v>Commerçant Optical Discount</v>
          </cell>
          <cell r="DG229">
            <v>0</v>
          </cell>
          <cell r="DH229" t="str">
            <v>Chemin</v>
          </cell>
          <cell r="DI229" t="str">
            <v>du Payssièrou</v>
          </cell>
          <cell r="DJ229" t="str">
            <v>34370</v>
          </cell>
          <cell r="DK229" t="str">
            <v>Maraussan</v>
          </cell>
          <cell r="DL229">
            <v>0</v>
          </cell>
          <cell r="DM229">
            <v>0</v>
          </cell>
          <cell r="DN229">
            <v>0</v>
          </cell>
          <cell r="DO229">
            <v>0</v>
          </cell>
          <cell r="DP229">
            <v>0</v>
          </cell>
          <cell r="DQ229">
            <v>0</v>
          </cell>
          <cell r="DR229">
            <v>0</v>
          </cell>
          <cell r="DS229" t="str">
            <v>non</v>
          </cell>
          <cell r="DT229">
            <v>0</v>
          </cell>
          <cell r="DU229">
            <v>0</v>
          </cell>
          <cell r="DV229">
            <v>0</v>
          </cell>
          <cell r="DW229">
            <v>0</v>
          </cell>
          <cell r="DX229">
            <v>0</v>
          </cell>
          <cell r="DY229">
            <v>0</v>
          </cell>
          <cell r="DZ229">
            <v>49920052500016</v>
          </cell>
          <cell r="EA229">
            <v>0</v>
          </cell>
          <cell r="EB229" t="str">
            <v>Commerces de détail d'optique</v>
          </cell>
          <cell r="EC229" t="str">
            <v>Monsieur JANOT Patrick</v>
          </cell>
          <cell r="ED229" t="str">
            <v>Opticien</v>
          </cell>
          <cell r="EE229" t="str">
            <v>04 67 21 82 34</v>
          </cell>
          <cell r="EF229">
            <v>0</v>
          </cell>
          <cell r="EG229">
            <v>0</v>
          </cell>
          <cell r="EH229">
            <v>0</v>
          </cell>
          <cell r="EI229">
            <v>0</v>
          </cell>
          <cell r="EJ229">
            <v>0</v>
          </cell>
          <cell r="EK229">
            <v>0</v>
          </cell>
          <cell r="EL229">
            <v>0</v>
          </cell>
          <cell r="EM229">
            <v>1</v>
          </cell>
          <cell r="EN229">
            <v>0</v>
          </cell>
          <cell r="EO229">
            <v>0</v>
          </cell>
          <cell r="EP229">
            <v>0</v>
          </cell>
          <cell r="EQ229">
            <v>0</v>
          </cell>
          <cell r="ER229">
            <v>0</v>
          </cell>
          <cell r="ES229">
            <v>0</v>
          </cell>
          <cell r="ET229">
            <v>0</v>
          </cell>
        </row>
        <row r="230">
          <cell r="A230" t="str">
            <v>S 76</v>
          </cell>
          <cell r="B230" t="str">
            <v>Commerçants Coiffeur et Pizzéria</v>
          </cell>
          <cell r="C230">
            <v>0</v>
          </cell>
          <cell r="D230" t="str">
            <v>Chemin</v>
          </cell>
          <cell r="E230" t="str">
            <v>du Payssièrou</v>
          </cell>
          <cell r="F230" t="str">
            <v>34370</v>
          </cell>
          <cell r="G230" t="str">
            <v>Maraussan</v>
          </cell>
          <cell r="H230">
            <v>0</v>
          </cell>
          <cell r="I230">
            <v>1</v>
          </cell>
          <cell r="J230">
            <v>0</v>
          </cell>
          <cell r="K230">
            <v>0</v>
          </cell>
          <cell r="L230">
            <v>1</v>
          </cell>
          <cell r="M230">
            <v>0</v>
          </cell>
          <cell r="N230">
            <v>0</v>
          </cell>
          <cell r="O230">
            <v>2</v>
          </cell>
          <cell r="P230">
            <v>0</v>
          </cell>
          <cell r="Q230">
            <v>0</v>
          </cell>
          <cell r="R230">
            <v>240</v>
          </cell>
          <cell r="S230">
            <v>2</v>
          </cell>
          <cell r="T230">
            <v>480</v>
          </cell>
          <cell r="U230">
            <v>52</v>
          </cell>
          <cell r="V230">
            <v>24960</v>
          </cell>
          <cell r="W230">
            <v>269.56800000000004</v>
          </cell>
          <cell r="X230">
            <v>162.23999999999998</v>
          </cell>
          <cell r="Y230">
            <v>431.80799999999999</v>
          </cell>
          <cell r="Z230">
            <v>12</v>
          </cell>
          <cell r="AA230">
            <v>34.544640000000001</v>
          </cell>
          <cell r="AB230">
            <v>0</v>
          </cell>
          <cell r="AC230">
            <v>240</v>
          </cell>
          <cell r="AD230">
            <v>24960</v>
          </cell>
          <cell r="AE230">
            <v>431.80799999999999</v>
          </cell>
          <cell r="AF230">
            <v>12</v>
          </cell>
          <cell r="AG230">
            <v>34.544640000000001</v>
          </cell>
          <cell r="AH230">
            <v>0</v>
          </cell>
          <cell r="AI230">
            <v>2</v>
          </cell>
          <cell r="AJ230">
            <v>0</v>
          </cell>
          <cell r="AK230">
            <v>0</v>
          </cell>
          <cell r="AL230">
            <v>2</v>
          </cell>
          <cell r="AM230">
            <v>0</v>
          </cell>
          <cell r="AN230">
            <v>0</v>
          </cell>
          <cell r="AO230">
            <v>1</v>
          </cell>
          <cell r="AP230"/>
          <cell r="AQ230"/>
          <cell r="AR230"/>
          <cell r="AS230"/>
          <cell r="AT230">
            <v>0</v>
          </cell>
          <cell r="AU230">
            <v>0</v>
          </cell>
          <cell r="AV230">
            <v>1</v>
          </cell>
          <cell r="AW230">
            <v>0</v>
          </cell>
          <cell r="AX230">
            <v>0</v>
          </cell>
          <cell r="AY230">
            <v>120</v>
          </cell>
          <cell r="AZ230">
            <v>1</v>
          </cell>
          <cell r="BA230">
            <v>120</v>
          </cell>
          <cell r="BB230">
            <v>52</v>
          </cell>
          <cell r="BC230">
            <v>6240</v>
          </cell>
          <cell r="BD230">
            <v>0</v>
          </cell>
          <cell r="BE230">
            <v>0</v>
          </cell>
          <cell r="BF230">
            <v>0</v>
          </cell>
          <cell r="BG230">
            <v>0</v>
          </cell>
          <cell r="BH230">
            <v>0</v>
          </cell>
          <cell r="BI230">
            <v>0</v>
          </cell>
          <cell r="BJ230">
            <v>120</v>
          </cell>
          <cell r="BK230">
            <v>6240</v>
          </cell>
          <cell r="BL230">
            <v>0</v>
          </cell>
          <cell r="BM230">
            <v>0</v>
          </cell>
          <cell r="BN230">
            <v>0</v>
          </cell>
          <cell r="BO230">
            <v>0</v>
          </cell>
          <cell r="BP230">
            <v>1</v>
          </cell>
          <cell r="BQ230">
            <v>0</v>
          </cell>
          <cell r="BR230">
            <v>0</v>
          </cell>
          <cell r="BS230">
            <v>1</v>
          </cell>
          <cell r="BT230">
            <v>0</v>
          </cell>
          <cell r="BU230">
            <v>0</v>
          </cell>
          <cell r="BV230">
            <v>1</v>
          </cell>
          <cell r="BW230"/>
          <cell r="BX230"/>
          <cell r="BY230"/>
          <cell r="BZ230"/>
          <cell r="CA230">
            <v>0</v>
          </cell>
          <cell r="CB230">
            <v>0</v>
          </cell>
          <cell r="CC230">
            <v>0</v>
          </cell>
          <cell r="CD230">
            <v>1</v>
          </cell>
          <cell r="CE230">
            <v>0</v>
          </cell>
          <cell r="CF230">
            <v>360</v>
          </cell>
          <cell r="CG230">
            <v>1</v>
          </cell>
          <cell r="CH230">
            <v>360</v>
          </cell>
          <cell r="CI230">
            <v>52</v>
          </cell>
          <cell r="CJ230">
            <v>18720</v>
          </cell>
          <cell r="CK230">
            <v>0</v>
          </cell>
          <cell r="CL230">
            <v>0</v>
          </cell>
          <cell r="CM230">
            <v>0</v>
          </cell>
          <cell r="CN230">
            <v>0</v>
          </cell>
          <cell r="CO230">
            <v>0</v>
          </cell>
          <cell r="CP230">
            <v>0</v>
          </cell>
          <cell r="CQ230">
            <v>360</v>
          </cell>
          <cell r="CR230">
            <v>18720</v>
          </cell>
          <cell r="CS230">
            <v>0</v>
          </cell>
          <cell r="CT230">
            <v>0</v>
          </cell>
          <cell r="CU230">
            <v>0</v>
          </cell>
          <cell r="CV230">
            <v>0</v>
          </cell>
          <cell r="CW230">
            <v>0</v>
          </cell>
          <cell r="CX230">
            <v>1</v>
          </cell>
          <cell r="CY230">
            <v>0</v>
          </cell>
          <cell r="CZ230">
            <v>0</v>
          </cell>
          <cell r="DA230">
            <v>1</v>
          </cell>
          <cell r="DB230">
            <v>0</v>
          </cell>
          <cell r="DC230">
            <v>960</v>
          </cell>
          <cell r="DD230">
            <v>0</v>
          </cell>
          <cell r="DE230">
            <v>49920</v>
          </cell>
          <cell r="DF230" t="str">
            <v>Commerçants Coiffeur et Pizzéria</v>
          </cell>
          <cell r="DG230">
            <v>0</v>
          </cell>
          <cell r="DH230" t="str">
            <v>Chemin</v>
          </cell>
          <cell r="DI230" t="str">
            <v>du Payssièrou</v>
          </cell>
          <cell r="DJ230" t="str">
            <v>34370</v>
          </cell>
          <cell r="DK230" t="str">
            <v>Maraussan</v>
          </cell>
          <cell r="DL230">
            <v>0</v>
          </cell>
          <cell r="DM230">
            <v>0</v>
          </cell>
          <cell r="DN230">
            <v>0</v>
          </cell>
          <cell r="DO230">
            <v>0</v>
          </cell>
          <cell r="DP230">
            <v>0</v>
          </cell>
          <cell r="DQ230">
            <v>0</v>
          </cell>
          <cell r="DR230">
            <v>0</v>
          </cell>
          <cell r="DS230" t="str">
            <v>non</v>
          </cell>
          <cell r="DT230">
            <v>0</v>
          </cell>
          <cell r="DU230">
            <v>0</v>
          </cell>
          <cell r="DV230">
            <v>0</v>
          </cell>
          <cell r="DW230">
            <v>0</v>
          </cell>
          <cell r="DX230">
            <v>0</v>
          </cell>
          <cell r="DY230">
            <v>0</v>
          </cell>
          <cell r="DZ230">
            <v>0</v>
          </cell>
          <cell r="EA230">
            <v>0</v>
          </cell>
          <cell r="EB230">
            <v>0</v>
          </cell>
          <cell r="EC230">
            <v>0</v>
          </cell>
          <cell r="ED230">
            <v>0</v>
          </cell>
          <cell r="EE230">
            <v>0</v>
          </cell>
          <cell r="EF230">
            <v>0</v>
          </cell>
          <cell r="EG230">
            <v>0</v>
          </cell>
          <cell r="EH230">
            <v>0</v>
          </cell>
          <cell r="EI230">
            <v>0</v>
          </cell>
          <cell r="EJ230">
            <v>0</v>
          </cell>
          <cell r="EK230">
            <v>0</v>
          </cell>
          <cell r="EL230">
            <v>2</v>
          </cell>
          <cell r="EM230">
            <v>0</v>
          </cell>
          <cell r="EN230">
            <v>0</v>
          </cell>
          <cell r="EO230">
            <v>0</v>
          </cell>
          <cell r="EP230">
            <v>0</v>
          </cell>
          <cell r="EQ230">
            <v>0</v>
          </cell>
          <cell r="ER230">
            <v>0</v>
          </cell>
          <cell r="ES230">
            <v>0</v>
          </cell>
          <cell r="ET230">
            <v>0</v>
          </cell>
        </row>
        <row r="231">
          <cell r="A231" t="str">
            <v>S 77</v>
          </cell>
          <cell r="B231" t="str">
            <v>LeaderPrice-Express (ancien Petit Casino)</v>
          </cell>
          <cell r="C231">
            <v>39</v>
          </cell>
          <cell r="D231" t="str">
            <v xml:space="preserve">Place </v>
          </cell>
          <cell r="E231" t="str">
            <v>de l'Eglise</v>
          </cell>
          <cell r="F231" t="str">
            <v>34370</v>
          </cell>
          <cell r="G231" t="str">
            <v>Maraussan</v>
          </cell>
          <cell r="H231">
            <v>0</v>
          </cell>
          <cell r="I231">
            <v>1</v>
          </cell>
          <cell r="J231">
            <v>0</v>
          </cell>
          <cell r="K231">
            <v>0</v>
          </cell>
          <cell r="L231">
            <v>1</v>
          </cell>
          <cell r="M231">
            <v>0</v>
          </cell>
          <cell r="N231">
            <v>0</v>
          </cell>
          <cell r="O231">
            <v>0</v>
          </cell>
          <cell r="P231">
            <v>1</v>
          </cell>
          <cell r="Q231">
            <v>0</v>
          </cell>
          <cell r="R231">
            <v>360</v>
          </cell>
          <cell r="S231">
            <v>2</v>
          </cell>
          <cell r="T231">
            <v>720</v>
          </cell>
          <cell r="U231">
            <v>52</v>
          </cell>
          <cell r="V231">
            <v>37440</v>
          </cell>
          <cell r="W231">
            <v>404.35200000000003</v>
          </cell>
          <cell r="X231">
            <v>243.35999999999999</v>
          </cell>
          <cell r="Y231">
            <v>647.71199999999999</v>
          </cell>
          <cell r="Z231">
            <v>12</v>
          </cell>
          <cell r="AA231">
            <v>51.816960000000002</v>
          </cell>
          <cell r="AB231">
            <v>0</v>
          </cell>
          <cell r="AC231">
            <v>360</v>
          </cell>
          <cell r="AD231">
            <v>37440</v>
          </cell>
          <cell r="AE231">
            <v>647.71199999999999</v>
          </cell>
          <cell r="AF231">
            <v>12</v>
          </cell>
          <cell r="AG231">
            <v>51.816960000000002</v>
          </cell>
          <cell r="AH231">
            <v>0</v>
          </cell>
          <cell r="AI231">
            <v>0</v>
          </cell>
          <cell r="AJ231">
            <v>1</v>
          </cell>
          <cell r="AK231">
            <v>0</v>
          </cell>
          <cell r="AL231">
            <v>0</v>
          </cell>
          <cell r="AM231">
            <v>1</v>
          </cell>
          <cell r="AN231">
            <v>0</v>
          </cell>
          <cell r="AO231">
            <v>1</v>
          </cell>
          <cell r="AP231"/>
          <cell r="AQ231"/>
          <cell r="AR231"/>
          <cell r="AS231"/>
          <cell r="AT231">
            <v>0</v>
          </cell>
          <cell r="AU231">
            <v>0</v>
          </cell>
          <cell r="AV231">
            <v>0</v>
          </cell>
          <cell r="AW231">
            <v>0</v>
          </cell>
          <cell r="AX231">
            <v>0</v>
          </cell>
          <cell r="AY231">
            <v>0</v>
          </cell>
          <cell r="AZ231">
            <v>1</v>
          </cell>
          <cell r="BA231">
            <v>0</v>
          </cell>
          <cell r="BB231">
            <v>52</v>
          </cell>
          <cell r="BC231">
            <v>0</v>
          </cell>
          <cell r="BD231">
            <v>0</v>
          </cell>
          <cell r="BE231">
            <v>0</v>
          </cell>
          <cell r="BF231">
            <v>0</v>
          </cell>
          <cell r="BG231">
            <v>0</v>
          </cell>
          <cell r="BH231">
            <v>0</v>
          </cell>
          <cell r="BI231">
            <v>0</v>
          </cell>
          <cell r="BJ231">
            <v>0</v>
          </cell>
          <cell r="BK231">
            <v>0</v>
          </cell>
          <cell r="BL231">
            <v>0</v>
          </cell>
          <cell r="BM231">
            <v>0</v>
          </cell>
          <cell r="BN231">
            <v>0</v>
          </cell>
          <cell r="BO231">
            <v>0</v>
          </cell>
          <cell r="BP231">
            <v>0</v>
          </cell>
          <cell r="BQ231">
            <v>0</v>
          </cell>
          <cell r="BR231">
            <v>0</v>
          </cell>
          <cell r="BS231">
            <v>0</v>
          </cell>
          <cell r="BT231">
            <v>0</v>
          </cell>
          <cell r="BU231">
            <v>0</v>
          </cell>
          <cell r="BV231">
            <v>1</v>
          </cell>
          <cell r="BW231"/>
          <cell r="BX231"/>
          <cell r="BY231"/>
          <cell r="BZ231"/>
          <cell r="CA231">
            <v>0</v>
          </cell>
          <cell r="CB231">
            <v>0</v>
          </cell>
          <cell r="CC231">
            <v>0</v>
          </cell>
          <cell r="CD231">
            <v>0</v>
          </cell>
          <cell r="CE231">
            <v>1</v>
          </cell>
          <cell r="CF231">
            <v>770</v>
          </cell>
          <cell r="CG231">
            <v>1</v>
          </cell>
          <cell r="CH231">
            <v>770</v>
          </cell>
          <cell r="CI231">
            <v>52</v>
          </cell>
          <cell r="CJ231">
            <v>40040</v>
          </cell>
          <cell r="CK231">
            <v>0</v>
          </cell>
          <cell r="CL231">
            <v>0</v>
          </cell>
          <cell r="CM231">
            <v>0</v>
          </cell>
          <cell r="CN231">
            <v>0</v>
          </cell>
          <cell r="CO231">
            <v>0</v>
          </cell>
          <cell r="CP231">
            <v>0</v>
          </cell>
          <cell r="CQ231">
            <v>770</v>
          </cell>
          <cell r="CR231">
            <v>40040</v>
          </cell>
          <cell r="CS231">
            <v>0</v>
          </cell>
          <cell r="CT231">
            <v>0</v>
          </cell>
          <cell r="CU231">
            <v>0</v>
          </cell>
          <cell r="CV231">
            <v>0</v>
          </cell>
          <cell r="CW231">
            <v>0</v>
          </cell>
          <cell r="CX231">
            <v>0</v>
          </cell>
          <cell r="CY231">
            <v>1</v>
          </cell>
          <cell r="CZ231">
            <v>0</v>
          </cell>
          <cell r="DA231">
            <v>0</v>
          </cell>
          <cell r="DB231">
            <v>1</v>
          </cell>
          <cell r="DC231">
            <v>1490</v>
          </cell>
          <cell r="DD231">
            <v>0</v>
          </cell>
          <cell r="DE231">
            <v>77480</v>
          </cell>
          <cell r="DF231" t="str">
            <v>LeaderPrice-Express (ancien Petit Casino)</v>
          </cell>
          <cell r="DG231">
            <v>39</v>
          </cell>
          <cell r="DH231" t="str">
            <v xml:space="preserve">Place </v>
          </cell>
          <cell r="DI231" t="str">
            <v>de l'Eglise</v>
          </cell>
          <cell r="DJ231" t="str">
            <v>34370</v>
          </cell>
          <cell r="DK231" t="str">
            <v>Maraussan</v>
          </cell>
          <cell r="DL231">
            <v>0</v>
          </cell>
          <cell r="DM231">
            <v>0</v>
          </cell>
          <cell r="DN231">
            <v>0</v>
          </cell>
          <cell r="DO231">
            <v>0</v>
          </cell>
          <cell r="DP231">
            <v>0</v>
          </cell>
          <cell r="DQ231">
            <v>0</v>
          </cell>
          <cell r="DR231">
            <v>0</v>
          </cell>
          <cell r="DS231" t="str">
            <v>non</v>
          </cell>
          <cell r="DT231">
            <v>0</v>
          </cell>
          <cell r="DU231">
            <v>0</v>
          </cell>
          <cell r="DV231">
            <v>0</v>
          </cell>
          <cell r="DW231">
            <v>0</v>
          </cell>
          <cell r="DX231">
            <v>0</v>
          </cell>
          <cell r="DY231">
            <v>0</v>
          </cell>
          <cell r="DZ231">
            <v>42826802329217</v>
          </cell>
          <cell r="EA231">
            <v>0</v>
          </cell>
          <cell r="EB231" t="str">
            <v>Alimentation supérette</v>
          </cell>
          <cell r="EC231" t="str">
            <v>Mlle CALMEL et Monsieur CARRERA</v>
          </cell>
          <cell r="ED231" t="str">
            <v>Gérants</v>
          </cell>
          <cell r="EE231" t="str">
            <v>04 67 90 34 67</v>
          </cell>
          <cell r="EF231">
            <v>0</v>
          </cell>
          <cell r="EG231">
            <v>0</v>
          </cell>
          <cell r="EH231">
            <v>0</v>
          </cell>
          <cell r="EI231">
            <v>0</v>
          </cell>
          <cell r="EJ231">
            <v>0</v>
          </cell>
          <cell r="EK231">
            <v>0</v>
          </cell>
          <cell r="EL231">
            <v>0</v>
          </cell>
          <cell r="EM231">
            <v>1</v>
          </cell>
          <cell r="EN231">
            <v>0</v>
          </cell>
          <cell r="EO231">
            <v>0</v>
          </cell>
          <cell r="EP231">
            <v>0</v>
          </cell>
          <cell r="EQ231">
            <v>0</v>
          </cell>
          <cell r="ER231">
            <v>0</v>
          </cell>
          <cell r="ES231">
            <v>0</v>
          </cell>
          <cell r="ET231">
            <v>0</v>
          </cell>
        </row>
        <row r="232">
          <cell r="A232" t="str">
            <v>S 78</v>
          </cell>
          <cell r="B232" t="str">
            <v>Boucherie traiteur</v>
          </cell>
          <cell r="C232">
            <v>35</v>
          </cell>
          <cell r="D232" t="str">
            <v>Rue</v>
          </cell>
          <cell r="E232" t="str">
            <v>de la Paix</v>
          </cell>
          <cell r="F232" t="str">
            <v>34370</v>
          </cell>
          <cell r="G232" t="str">
            <v>Maraussan</v>
          </cell>
          <cell r="H232">
            <v>0</v>
          </cell>
          <cell r="I232">
            <v>1</v>
          </cell>
          <cell r="J232">
            <v>0</v>
          </cell>
          <cell r="K232">
            <v>0</v>
          </cell>
          <cell r="L232">
            <v>1</v>
          </cell>
          <cell r="M232">
            <v>0</v>
          </cell>
          <cell r="N232">
            <v>0</v>
          </cell>
          <cell r="O232">
            <v>3</v>
          </cell>
          <cell r="P232">
            <v>0</v>
          </cell>
          <cell r="Q232">
            <v>0</v>
          </cell>
          <cell r="R232">
            <v>360</v>
          </cell>
          <cell r="S232">
            <v>2</v>
          </cell>
          <cell r="T232">
            <v>720</v>
          </cell>
          <cell r="U232">
            <v>52</v>
          </cell>
          <cell r="V232">
            <v>37440</v>
          </cell>
          <cell r="W232">
            <v>404.35200000000003</v>
          </cell>
          <cell r="X232">
            <v>243.35999999999999</v>
          </cell>
          <cell r="Y232">
            <v>647.71199999999999</v>
          </cell>
          <cell r="Z232">
            <v>18</v>
          </cell>
          <cell r="AA232">
            <v>51.816960000000002</v>
          </cell>
          <cell r="AB232">
            <v>0</v>
          </cell>
          <cell r="AC232">
            <v>360</v>
          </cell>
          <cell r="AD232">
            <v>37440</v>
          </cell>
          <cell r="AE232">
            <v>647.71199999999999</v>
          </cell>
          <cell r="AF232">
            <v>18</v>
          </cell>
          <cell r="AG232">
            <v>51.816960000000002</v>
          </cell>
          <cell r="AH232">
            <v>0</v>
          </cell>
          <cell r="AI232">
            <v>3</v>
          </cell>
          <cell r="AJ232">
            <v>0</v>
          </cell>
          <cell r="AK232">
            <v>0</v>
          </cell>
          <cell r="AL232">
            <v>3</v>
          </cell>
          <cell r="AM232">
            <v>0</v>
          </cell>
          <cell r="AN232">
            <v>0</v>
          </cell>
          <cell r="AO232">
            <v>1</v>
          </cell>
          <cell r="AP232"/>
          <cell r="AQ232"/>
          <cell r="AR232"/>
          <cell r="AS232"/>
          <cell r="AT232">
            <v>0</v>
          </cell>
          <cell r="AU232">
            <v>0</v>
          </cell>
          <cell r="AV232">
            <v>0</v>
          </cell>
          <cell r="AW232">
            <v>0</v>
          </cell>
          <cell r="AX232">
            <v>0</v>
          </cell>
          <cell r="AY232">
            <v>0</v>
          </cell>
          <cell r="AZ232">
            <v>1</v>
          </cell>
          <cell r="BA232">
            <v>0</v>
          </cell>
          <cell r="BB232">
            <v>52</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1</v>
          </cell>
          <cell r="BW232"/>
          <cell r="BX232"/>
          <cell r="BY232"/>
          <cell r="BZ232"/>
          <cell r="CA232">
            <v>0</v>
          </cell>
          <cell r="CB232">
            <v>0</v>
          </cell>
          <cell r="CC232">
            <v>0</v>
          </cell>
          <cell r="CD232">
            <v>0</v>
          </cell>
          <cell r="CE232">
            <v>0</v>
          </cell>
          <cell r="CF232">
            <v>0</v>
          </cell>
          <cell r="CG232">
            <v>1</v>
          </cell>
          <cell r="CH232">
            <v>0</v>
          </cell>
          <cell r="CI232">
            <v>52</v>
          </cell>
          <cell r="CJ232">
            <v>0</v>
          </cell>
          <cell r="CK232">
            <v>0</v>
          </cell>
          <cell r="CL232">
            <v>0</v>
          </cell>
          <cell r="CM232">
            <v>0</v>
          </cell>
          <cell r="CN232">
            <v>0</v>
          </cell>
          <cell r="CO232">
            <v>0</v>
          </cell>
          <cell r="CP232">
            <v>0</v>
          </cell>
          <cell r="CQ232">
            <v>0</v>
          </cell>
          <cell r="CR232">
            <v>0</v>
          </cell>
          <cell r="CS232">
            <v>0</v>
          </cell>
          <cell r="CT232">
            <v>0</v>
          </cell>
          <cell r="CU232">
            <v>0</v>
          </cell>
          <cell r="CV232">
            <v>0</v>
          </cell>
          <cell r="CW232">
            <v>0</v>
          </cell>
          <cell r="CX232">
            <v>0</v>
          </cell>
          <cell r="CY232">
            <v>0</v>
          </cell>
          <cell r="CZ232">
            <v>0</v>
          </cell>
          <cell r="DA232">
            <v>0</v>
          </cell>
          <cell r="DB232">
            <v>0</v>
          </cell>
          <cell r="DC232">
            <v>720</v>
          </cell>
          <cell r="DD232">
            <v>0</v>
          </cell>
          <cell r="DE232">
            <v>37440</v>
          </cell>
          <cell r="DF232" t="str">
            <v>Boucherie traiteur</v>
          </cell>
          <cell r="DG232">
            <v>35</v>
          </cell>
          <cell r="DH232" t="str">
            <v>Rue</v>
          </cell>
          <cell r="DI232" t="str">
            <v>de la Paix</v>
          </cell>
          <cell r="DJ232" t="str">
            <v>34370</v>
          </cell>
          <cell r="DK232" t="str">
            <v>Maraussan</v>
          </cell>
          <cell r="DL232">
            <v>0</v>
          </cell>
          <cell r="DM232">
            <v>0</v>
          </cell>
          <cell r="DN232">
            <v>0</v>
          </cell>
          <cell r="DO232">
            <v>0</v>
          </cell>
          <cell r="DP232">
            <v>0</v>
          </cell>
          <cell r="DQ232">
            <v>0</v>
          </cell>
          <cell r="DR232">
            <v>0</v>
          </cell>
          <cell r="DS232" t="str">
            <v>non</v>
          </cell>
          <cell r="DT232">
            <v>0</v>
          </cell>
          <cell r="DU232">
            <v>0</v>
          </cell>
          <cell r="DV232">
            <v>0</v>
          </cell>
          <cell r="DW232">
            <v>0</v>
          </cell>
          <cell r="DX232">
            <v>0</v>
          </cell>
          <cell r="DY232">
            <v>0</v>
          </cell>
          <cell r="DZ232">
            <v>0</v>
          </cell>
          <cell r="EA232">
            <v>0</v>
          </cell>
          <cell r="EB232" t="str">
            <v>Boucherie,Charcuterie,Traiteur</v>
          </cell>
          <cell r="EC232" t="str">
            <v xml:space="preserve">Monsieur FABRE </v>
          </cell>
          <cell r="ED232" t="str">
            <v>Boucher</v>
          </cell>
          <cell r="EE232" t="str">
            <v>04 67 90 33 62</v>
          </cell>
          <cell r="EF232">
            <v>0</v>
          </cell>
          <cell r="EG232">
            <v>0</v>
          </cell>
          <cell r="EH232">
            <v>0</v>
          </cell>
          <cell r="EI232">
            <v>0</v>
          </cell>
          <cell r="EJ232">
            <v>0</v>
          </cell>
          <cell r="EK232">
            <v>0</v>
          </cell>
          <cell r="EL232">
            <v>3</v>
          </cell>
          <cell r="EM232">
            <v>0</v>
          </cell>
          <cell r="EN232">
            <v>0</v>
          </cell>
          <cell r="EO232">
            <v>0</v>
          </cell>
          <cell r="EP232">
            <v>0</v>
          </cell>
          <cell r="EQ232">
            <v>0</v>
          </cell>
          <cell r="ER232">
            <v>0</v>
          </cell>
          <cell r="ES232">
            <v>0</v>
          </cell>
          <cell r="ET232">
            <v>0</v>
          </cell>
        </row>
        <row r="233">
          <cell r="A233" t="str">
            <v>S 79</v>
          </cell>
          <cell r="B233" t="str">
            <v>VETODOC</v>
          </cell>
          <cell r="C233">
            <v>2456</v>
          </cell>
          <cell r="D233" t="str">
            <v>Avenue</v>
          </cell>
          <cell r="E233" t="str">
            <v>de Béziers</v>
          </cell>
          <cell r="F233" t="str">
            <v>34370</v>
          </cell>
          <cell r="G233" t="str">
            <v>Maraussan</v>
          </cell>
          <cell r="H233">
            <v>0</v>
          </cell>
          <cell r="I233">
            <v>0.5</v>
          </cell>
          <cell r="J233">
            <v>0</v>
          </cell>
          <cell r="K233">
            <v>0</v>
          </cell>
          <cell r="L233">
            <v>0.5</v>
          </cell>
          <cell r="M233">
            <v>0</v>
          </cell>
          <cell r="N233">
            <v>0</v>
          </cell>
          <cell r="O233">
            <v>0</v>
          </cell>
          <cell r="P233">
            <v>0</v>
          </cell>
          <cell r="Q233">
            <v>1</v>
          </cell>
          <cell r="R233">
            <v>770</v>
          </cell>
          <cell r="S233">
            <v>1</v>
          </cell>
          <cell r="T233">
            <v>770</v>
          </cell>
          <cell r="U233">
            <v>52</v>
          </cell>
          <cell r="V233">
            <v>40040</v>
          </cell>
          <cell r="W233">
            <v>432.43200000000002</v>
          </cell>
          <cell r="X233">
            <v>260.26</v>
          </cell>
          <cell r="Y233">
            <v>692.69200000000001</v>
          </cell>
          <cell r="Z233">
            <v>30</v>
          </cell>
          <cell r="AA233">
            <v>55.41536</v>
          </cell>
          <cell r="AB233">
            <v>0</v>
          </cell>
          <cell r="AC233">
            <v>770</v>
          </cell>
          <cell r="AD233">
            <v>40040</v>
          </cell>
          <cell r="AE233">
            <v>692.69200000000001</v>
          </cell>
          <cell r="AF233">
            <v>30</v>
          </cell>
          <cell r="AG233">
            <v>55.41536</v>
          </cell>
          <cell r="AH233">
            <v>0</v>
          </cell>
          <cell r="AI233">
            <v>0</v>
          </cell>
          <cell r="AJ233">
            <v>0</v>
          </cell>
          <cell r="AK233">
            <v>1</v>
          </cell>
          <cell r="AL233">
            <v>0</v>
          </cell>
          <cell r="AM233">
            <v>0</v>
          </cell>
          <cell r="AN233">
            <v>1</v>
          </cell>
          <cell r="AO233">
            <v>1</v>
          </cell>
          <cell r="AP233"/>
          <cell r="AQ233"/>
          <cell r="AR233"/>
          <cell r="AS233"/>
          <cell r="AT233">
            <v>0</v>
          </cell>
          <cell r="AU233">
            <v>0</v>
          </cell>
          <cell r="AV233">
            <v>0</v>
          </cell>
          <cell r="AW233">
            <v>0</v>
          </cell>
          <cell r="AX233">
            <v>0</v>
          </cell>
          <cell r="AY233">
            <v>0</v>
          </cell>
          <cell r="AZ233">
            <v>1</v>
          </cell>
          <cell r="BA233">
            <v>0</v>
          </cell>
          <cell r="BB233">
            <v>52</v>
          </cell>
          <cell r="BC233">
            <v>0</v>
          </cell>
          <cell r="BD233">
            <v>0</v>
          </cell>
          <cell r="BE233">
            <v>0</v>
          </cell>
          <cell r="BF233">
            <v>0</v>
          </cell>
          <cell r="BG233">
            <v>0</v>
          </cell>
          <cell r="BH233">
            <v>0</v>
          </cell>
          <cell r="BI233">
            <v>0</v>
          </cell>
          <cell r="BJ233">
            <v>0</v>
          </cell>
          <cell r="BK233">
            <v>0</v>
          </cell>
          <cell r="BL233">
            <v>0</v>
          </cell>
          <cell r="BM233">
            <v>0</v>
          </cell>
          <cell r="BN233">
            <v>0</v>
          </cell>
          <cell r="BO233">
            <v>0</v>
          </cell>
          <cell r="BP233">
            <v>0</v>
          </cell>
          <cell r="BQ233">
            <v>0</v>
          </cell>
          <cell r="BR233">
            <v>0</v>
          </cell>
          <cell r="BS233">
            <v>0</v>
          </cell>
          <cell r="BT233">
            <v>0</v>
          </cell>
          <cell r="BU233">
            <v>0</v>
          </cell>
          <cell r="BV233">
            <v>1</v>
          </cell>
          <cell r="BW233"/>
          <cell r="BX233"/>
          <cell r="BY233"/>
          <cell r="BZ233"/>
          <cell r="CA233">
            <v>0</v>
          </cell>
          <cell r="CB233">
            <v>0</v>
          </cell>
          <cell r="CC233">
            <v>0</v>
          </cell>
          <cell r="CD233">
            <v>0</v>
          </cell>
          <cell r="CE233">
            <v>1</v>
          </cell>
          <cell r="CF233">
            <v>770</v>
          </cell>
          <cell r="CG233">
            <v>1</v>
          </cell>
          <cell r="CH233">
            <v>770</v>
          </cell>
          <cell r="CI233">
            <v>52</v>
          </cell>
          <cell r="CJ233">
            <v>40040</v>
          </cell>
          <cell r="CK233">
            <v>0</v>
          </cell>
          <cell r="CL233">
            <v>0</v>
          </cell>
          <cell r="CM233">
            <v>0</v>
          </cell>
          <cell r="CN233">
            <v>0</v>
          </cell>
          <cell r="CO233">
            <v>0</v>
          </cell>
          <cell r="CP233">
            <v>0</v>
          </cell>
          <cell r="CQ233">
            <v>770</v>
          </cell>
          <cell r="CR233">
            <v>40040</v>
          </cell>
          <cell r="CS233">
            <v>0</v>
          </cell>
          <cell r="CT233">
            <v>0</v>
          </cell>
          <cell r="CU233">
            <v>0</v>
          </cell>
          <cell r="CV233">
            <v>0</v>
          </cell>
          <cell r="CW233">
            <v>0</v>
          </cell>
          <cell r="CX233">
            <v>0</v>
          </cell>
          <cell r="CY233">
            <v>1</v>
          </cell>
          <cell r="CZ233">
            <v>0</v>
          </cell>
          <cell r="DA233">
            <v>0</v>
          </cell>
          <cell r="DB233">
            <v>1</v>
          </cell>
          <cell r="DC233">
            <v>1540</v>
          </cell>
          <cell r="DD233">
            <v>0</v>
          </cell>
          <cell r="DE233">
            <v>80080</v>
          </cell>
          <cell r="DF233" t="str">
            <v>VETODOC</v>
          </cell>
          <cell r="DG233">
            <v>2456</v>
          </cell>
          <cell r="DH233" t="str">
            <v>Avenue</v>
          </cell>
          <cell r="DI233" t="str">
            <v>de Béziers</v>
          </cell>
          <cell r="DJ233" t="str">
            <v>34370</v>
          </cell>
          <cell r="DK233" t="str">
            <v>Maraussan</v>
          </cell>
          <cell r="DL233">
            <v>0</v>
          </cell>
          <cell r="DM233">
            <v>0</v>
          </cell>
          <cell r="DN233">
            <v>0</v>
          </cell>
          <cell r="DO233">
            <v>0</v>
          </cell>
          <cell r="DP233">
            <v>0</v>
          </cell>
          <cell r="DQ233">
            <v>0</v>
          </cell>
          <cell r="DR233">
            <v>0</v>
          </cell>
          <cell r="DS233" t="str">
            <v>non</v>
          </cell>
          <cell r="DT233">
            <v>0</v>
          </cell>
          <cell r="DU233">
            <v>0</v>
          </cell>
          <cell r="DV233">
            <v>0</v>
          </cell>
          <cell r="DW233">
            <v>0</v>
          </cell>
          <cell r="DX233">
            <v>0</v>
          </cell>
          <cell r="DY233">
            <v>0</v>
          </cell>
          <cell r="DZ233">
            <v>80402527800016</v>
          </cell>
          <cell r="EA233">
            <v>0</v>
          </cell>
          <cell r="EB233" t="str">
            <v>Clinique Vétérinaire</v>
          </cell>
          <cell r="EC233" t="str">
            <v>Monsieur VAN HABOST</v>
          </cell>
          <cell r="ED233" t="str">
            <v>Gérant</v>
          </cell>
          <cell r="EE233" t="str">
            <v xml:space="preserve">04 67 21 63 23 </v>
          </cell>
          <cell r="EF233" t="str">
            <v>04 67 90 09 29</v>
          </cell>
          <cell r="EG233" t="str">
            <v>matvanha@yahoo.fr</v>
          </cell>
          <cell r="EH233" t="str">
            <v>06 50 82 82 13</v>
          </cell>
          <cell r="EI233">
            <v>0</v>
          </cell>
          <cell r="EJ233">
            <v>0</v>
          </cell>
          <cell r="EK233">
            <v>0</v>
          </cell>
          <cell r="EL233">
            <v>0</v>
          </cell>
          <cell r="EM233">
            <v>0</v>
          </cell>
          <cell r="EN233">
            <v>1</v>
          </cell>
          <cell r="EO233">
            <v>0</v>
          </cell>
          <cell r="EP233">
            <v>0</v>
          </cell>
          <cell r="EQ233">
            <v>0</v>
          </cell>
          <cell r="ER233">
            <v>0</v>
          </cell>
          <cell r="ES233">
            <v>0</v>
          </cell>
          <cell r="ET233">
            <v>0</v>
          </cell>
        </row>
        <row r="234">
          <cell r="A234" t="str">
            <v>S 80</v>
          </cell>
          <cell r="B234" t="str">
            <v>EQUIVET</v>
          </cell>
          <cell r="C234">
            <v>2456</v>
          </cell>
          <cell r="D234" t="str">
            <v>Avenue</v>
          </cell>
          <cell r="E234" t="str">
            <v>de Béziers</v>
          </cell>
          <cell r="F234" t="str">
            <v>34370</v>
          </cell>
          <cell r="G234" t="str">
            <v>Maraussan</v>
          </cell>
          <cell r="H234">
            <v>0</v>
          </cell>
          <cell r="I234">
            <v>0.5</v>
          </cell>
          <cell r="J234">
            <v>0</v>
          </cell>
          <cell r="K234">
            <v>0</v>
          </cell>
          <cell r="L234">
            <v>0.5</v>
          </cell>
          <cell r="M234">
            <v>0</v>
          </cell>
          <cell r="N234">
            <v>0</v>
          </cell>
          <cell r="O234">
            <v>0</v>
          </cell>
          <cell r="P234">
            <v>0</v>
          </cell>
          <cell r="Q234">
            <v>1</v>
          </cell>
          <cell r="R234">
            <v>770</v>
          </cell>
          <cell r="S234">
            <v>1</v>
          </cell>
          <cell r="T234">
            <v>770</v>
          </cell>
          <cell r="U234">
            <v>52</v>
          </cell>
          <cell r="V234">
            <v>40040</v>
          </cell>
          <cell r="W234">
            <v>432.43200000000002</v>
          </cell>
          <cell r="X234">
            <v>260.26</v>
          </cell>
          <cell r="Y234">
            <v>692.69200000000001</v>
          </cell>
          <cell r="Z234">
            <v>30</v>
          </cell>
          <cell r="AA234">
            <v>55.41536</v>
          </cell>
          <cell r="AB234">
            <v>0</v>
          </cell>
          <cell r="AC234">
            <v>770</v>
          </cell>
          <cell r="AD234">
            <v>40040</v>
          </cell>
          <cell r="AE234">
            <v>692.69200000000001</v>
          </cell>
          <cell r="AF234">
            <v>30</v>
          </cell>
          <cell r="AG234">
            <v>55.41536</v>
          </cell>
          <cell r="AH234">
            <v>0</v>
          </cell>
          <cell r="AI234">
            <v>0</v>
          </cell>
          <cell r="AJ234">
            <v>0</v>
          </cell>
          <cell r="AK234">
            <v>1</v>
          </cell>
          <cell r="AL234">
            <v>0</v>
          </cell>
          <cell r="AM234">
            <v>0</v>
          </cell>
          <cell r="AN234">
            <v>1</v>
          </cell>
          <cell r="AO234">
            <v>1</v>
          </cell>
          <cell r="AP234"/>
          <cell r="AQ234"/>
          <cell r="AR234"/>
          <cell r="AS234"/>
          <cell r="AT234">
            <v>0</v>
          </cell>
          <cell r="AU234">
            <v>0</v>
          </cell>
          <cell r="AV234">
            <v>0</v>
          </cell>
          <cell r="AW234">
            <v>0</v>
          </cell>
          <cell r="AX234">
            <v>0</v>
          </cell>
          <cell r="AY234">
            <v>0</v>
          </cell>
          <cell r="AZ234">
            <v>1</v>
          </cell>
          <cell r="BA234">
            <v>0</v>
          </cell>
          <cell r="BB234">
            <v>52</v>
          </cell>
          <cell r="BC234">
            <v>0</v>
          </cell>
          <cell r="BD234">
            <v>0</v>
          </cell>
          <cell r="BE234">
            <v>0</v>
          </cell>
          <cell r="BF234">
            <v>0</v>
          </cell>
          <cell r="BG234">
            <v>0</v>
          </cell>
          <cell r="BH234">
            <v>0</v>
          </cell>
          <cell r="BI234">
            <v>0</v>
          </cell>
          <cell r="BJ234">
            <v>0</v>
          </cell>
          <cell r="BK234">
            <v>0</v>
          </cell>
          <cell r="BL234">
            <v>0</v>
          </cell>
          <cell r="BM234">
            <v>0</v>
          </cell>
          <cell r="BN234">
            <v>0</v>
          </cell>
          <cell r="BO234">
            <v>0</v>
          </cell>
          <cell r="BP234">
            <v>0</v>
          </cell>
          <cell r="BQ234">
            <v>0</v>
          </cell>
          <cell r="BR234">
            <v>0</v>
          </cell>
          <cell r="BS234">
            <v>0</v>
          </cell>
          <cell r="BT234">
            <v>0</v>
          </cell>
          <cell r="BU234">
            <v>0</v>
          </cell>
          <cell r="BV234">
            <v>1</v>
          </cell>
          <cell r="BW234"/>
          <cell r="BX234"/>
          <cell r="BY234"/>
          <cell r="BZ234"/>
          <cell r="CA234">
            <v>0</v>
          </cell>
          <cell r="CB234">
            <v>0</v>
          </cell>
          <cell r="CC234">
            <v>0</v>
          </cell>
          <cell r="CD234">
            <v>0</v>
          </cell>
          <cell r="CE234">
            <v>2</v>
          </cell>
          <cell r="CF234">
            <v>1540</v>
          </cell>
          <cell r="CG234">
            <v>1</v>
          </cell>
          <cell r="CH234">
            <v>1540</v>
          </cell>
          <cell r="CI234">
            <v>52</v>
          </cell>
          <cell r="CJ234">
            <v>80080</v>
          </cell>
          <cell r="CK234">
            <v>0</v>
          </cell>
          <cell r="CL234">
            <v>0</v>
          </cell>
          <cell r="CM234">
            <v>0</v>
          </cell>
          <cell r="CN234">
            <v>0</v>
          </cell>
          <cell r="CO234">
            <v>0</v>
          </cell>
          <cell r="CP234">
            <v>0</v>
          </cell>
          <cell r="CQ234">
            <v>1540</v>
          </cell>
          <cell r="CR234">
            <v>80080</v>
          </cell>
          <cell r="CS234">
            <v>0</v>
          </cell>
          <cell r="CT234">
            <v>0</v>
          </cell>
          <cell r="CU234">
            <v>0</v>
          </cell>
          <cell r="CV234">
            <v>0</v>
          </cell>
          <cell r="CW234">
            <v>0</v>
          </cell>
          <cell r="CX234">
            <v>0</v>
          </cell>
          <cell r="CY234">
            <v>2</v>
          </cell>
          <cell r="CZ234">
            <v>0</v>
          </cell>
          <cell r="DA234">
            <v>0</v>
          </cell>
          <cell r="DB234">
            <v>2</v>
          </cell>
          <cell r="DC234">
            <v>2310</v>
          </cell>
          <cell r="DD234">
            <v>0</v>
          </cell>
          <cell r="DE234">
            <v>120120</v>
          </cell>
          <cell r="DF234" t="str">
            <v>EQUIVET</v>
          </cell>
          <cell r="DG234">
            <v>2456</v>
          </cell>
          <cell r="DH234" t="str">
            <v>Avenue</v>
          </cell>
          <cell r="DI234" t="str">
            <v>de Béziers</v>
          </cell>
          <cell r="DJ234" t="str">
            <v>34370</v>
          </cell>
          <cell r="DK234" t="str">
            <v>Maraussan</v>
          </cell>
          <cell r="DL234">
            <v>0</v>
          </cell>
          <cell r="DM234">
            <v>0</v>
          </cell>
          <cell r="DN234">
            <v>0</v>
          </cell>
          <cell r="DO234">
            <v>0</v>
          </cell>
          <cell r="DP234">
            <v>0</v>
          </cell>
          <cell r="DQ234">
            <v>0</v>
          </cell>
          <cell r="DR234">
            <v>0</v>
          </cell>
          <cell r="DS234" t="str">
            <v>non</v>
          </cell>
          <cell r="DT234">
            <v>0</v>
          </cell>
          <cell r="DU234">
            <v>0</v>
          </cell>
          <cell r="DV234">
            <v>0</v>
          </cell>
          <cell r="DW234">
            <v>0</v>
          </cell>
          <cell r="DX234">
            <v>0</v>
          </cell>
          <cell r="DY234">
            <v>0</v>
          </cell>
          <cell r="DZ234">
            <v>0</v>
          </cell>
          <cell r="EA234">
            <v>0</v>
          </cell>
          <cell r="EB234" t="str">
            <v>Clinique Vétérinaire</v>
          </cell>
          <cell r="EC234" t="str">
            <v>Monsieur DESBORDES</v>
          </cell>
          <cell r="ED234" t="str">
            <v>Gérant</v>
          </cell>
          <cell r="EE234" t="str">
            <v>04 67 30 64 97</v>
          </cell>
          <cell r="EF234">
            <v>0</v>
          </cell>
          <cell r="EG234">
            <v>0</v>
          </cell>
          <cell r="EH234">
            <v>0</v>
          </cell>
          <cell r="EI234">
            <v>0</v>
          </cell>
          <cell r="EJ234">
            <v>0</v>
          </cell>
          <cell r="EK234">
            <v>0</v>
          </cell>
          <cell r="EL234">
            <v>0</v>
          </cell>
          <cell r="EM234">
            <v>0</v>
          </cell>
          <cell r="EN234">
            <v>1</v>
          </cell>
          <cell r="EO234">
            <v>0</v>
          </cell>
          <cell r="EP234">
            <v>0</v>
          </cell>
          <cell r="EQ234">
            <v>0</v>
          </cell>
          <cell r="ER234">
            <v>0</v>
          </cell>
          <cell r="ES234">
            <v>0</v>
          </cell>
          <cell r="ET234">
            <v>0</v>
          </cell>
        </row>
        <row r="235">
          <cell r="A235" t="str">
            <v>S 81</v>
          </cell>
          <cell r="B235" t="str">
            <v>France Sud Automobile</v>
          </cell>
          <cell r="C235">
            <v>0</v>
          </cell>
          <cell r="D235" t="str">
            <v>Chemin</v>
          </cell>
          <cell r="E235" t="str">
            <v>du Payssièrou</v>
          </cell>
          <cell r="F235" t="str">
            <v>34370</v>
          </cell>
          <cell r="G235" t="str">
            <v>Maraussan</v>
          </cell>
          <cell r="H235">
            <v>0</v>
          </cell>
          <cell r="I235">
            <v>1</v>
          </cell>
          <cell r="J235">
            <v>0</v>
          </cell>
          <cell r="K235">
            <v>0</v>
          </cell>
          <cell r="L235">
            <v>1</v>
          </cell>
          <cell r="M235">
            <v>0</v>
          </cell>
          <cell r="N235">
            <v>0</v>
          </cell>
          <cell r="O235">
            <v>0</v>
          </cell>
          <cell r="P235">
            <v>1</v>
          </cell>
          <cell r="Q235">
            <v>0</v>
          </cell>
          <cell r="R235">
            <v>360</v>
          </cell>
          <cell r="S235">
            <v>2</v>
          </cell>
          <cell r="T235">
            <v>720</v>
          </cell>
          <cell r="U235">
            <v>52</v>
          </cell>
          <cell r="V235">
            <v>37440</v>
          </cell>
          <cell r="W235">
            <v>404.35200000000003</v>
          </cell>
          <cell r="X235">
            <v>243.35999999999999</v>
          </cell>
          <cell r="Y235">
            <v>647.71199999999999</v>
          </cell>
          <cell r="Z235">
            <v>12</v>
          </cell>
          <cell r="AA235">
            <v>51.816960000000002</v>
          </cell>
          <cell r="AB235">
            <v>0</v>
          </cell>
          <cell r="AC235">
            <v>360</v>
          </cell>
          <cell r="AD235">
            <v>37440</v>
          </cell>
          <cell r="AE235">
            <v>647.71199999999999</v>
          </cell>
          <cell r="AF235">
            <v>12</v>
          </cell>
          <cell r="AG235">
            <v>51.816960000000002</v>
          </cell>
          <cell r="AH235">
            <v>0</v>
          </cell>
          <cell r="AI235">
            <v>0</v>
          </cell>
          <cell r="AJ235">
            <v>1</v>
          </cell>
          <cell r="AK235">
            <v>0</v>
          </cell>
          <cell r="AL235">
            <v>0</v>
          </cell>
          <cell r="AM235">
            <v>1</v>
          </cell>
          <cell r="AN235">
            <v>0</v>
          </cell>
          <cell r="AO235">
            <v>1</v>
          </cell>
          <cell r="AP235"/>
          <cell r="AQ235"/>
          <cell r="AR235"/>
          <cell r="AS235"/>
          <cell r="AT235">
            <v>0</v>
          </cell>
          <cell r="AU235">
            <v>0</v>
          </cell>
          <cell r="AV235">
            <v>1</v>
          </cell>
          <cell r="AW235">
            <v>0</v>
          </cell>
          <cell r="AX235">
            <v>0</v>
          </cell>
          <cell r="AY235">
            <v>120</v>
          </cell>
          <cell r="AZ235">
            <v>1</v>
          </cell>
          <cell r="BA235">
            <v>120</v>
          </cell>
          <cell r="BB235">
            <v>52</v>
          </cell>
          <cell r="BC235">
            <v>6240</v>
          </cell>
          <cell r="BD235">
            <v>0</v>
          </cell>
          <cell r="BE235">
            <v>0</v>
          </cell>
          <cell r="BF235">
            <v>0</v>
          </cell>
          <cell r="BG235">
            <v>0</v>
          </cell>
          <cell r="BH235">
            <v>0</v>
          </cell>
          <cell r="BI235">
            <v>0</v>
          </cell>
          <cell r="BJ235">
            <v>120</v>
          </cell>
          <cell r="BK235">
            <v>6240</v>
          </cell>
          <cell r="BL235">
            <v>0</v>
          </cell>
          <cell r="BM235">
            <v>0</v>
          </cell>
          <cell r="BN235">
            <v>0</v>
          </cell>
          <cell r="BO235">
            <v>0</v>
          </cell>
          <cell r="BP235">
            <v>1</v>
          </cell>
          <cell r="BQ235">
            <v>0</v>
          </cell>
          <cell r="BR235">
            <v>0</v>
          </cell>
          <cell r="BS235">
            <v>1</v>
          </cell>
          <cell r="BT235">
            <v>0</v>
          </cell>
          <cell r="BU235">
            <v>0</v>
          </cell>
          <cell r="BV235">
            <v>1</v>
          </cell>
          <cell r="BW235"/>
          <cell r="BX235"/>
          <cell r="BY235"/>
          <cell r="BZ235"/>
          <cell r="CA235">
            <v>0</v>
          </cell>
          <cell r="CB235">
            <v>0</v>
          </cell>
          <cell r="CC235">
            <v>1</v>
          </cell>
          <cell r="CD235">
            <v>0</v>
          </cell>
          <cell r="CE235">
            <v>0</v>
          </cell>
          <cell r="CF235">
            <v>120</v>
          </cell>
          <cell r="CG235">
            <v>1</v>
          </cell>
          <cell r="CH235">
            <v>120</v>
          </cell>
          <cell r="CI235">
            <v>52</v>
          </cell>
          <cell r="CJ235">
            <v>6240</v>
          </cell>
          <cell r="CK235">
            <v>0</v>
          </cell>
          <cell r="CL235">
            <v>0</v>
          </cell>
          <cell r="CM235">
            <v>0</v>
          </cell>
          <cell r="CN235">
            <v>0</v>
          </cell>
          <cell r="CO235">
            <v>0</v>
          </cell>
          <cell r="CP235">
            <v>0</v>
          </cell>
          <cell r="CQ235">
            <v>120</v>
          </cell>
          <cell r="CR235">
            <v>6240</v>
          </cell>
          <cell r="CS235">
            <v>0</v>
          </cell>
          <cell r="CT235">
            <v>0</v>
          </cell>
          <cell r="CU235">
            <v>0</v>
          </cell>
          <cell r="CV235">
            <v>0</v>
          </cell>
          <cell r="CW235">
            <v>1</v>
          </cell>
          <cell r="CX235">
            <v>0</v>
          </cell>
          <cell r="CY235">
            <v>0</v>
          </cell>
          <cell r="CZ235">
            <v>1</v>
          </cell>
          <cell r="DA235">
            <v>0</v>
          </cell>
          <cell r="DB235">
            <v>0</v>
          </cell>
          <cell r="DC235">
            <v>960</v>
          </cell>
          <cell r="DD235">
            <v>0</v>
          </cell>
          <cell r="DE235">
            <v>49920</v>
          </cell>
          <cell r="DF235" t="str">
            <v>France Sud Automobile</v>
          </cell>
          <cell r="DG235">
            <v>0</v>
          </cell>
          <cell r="DH235" t="str">
            <v>Chemin</v>
          </cell>
          <cell r="DI235" t="str">
            <v>du Payssièrou</v>
          </cell>
          <cell r="DJ235" t="str">
            <v>34370</v>
          </cell>
          <cell r="DK235" t="str">
            <v>Maraussan</v>
          </cell>
          <cell r="DL235">
            <v>0</v>
          </cell>
          <cell r="DM235">
            <v>0</v>
          </cell>
          <cell r="DN235">
            <v>0</v>
          </cell>
          <cell r="DO235">
            <v>0</v>
          </cell>
          <cell r="DP235">
            <v>0</v>
          </cell>
          <cell r="DQ235">
            <v>0</v>
          </cell>
          <cell r="DR235">
            <v>0</v>
          </cell>
          <cell r="DS235" t="str">
            <v>non</v>
          </cell>
          <cell r="DT235">
            <v>0</v>
          </cell>
          <cell r="DU235">
            <v>0</v>
          </cell>
          <cell r="DV235">
            <v>0</v>
          </cell>
          <cell r="DW235">
            <v>0</v>
          </cell>
          <cell r="DX235">
            <v>0</v>
          </cell>
          <cell r="DY235">
            <v>0</v>
          </cell>
          <cell r="DZ235">
            <v>48439416800021</v>
          </cell>
          <cell r="EA235">
            <v>0</v>
          </cell>
          <cell r="EB235" t="str">
            <v>Commerce de voitures et de véhicules automobiles</v>
          </cell>
          <cell r="EC235" t="str">
            <v>Madame BANDIN Carole</v>
          </cell>
          <cell r="ED235" t="str">
            <v>Gérante</v>
          </cell>
          <cell r="EE235" t="str">
            <v>04 67 90 08 08</v>
          </cell>
          <cell r="EF235">
            <v>0</v>
          </cell>
          <cell r="EG235">
            <v>0</v>
          </cell>
          <cell r="EH235">
            <v>0</v>
          </cell>
          <cell r="EI235">
            <v>0</v>
          </cell>
          <cell r="EJ235">
            <v>0</v>
          </cell>
          <cell r="EK235">
            <v>0</v>
          </cell>
          <cell r="EL235">
            <v>0</v>
          </cell>
          <cell r="EM235">
            <v>1</v>
          </cell>
          <cell r="EN235">
            <v>0</v>
          </cell>
          <cell r="EO235">
            <v>1</v>
          </cell>
          <cell r="EP235">
            <v>0</v>
          </cell>
          <cell r="EQ235">
            <v>0</v>
          </cell>
          <cell r="ER235">
            <v>1</v>
          </cell>
          <cell r="ES235">
            <v>0</v>
          </cell>
          <cell r="ET235">
            <v>0</v>
          </cell>
        </row>
        <row r="236">
          <cell r="A236" t="str">
            <v>S 82</v>
          </cell>
          <cell r="B236" t="str">
            <v>Service Mécanique Europe</v>
          </cell>
          <cell r="C236">
            <v>0</v>
          </cell>
          <cell r="D236" t="str">
            <v>Avenue</v>
          </cell>
          <cell r="E236" t="str">
            <v>de Béziers</v>
          </cell>
          <cell r="F236" t="str">
            <v>34370</v>
          </cell>
          <cell r="G236" t="str">
            <v>Maraussan</v>
          </cell>
          <cell r="H236">
            <v>0</v>
          </cell>
          <cell r="I236">
            <v>1</v>
          </cell>
          <cell r="J236">
            <v>0</v>
          </cell>
          <cell r="K236">
            <v>0</v>
          </cell>
          <cell r="L236">
            <v>1</v>
          </cell>
          <cell r="M236">
            <v>0</v>
          </cell>
          <cell r="N236">
            <v>0</v>
          </cell>
          <cell r="O236">
            <v>1</v>
          </cell>
          <cell r="P236">
            <v>0</v>
          </cell>
          <cell r="Q236">
            <v>0</v>
          </cell>
          <cell r="R236">
            <v>120</v>
          </cell>
          <cell r="S236">
            <v>2</v>
          </cell>
          <cell r="T236">
            <v>240</v>
          </cell>
          <cell r="U236">
            <v>52</v>
          </cell>
          <cell r="V236">
            <v>12480</v>
          </cell>
          <cell r="W236">
            <v>134.78400000000002</v>
          </cell>
          <cell r="X236">
            <v>81.11999999999999</v>
          </cell>
          <cell r="Y236">
            <v>215.904</v>
          </cell>
          <cell r="Z236">
            <v>6</v>
          </cell>
          <cell r="AA236">
            <v>17.272320000000001</v>
          </cell>
          <cell r="AB236">
            <v>0</v>
          </cell>
          <cell r="AC236">
            <v>120</v>
          </cell>
          <cell r="AD236">
            <v>12480</v>
          </cell>
          <cell r="AE236">
            <v>215.904</v>
          </cell>
          <cell r="AF236">
            <v>6</v>
          </cell>
          <cell r="AG236">
            <v>17.272320000000001</v>
          </cell>
          <cell r="AH236">
            <v>0</v>
          </cell>
          <cell r="AI236">
            <v>1</v>
          </cell>
          <cell r="AJ236">
            <v>0</v>
          </cell>
          <cell r="AK236">
            <v>0</v>
          </cell>
          <cell r="AL236">
            <v>1</v>
          </cell>
          <cell r="AM236">
            <v>0</v>
          </cell>
          <cell r="AN236">
            <v>0</v>
          </cell>
          <cell r="AO236">
            <v>1</v>
          </cell>
          <cell r="AP236"/>
          <cell r="AQ236"/>
          <cell r="AR236"/>
          <cell r="AS236"/>
          <cell r="AT236">
            <v>0</v>
          </cell>
          <cell r="AU236">
            <v>0</v>
          </cell>
          <cell r="AV236">
            <v>1</v>
          </cell>
          <cell r="AW236">
            <v>0</v>
          </cell>
          <cell r="AX236">
            <v>0</v>
          </cell>
          <cell r="AY236">
            <v>120</v>
          </cell>
          <cell r="AZ236">
            <v>1</v>
          </cell>
          <cell r="BA236">
            <v>120</v>
          </cell>
          <cell r="BB236">
            <v>52</v>
          </cell>
          <cell r="BC236">
            <v>6240</v>
          </cell>
          <cell r="BD236">
            <v>0</v>
          </cell>
          <cell r="BE236">
            <v>0</v>
          </cell>
          <cell r="BF236">
            <v>0</v>
          </cell>
          <cell r="BG236">
            <v>0</v>
          </cell>
          <cell r="BH236">
            <v>0</v>
          </cell>
          <cell r="BI236">
            <v>0</v>
          </cell>
          <cell r="BJ236">
            <v>120</v>
          </cell>
          <cell r="BK236">
            <v>6240</v>
          </cell>
          <cell r="BL236">
            <v>0</v>
          </cell>
          <cell r="BM236">
            <v>0</v>
          </cell>
          <cell r="BN236">
            <v>0</v>
          </cell>
          <cell r="BO236">
            <v>0</v>
          </cell>
          <cell r="BP236">
            <v>1</v>
          </cell>
          <cell r="BQ236">
            <v>0</v>
          </cell>
          <cell r="BR236">
            <v>0</v>
          </cell>
          <cell r="BS236">
            <v>1</v>
          </cell>
          <cell r="BT236">
            <v>0</v>
          </cell>
          <cell r="BU236">
            <v>0</v>
          </cell>
          <cell r="BV236">
            <v>1</v>
          </cell>
          <cell r="BW236"/>
          <cell r="BX236"/>
          <cell r="BY236"/>
          <cell r="BZ236"/>
          <cell r="CA236">
            <v>0</v>
          </cell>
          <cell r="CB236">
            <v>0</v>
          </cell>
          <cell r="CC236">
            <v>1</v>
          </cell>
          <cell r="CD236">
            <v>0</v>
          </cell>
          <cell r="CE236">
            <v>0</v>
          </cell>
          <cell r="CF236">
            <v>120</v>
          </cell>
          <cell r="CG236">
            <v>1</v>
          </cell>
          <cell r="CH236">
            <v>120</v>
          </cell>
          <cell r="CI236">
            <v>52</v>
          </cell>
          <cell r="CJ236">
            <v>6240</v>
          </cell>
          <cell r="CK236">
            <v>0</v>
          </cell>
          <cell r="CL236">
            <v>0</v>
          </cell>
          <cell r="CM236">
            <v>0</v>
          </cell>
          <cell r="CN236">
            <v>0</v>
          </cell>
          <cell r="CO236">
            <v>0</v>
          </cell>
          <cell r="CP236">
            <v>0</v>
          </cell>
          <cell r="CQ236">
            <v>120</v>
          </cell>
          <cell r="CR236">
            <v>6240</v>
          </cell>
          <cell r="CS236">
            <v>0</v>
          </cell>
          <cell r="CT236">
            <v>0</v>
          </cell>
          <cell r="CU236">
            <v>0</v>
          </cell>
          <cell r="CV236">
            <v>0</v>
          </cell>
          <cell r="CW236">
            <v>1</v>
          </cell>
          <cell r="CX236">
            <v>0</v>
          </cell>
          <cell r="CY236">
            <v>0</v>
          </cell>
          <cell r="CZ236">
            <v>1</v>
          </cell>
          <cell r="DA236">
            <v>0</v>
          </cell>
          <cell r="DB236">
            <v>0</v>
          </cell>
          <cell r="DC236">
            <v>480</v>
          </cell>
          <cell r="DD236">
            <v>0</v>
          </cell>
          <cell r="DE236">
            <v>24960</v>
          </cell>
          <cell r="DF236" t="str">
            <v>Service Mécanique Europe</v>
          </cell>
          <cell r="DG236">
            <v>0</v>
          </cell>
          <cell r="DH236" t="str">
            <v>Avenue</v>
          </cell>
          <cell r="DI236" t="str">
            <v>de Béziers</v>
          </cell>
          <cell r="DJ236" t="str">
            <v>34370</v>
          </cell>
          <cell r="DK236" t="str">
            <v>Maraussan</v>
          </cell>
          <cell r="DL236">
            <v>0</v>
          </cell>
          <cell r="DM236">
            <v>0</v>
          </cell>
          <cell r="DN236">
            <v>0</v>
          </cell>
          <cell r="DO236">
            <v>0</v>
          </cell>
          <cell r="DP236">
            <v>0</v>
          </cell>
          <cell r="DQ236">
            <v>0</v>
          </cell>
          <cell r="DR236">
            <v>0</v>
          </cell>
          <cell r="DS236" t="str">
            <v>non</v>
          </cell>
          <cell r="DT236">
            <v>0</v>
          </cell>
          <cell r="DU236">
            <v>0</v>
          </cell>
          <cell r="DV236">
            <v>0</v>
          </cell>
          <cell r="DW236">
            <v>0</v>
          </cell>
          <cell r="DX236">
            <v>0</v>
          </cell>
          <cell r="DY236">
            <v>0</v>
          </cell>
          <cell r="DZ236">
            <v>0</v>
          </cell>
          <cell r="EA236">
            <v>0</v>
          </cell>
          <cell r="EB236">
            <v>0</v>
          </cell>
          <cell r="EC236">
            <v>0</v>
          </cell>
          <cell r="ED236">
            <v>0</v>
          </cell>
          <cell r="EE236">
            <v>0</v>
          </cell>
          <cell r="EF236">
            <v>0</v>
          </cell>
          <cell r="EG236">
            <v>0</v>
          </cell>
          <cell r="EH236">
            <v>0</v>
          </cell>
          <cell r="EI236">
            <v>0</v>
          </cell>
          <cell r="EJ236">
            <v>0</v>
          </cell>
          <cell r="EK236">
            <v>0</v>
          </cell>
          <cell r="EL236">
            <v>1</v>
          </cell>
          <cell r="EM236">
            <v>0</v>
          </cell>
          <cell r="EN236">
            <v>0</v>
          </cell>
          <cell r="EO236">
            <v>1</v>
          </cell>
          <cell r="EP236">
            <v>0</v>
          </cell>
          <cell r="EQ236">
            <v>0</v>
          </cell>
          <cell r="ER236">
            <v>1</v>
          </cell>
          <cell r="ES236">
            <v>0</v>
          </cell>
          <cell r="ET236">
            <v>0</v>
          </cell>
        </row>
        <row r="237">
          <cell r="A237" t="str">
            <v>S 83</v>
          </cell>
          <cell r="B237" t="str">
            <v>Renault</v>
          </cell>
          <cell r="C237">
            <v>0</v>
          </cell>
          <cell r="D237" t="str">
            <v>Avenue</v>
          </cell>
          <cell r="E237" t="str">
            <v>de Béziers</v>
          </cell>
          <cell r="F237" t="str">
            <v>34370</v>
          </cell>
          <cell r="G237" t="str">
            <v>Maraussan</v>
          </cell>
          <cell r="H237">
            <v>0</v>
          </cell>
          <cell r="I237">
            <v>1</v>
          </cell>
          <cell r="J237">
            <v>0</v>
          </cell>
          <cell r="K237">
            <v>0</v>
          </cell>
          <cell r="L237">
            <v>1</v>
          </cell>
          <cell r="M237">
            <v>0</v>
          </cell>
          <cell r="N237">
            <v>0</v>
          </cell>
          <cell r="O237">
            <v>1</v>
          </cell>
          <cell r="P237">
            <v>0</v>
          </cell>
          <cell r="Q237">
            <v>0</v>
          </cell>
          <cell r="R237">
            <v>120</v>
          </cell>
          <cell r="S237">
            <v>2</v>
          </cell>
          <cell r="T237">
            <v>240</v>
          </cell>
          <cell r="U237">
            <v>52</v>
          </cell>
          <cell r="V237">
            <v>12480</v>
          </cell>
          <cell r="W237">
            <v>134.78400000000002</v>
          </cell>
          <cell r="X237">
            <v>81.11999999999999</v>
          </cell>
          <cell r="Y237">
            <v>215.904</v>
          </cell>
          <cell r="Z237">
            <v>6</v>
          </cell>
          <cell r="AA237">
            <v>17.272320000000001</v>
          </cell>
          <cell r="AB237">
            <v>0</v>
          </cell>
          <cell r="AC237">
            <v>120</v>
          </cell>
          <cell r="AD237">
            <v>12480</v>
          </cell>
          <cell r="AE237">
            <v>215.904</v>
          </cell>
          <cell r="AF237">
            <v>6</v>
          </cell>
          <cell r="AG237">
            <v>17.272320000000001</v>
          </cell>
          <cell r="AH237">
            <v>0</v>
          </cell>
          <cell r="AI237">
            <v>1</v>
          </cell>
          <cell r="AJ237">
            <v>0</v>
          </cell>
          <cell r="AK237">
            <v>0</v>
          </cell>
          <cell r="AL237">
            <v>1</v>
          </cell>
          <cell r="AM237">
            <v>0</v>
          </cell>
          <cell r="AN237">
            <v>0</v>
          </cell>
          <cell r="AO237">
            <v>1</v>
          </cell>
          <cell r="AP237"/>
          <cell r="AQ237"/>
          <cell r="AR237"/>
          <cell r="AS237"/>
          <cell r="AT237">
            <v>0</v>
          </cell>
          <cell r="AU237">
            <v>0</v>
          </cell>
          <cell r="AV237">
            <v>0</v>
          </cell>
          <cell r="AW237">
            <v>0</v>
          </cell>
          <cell r="AX237">
            <v>0</v>
          </cell>
          <cell r="AY237">
            <v>0</v>
          </cell>
          <cell r="AZ237">
            <v>1</v>
          </cell>
          <cell r="BA237">
            <v>0</v>
          </cell>
          <cell r="BB237">
            <v>52</v>
          </cell>
          <cell r="BC237">
            <v>0</v>
          </cell>
          <cell r="BD237">
            <v>0</v>
          </cell>
          <cell r="BE237">
            <v>0</v>
          </cell>
          <cell r="BF237">
            <v>0</v>
          </cell>
          <cell r="BG237">
            <v>0</v>
          </cell>
          <cell r="BH237">
            <v>0</v>
          </cell>
          <cell r="BI237">
            <v>0</v>
          </cell>
          <cell r="BJ237">
            <v>0</v>
          </cell>
          <cell r="BK237">
            <v>0</v>
          </cell>
          <cell r="BL237">
            <v>0</v>
          </cell>
          <cell r="BM237">
            <v>0</v>
          </cell>
          <cell r="BN237">
            <v>0</v>
          </cell>
          <cell r="BO237">
            <v>0</v>
          </cell>
          <cell r="BP237">
            <v>0</v>
          </cell>
          <cell r="BQ237">
            <v>0</v>
          </cell>
          <cell r="BR237">
            <v>0</v>
          </cell>
          <cell r="BS237">
            <v>0</v>
          </cell>
          <cell r="BT237">
            <v>0</v>
          </cell>
          <cell r="BU237">
            <v>0</v>
          </cell>
          <cell r="BV237">
            <v>1</v>
          </cell>
          <cell r="BW237"/>
          <cell r="BX237"/>
          <cell r="BY237"/>
          <cell r="BZ237"/>
          <cell r="CA237">
            <v>0</v>
          </cell>
          <cell r="CB237">
            <v>0</v>
          </cell>
          <cell r="CC237">
            <v>0</v>
          </cell>
          <cell r="CD237">
            <v>0</v>
          </cell>
          <cell r="CE237">
            <v>0</v>
          </cell>
          <cell r="CF237">
            <v>0</v>
          </cell>
          <cell r="CG237">
            <v>1</v>
          </cell>
          <cell r="CH237">
            <v>0</v>
          </cell>
          <cell r="CI237">
            <v>52</v>
          </cell>
          <cell r="CJ237">
            <v>0</v>
          </cell>
          <cell r="CK237">
            <v>0</v>
          </cell>
          <cell r="CL237">
            <v>0</v>
          </cell>
          <cell r="CM237">
            <v>0</v>
          </cell>
          <cell r="CN237">
            <v>0</v>
          </cell>
          <cell r="CO237">
            <v>0</v>
          </cell>
          <cell r="CP237">
            <v>0</v>
          </cell>
          <cell r="CQ237">
            <v>0</v>
          </cell>
          <cell r="CR237">
            <v>0</v>
          </cell>
          <cell r="CS237">
            <v>0</v>
          </cell>
          <cell r="CT237">
            <v>0</v>
          </cell>
          <cell r="CU237">
            <v>0</v>
          </cell>
          <cell r="CV237">
            <v>0</v>
          </cell>
          <cell r="CW237">
            <v>0</v>
          </cell>
          <cell r="CX237">
            <v>0</v>
          </cell>
          <cell r="CY237">
            <v>0</v>
          </cell>
          <cell r="CZ237">
            <v>0</v>
          </cell>
          <cell r="DA237">
            <v>0</v>
          </cell>
          <cell r="DB237">
            <v>0</v>
          </cell>
          <cell r="DC237">
            <v>240</v>
          </cell>
          <cell r="DD237">
            <v>0</v>
          </cell>
          <cell r="DE237">
            <v>12480</v>
          </cell>
          <cell r="DF237" t="str">
            <v>Renault</v>
          </cell>
          <cell r="DG237">
            <v>0</v>
          </cell>
          <cell r="DH237" t="str">
            <v>Avenue</v>
          </cell>
          <cell r="DI237" t="str">
            <v>de Béziers</v>
          </cell>
          <cell r="DJ237" t="str">
            <v>34370</v>
          </cell>
          <cell r="DK237" t="str">
            <v>Maraussan</v>
          </cell>
          <cell r="DL237">
            <v>0</v>
          </cell>
          <cell r="DM237">
            <v>0</v>
          </cell>
          <cell r="DN237">
            <v>0</v>
          </cell>
          <cell r="DO237">
            <v>0</v>
          </cell>
          <cell r="DP237">
            <v>0</v>
          </cell>
          <cell r="DQ237">
            <v>0</v>
          </cell>
          <cell r="DR237">
            <v>0</v>
          </cell>
          <cell r="DS237" t="str">
            <v>non</v>
          </cell>
          <cell r="DT237">
            <v>0</v>
          </cell>
          <cell r="DU237">
            <v>0</v>
          </cell>
          <cell r="DV237">
            <v>0</v>
          </cell>
          <cell r="DW237">
            <v>0</v>
          </cell>
          <cell r="DX237">
            <v>0</v>
          </cell>
          <cell r="DY237">
            <v>0</v>
          </cell>
          <cell r="DZ237">
            <v>0</v>
          </cell>
          <cell r="EA237">
            <v>0</v>
          </cell>
          <cell r="EB237">
            <v>0</v>
          </cell>
          <cell r="EC237">
            <v>0</v>
          </cell>
          <cell r="ED237">
            <v>0</v>
          </cell>
          <cell r="EE237">
            <v>0</v>
          </cell>
          <cell r="EF237">
            <v>0</v>
          </cell>
          <cell r="EG237">
            <v>0</v>
          </cell>
          <cell r="EH237">
            <v>0</v>
          </cell>
          <cell r="EI237">
            <v>0</v>
          </cell>
          <cell r="EJ237">
            <v>0</v>
          </cell>
          <cell r="EK237">
            <v>0</v>
          </cell>
          <cell r="EL237">
            <v>1</v>
          </cell>
          <cell r="EM237">
            <v>0</v>
          </cell>
          <cell r="EN237">
            <v>0</v>
          </cell>
          <cell r="EO237">
            <v>0</v>
          </cell>
          <cell r="EP237">
            <v>0</v>
          </cell>
          <cell r="EQ237">
            <v>0</v>
          </cell>
          <cell r="ER237">
            <v>0</v>
          </cell>
          <cell r="ES237">
            <v>0</v>
          </cell>
          <cell r="ET237">
            <v>0</v>
          </cell>
        </row>
        <row r="238">
          <cell r="A238" t="str">
            <v>S 85</v>
          </cell>
          <cell r="B238" t="str">
            <v>Pharmacie BRAHIC</v>
          </cell>
          <cell r="C238">
            <v>232</v>
          </cell>
          <cell r="D238" t="str">
            <v>Avenue</v>
          </cell>
          <cell r="E238" t="str">
            <v>des Poilus</v>
          </cell>
          <cell r="F238" t="str">
            <v>34370</v>
          </cell>
          <cell r="G238" t="str">
            <v>Maraussan</v>
          </cell>
          <cell r="H238">
            <v>0</v>
          </cell>
          <cell r="I238">
            <v>1</v>
          </cell>
          <cell r="J238">
            <v>0</v>
          </cell>
          <cell r="K238">
            <v>0</v>
          </cell>
          <cell r="L238">
            <v>1</v>
          </cell>
          <cell r="M238">
            <v>0</v>
          </cell>
          <cell r="N238">
            <v>0</v>
          </cell>
          <cell r="O238">
            <v>0</v>
          </cell>
          <cell r="P238">
            <v>1</v>
          </cell>
          <cell r="Q238">
            <v>0</v>
          </cell>
          <cell r="R238">
            <v>360</v>
          </cell>
          <cell r="S238">
            <v>2</v>
          </cell>
          <cell r="T238">
            <v>720</v>
          </cell>
          <cell r="U238">
            <v>52</v>
          </cell>
          <cell r="V238">
            <v>37440</v>
          </cell>
          <cell r="W238">
            <v>404.35200000000003</v>
          </cell>
          <cell r="X238">
            <v>243.35999999999999</v>
          </cell>
          <cell r="Y238">
            <v>647.71199999999999</v>
          </cell>
          <cell r="Z238">
            <v>12</v>
          </cell>
          <cell r="AA238">
            <v>51.816960000000002</v>
          </cell>
          <cell r="AB238">
            <v>0</v>
          </cell>
          <cell r="AC238">
            <v>360</v>
          </cell>
          <cell r="AD238">
            <v>37440</v>
          </cell>
          <cell r="AE238">
            <v>647.71199999999999</v>
          </cell>
          <cell r="AF238">
            <v>12</v>
          </cell>
          <cell r="AG238">
            <v>51.816960000000002</v>
          </cell>
          <cell r="AH238">
            <v>0</v>
          </cell>
          <cell r="AI238">
            <v>0</v>
          </cell>
          <cell r="AJ238">
            <v>1</v>
          </cell>
          <cell r="AK238">
            <v>0</v>
          </cell>
          <cell r="AL238">
            <v>0</v>
          </cell>
          <cell r="AM238">
            <v>1</v>
          </cell>
          <cell r="AN238">
            <v>0</v>
          </cell>
          <cell r="AO238">
            <v>1</v>
          </cell>
          <cell r="AP238"/>
          <cell r="AQ238"/>
          <cell r="AR238"/>
          <cell r="AS238"/>
          <cell r="AT238">
            <v>0</v>
          </cell>
          <cell r="AU238">
            <v>0</v>
          </cell>
          <cell r="AV238">
            <v>0</v>
          </cell>
          <cell r="AW238">
            <v>0</v>
          </cell>
          <cell r="AX238">
            <v>0</v>
          </cell>
          <cell r="AY238">
            <v>0</v>
          </cell>
          <cell r="AZ238">
            <v>1</v>
          </cell>
          <cell r="BA238">
            <v>0</v>
          </cell>
          <cell r="BB238">
            <v>52</v>
          </cell>
          <cell r="BC238">
            <v>0</v>
          </cell>
          <cell r="BD238">
            <v>0</v>
          </cell>
          <cell r="BE238">
            <v>0</v>
          </cell>
          <cell r="BF238">
            <v>0</v>
          </cell>
          <cell r="BG238">
            <v>0</v>
          </cell>
          <cell r="BH238">
            <v>0</v>
          </cell>
          <cell r="BI238">
            <v>0</v>
          </cell>
          <cell r="BJ238">
            <v>0</v>
          </cell>
          <cell r="BK238">
            <v>0</v>
          </cell>
          <cell r="BL238">
            <v>0</v>
          </cell>
          <cell r="BM238">
            <v>0</v>
          </cell>
          <cell r="BN238">
            <v>0</v>
          </cell>
          <cell r="BO238">
            <v>0</v>
          </cell>
          <cell r="BP238">
            <v>0</v>
          </cell>
          <cell r="BQ238">
            <v>0</v>
          </cell>
          <cell r="BR238">
            <v>0</v>
          </cell>
          <cell r="BS238">
            <v>0</v>
          </cell>
          <cell r="BT238">
            <v>0</v>
          </cell>
          <cell r="BU238">
            <v>0</v>
          </cell>
          <cell r="BV238">
            <v>1</v>
          </cell>
          <cell r="BW238"/>
          <cell r="BX238"/>
          <cell r="BY238"/>
          <cell r="BZ238"/>
          <cell r="CA238">
            <v>0</v>
          </cell>
          <cell r="CB238">
            <v>0</v>
          </cell>
          <cell r="CC238">
            <v>0</v>
          </cell>
          <cell r="CD238">
            <v>0</v>
          </cell>
          <cell r="CE238">
            <v>0</v>
          </cell>
          <cell r="CF238">
            <v>0</v>
          </cell>
          <cell r="CG238">
            <v>1</v>
          </cell>
          <cell r="CH238">
            <v>0</v>
          </cell>
          <cell r="CI238">
            <v>52</v>
          </cell>
          <cell r="CJ238">
            <v>0</v>
          </cell>
          <cell r="CK238">
            <v>0</v>
          </cell>
          <cell r="CL238">
            <v>0</v>
          </cell>
          <cell r="CM238">
            <v>0</v>
          </cell>
          <cell r="CN238">
            <v>0</v>
          </cell>
          <cell r="CO238">
            <v>0</v>
          </cell>
          <cell r="CP238">
            <v>0</v>
          </cell>
          <cell r="CQ238">
            <v>0</v>
          </cell>
          <cell r="CR238">
            <v>0</v>
          </cell>
          <cell r="CS238">
            <v>0</v>
          </cell>
          <cell r="CT238">
            <v>0</v>
          </cell>
          <cell r="CU238">
            <v>0</v>
          </cell>
          <cell r="CV238">
            <v>0</v>
          </cell>
          <cell r="CW238">
            <v>0</v>
          </cell>
          <cell r="CX238">
            <v>0</v>
          </cell>
          <cell r="CY238">
            <v>0</v>
          </cell>
          <cell r="CZ238">
            <v>0</v>
          </cell>
          <cell r="DA238">
            <v>0</v>
          </cell>
          <cell r="DB238">
            <v>0</v>
          </cell>
          <cell r="DC238">
            <v>720</v>
          </cell>
          <cell r="DD238">
            <v>0</v>
          </cell>
          <cell r="DE238">
            <v>37440</v>
          </cell>
          <cell r="DF238" t="str">
            <v>Pharmacie BRAHIC</v>
          </cell>
          <cell r="DG238">
            <v>232</v>
          </cell>
          <cell r="DH238" t="str">
            <v>Avenue</v>
          </cell>
          <cell r="DI238" t="str">
            <v>des Poilus</v>
          </cell>
          <cell r="DJ238" t="str">
            <v>34370</v>
          </cell>
          <cell r="DK238" t="str">
            <v>Maraussan</v>
          </cell>
          <cell r="DL238">
            <v>0</v>
          </cell>
          <cell r="DM238">
            <v>0</v>
          </cell>
          <cell r="DN238">
            <v>0</v>
          </cell>
          <cell r="DO238">
            <v>0</v>
          </cell>
          <cell r="DP238">
            <v>0</v>
          </cell>
          <cell r="DQ238">
            <v>0</v>
          </cell>
          <cell r="DR238">
            <v>0</v>
          </cell>
          <cell r="DS238" t="str">
            <v>non</v>
          </cell>
          <cell r="DT238">
            <v>0</v>
          </cell>
          <cell r="DU238">
            <v>0</v>
          </cell>
          <cell r="DV238">
            <v>0</v>
          </cell>
          <cell r="DW238">
            <v>0</v>
          </cell>
          <cell r="DX238">
            <v>0</v>
          </cell>
          <cell r="DY238" t="str">
            <v>4773Z</v>
          </cell>
          <cell r="DZ238">
            <v>64291235600010</v>
          </cell>
          <cell r="EA238">
            <v>0</v>
          </cell>
          <cell r="EB238" t="str">
            <v>Pharmacie</v>
          </cell>
          <cell r="EC238" t="str">
            <v>Monsieur BRAHIC</v>
          </cell>
          <cell r="ED238" t="str">
            <v>Pharmacien</v>
          </cell>
          <cell r="EE238" t="str">
            <v>04 67 90 30 42</v>
          </cell>
          <cell r="EF238">
            <v>0</v>
          </cell>
          <cell r="EG238">
            <v>0</v>
          </cell>
          <cell r="EH238">
            <v>0</v>
          </cell>
          <cell r="EI238" t="str">
            <v>oui</v>
          </cell>
          <cell r="EJ238">
            <v>0</v>
          </cell>
          <cell r="EK238">
            <v>0</v>
          </cell>
          <cell r="EL238">
            <v>0</v>
          </cell>
          <cell r="EM238">
            <v>1</v>
          </cell>
          <cell r="EN238">
            <v>0</v>
          </cell>
          <cell r="EO238">
            <v>0</v>
          </cell>
          <cell r="EP238">
            <v>0</v>
          </cell>
          <cell r="EQ238">
            <v>0</v>
          </cell>
          <cell r="ER238">
            <v>0</v>
          </cell>
          <cell r="ES238">
            <v>0</v>
          </cell>
          <cell r="ET238">
            <v>0</v>
          </cell>
        </row>
        <row r="239">
          <cell r="A239" t="str">
            <v>S 86</v>
          </cell>
          <cell r="B239" t="str">
            <v>VIVAL Epicerie</v>
          </cell>
          <cell r="C239">
            <v>8</v>
          </cell>
          <cell r="D239" t="str">
            <v>Avenue</v>
          </cell>
          <cell r="E239" t="str">
            <v>Pasteur</v>
          </cell>
          <cell r="F239" t="str">
            <v>34370</v>
          </cell>
          <cell r="G239" t="str">
            <v>Maureilhan</v>
          </cell>
          <cell r="H239">
            <v>1</v>
          </cell>
          <cell r="I239">
            <v>0</v>
          </cell>
          <cell r="J239">
            <v>0</v>
          </cell>
          <cell r="K239">
            <v>1</v>
          </cell>
          <cell r="L239">
            <v>0</v>
          </cell>
          <cell r="M239">
            <v>0</v>
          </cell>
          <cell r="N239">
            <v>0</v>
          </cell>
          <cell r="O239">
            <v>0</v>
          </cell>
          <cell r="P239">
            <v>1</v>
          </cell>
          <cell r="Q239">
            <v>0</v>
          </cell>
          <cell r="R239">
            <v>360</v>
          </cell>
          <cell r="S239">
            <v>2</v>
          </cell>
          <cell r="T239">
            <v>720</v>
          </cell>
          <cell r="U239">
            <v>52</v>
          </cell>
          <cell r="V239">
            <v>37440</v>
          </cell>
          <cell r="W239">
            <v>404.35200000000003</v>
          </cell>
          <cell r="X239">
            <v>243.35999999999999</v>
          </cell>
          <cell r="Y239">
            <v>647.71199999999999</v>
          </cell>
          <cell r="Z239">
            <v>12</v>
          </cell>
          <cell r="AA239">
            <v>51.816960000000002</v>
          </cell>
          <cell r="AB239">
            <v>0</v>
          </cell>
          <cell r="AC239">
            <v>360</v>
          </cell>
          <cell r="AD239">
            <v>37440</v>
          </cell>
          <cell r="AE239">
            <v>647.71199999999999</v>
          </cell>
          <cell r="AF239">
            <v>12</v>
          </cell>
          <cell r="AG239">
            <v>51.816960000000002</v>
          </cell>
          <cell r="AH239">
            <v>0</v>
          </cell>
          <cell r="AI239">
            <v>0</v>
          </cell>
          <cell r="AJ239">
            <v>1</v>
          </cell>
          <cell r="AK239">
            <v>0</v>
          </cell>
          <cell r="AL239">
            <v>0</v>
          </cell>
          <cell r="AM239">
            <v>1</v>
          </cell>
          <cell r="AN239">
            <v>0</v>
          </cell>
          <cell r="AO239">
            <v>1</v>
          </cell>
          <cell r="AP239"/>
          <cell r="AQ239"/>
          <cell r="AR239"/>
          <cell r="AS239"/>
          <cell r="AT239">
            <v>0</v>
          </cell>
          <cell r="AU239">
            <v>0</v>
          </cell>
          <cell r="AV239">
            <v>0</v>
          </cell>
          <cell r="AW239">
            <v>0</v>
          </cell>
          <cell r="AX239">
            <v>0</v>
          </cell>
          <cell r="AY239">
            <v>0</v>
          </cell>
          <cell r="AZ239">
            <v>1</v>
          </cell>
          <cell r="BA239">
            <v>0</v>
          </cell>
          <cell r="BB239">
            <v>52</v>
          </cell>
          <cell r="BC239">
            <v>0</v>
          </cell>
          <cell r="BD239">
            <v>0</v>
          </cell>
          <cell r="BE239">
            <v>0</v>
          </cell>
          <cell r="BF239">
            <v>0</v>
          </cell>
          <cell r="BG239">
            <v>0</v>
          </cell>
          <cell r="BH239">
            <v>0</v>
          </cell>
          <cell r="BI239">
            <v>0</v>
          </cell>
          <cell r="BJ239">
            <v>0</v>
          </cell>
          <cell r="BK239">
            <v>0</v>
          </cell>
          <cell r="BL239">
            <v>0</v>
          </cell>
          <cell r="BM239">
            <v>0</v>
          </cell>
          <cell r="BN239">
            <v>0</v>
          </cell>
          <cell r="BO239">
            <v>0</v>
          </cell>
          <cell r="BP239">
            <v>0</v>
          </cell>
          <cell r="BQ239">
            <v>0</v>
          </cell>
          <cell r="BR239">
            <v>0</v>
          </cell>
          <cell r="BS239">
            <v>0</v>
          </cell>
          <cell r="BT239">
            <v>0</v>
          </cell>
          <cell r="BU239">
            <v>0</v>
          </cell>
          <cell r="BV239">
            <v>1</v>
          </cell>
          <cell r="BW239"/>
          <cell r="BX239"/>
          <cell r="BY239"/>
          <cell r="BZ239"/>
          <cell r="CA239">
            <v>0</v>
          </cell>
          <cell r="CB239">
            <v>0</v>
          </cell>
          <cell r="CC239">
            <v>0</v>
          </cell>
          <cell r="CD239">
            <v>0</v>
          </cell>
          <cell r="CE239">
            <v>1</v>
          </cell>
          <cell r="CF239">
            <v>770</v>
          </cell>
          <cell r="CG239">
            <v>1</v>
          </cell>
          <cell r="CH239">
            <v>770</v>
          </cell>
          <cell r="CI239">
            <v>52</v>
          </cell>
          <cell r="CJ239">
            <v>40040</v>
          </cell>
          <cell r="CK239">
            <v>0</v>
          </cell>
          <cell r="CL239">
            <v>0</v>
          </cell>
          <cell r="CM239">
            <v>0</v>
          </cell>
          <cell r="CN239">
            <v>0</v>
          </cell>
          <cell r="CO239">
            <v>0</v>
          </cell>
          <cell r="CP239">
            <v>0</v>
          </cell>
          <cell r="CQ239">
            <v>770</v>
          </cell>
          <cell r="CR239">
            <v>40040</v>
          </cell>
          <cell r="CS239">
            <v>0</v>
          </cell>
          <cell r="CT239">
            <v>0</v>
          </cell>
          <cell r="CU239">
            <v>0</v>
          </cell>
          <cell r="CV239">
            <v>0</v>
          </cell>
          <cell r="CW239">
            <v>0</v>
          </cell>
          <cell r="CX239">
            <v>0</v>
          </cell>
          <cell r="CY239">
            <v>1</v>
          </cell>
          <cell r="CZ239">
            <v>0</v>
          </cell>
          <cell r="DA239">
            <v>0</v>
          </cell>
          <cell r="DB239">
            <v>1</v>
          </cell>
          <cell r="DC239">
            <v>1490</v>
          </cell>
          <cell r="DD239">
            <v>0</v>
          </cell>
          <cell r="DE239">
            <v>77480</v>
          </cell>
          <cell r="DF239" t="str">
            <v>VIVAL Epicerie</v>
          </cell>
          <cell r="DG239">
            <v>8</v>
          </cell>
          <cell r="DH239" t="str">
            <v>Avenue</v>
          </cell>
          <cell r="DI239" t="str">
            <v>Pasteur</v>
          </cell>
          <cell r="DJ239" t="str">
            <v>34370</v>
          </cell>
          <cell r="DK239" t="str">
            <v>Maureilhan</v>
          </cell>
          <cell r="DL239">
            <v>0</v>
          </cell>
          <cell r="DM239">
            <v>0</v>
          </cell>
          <cell r="DN239">
            <v>0</v>
          </cell>
          <cell r="DO239">
            <v>0</v>
          </cell>
          <cell r="DP239">
            <v>0</v>
          </cell>
          <cell r="DQ239">
            <v>0</v>
          </cell>
          <cell r="DR239">
            <v>0</v>
          </cell>
          <cell r="DS239" t="str">
            <v>non</v>
          </cell>
          <cell r="DT239">
            <v>0</v>
          </cell>
          <cell r="DU239">
            <v>0</v>
          </cell>
          <cell r="DV239">
            <v>0</v>
          </cell>
          <cell r="DW239">
            <v>0</v>
          </cell>
          <cell r="DX239">
            <v>0</v>
          </cell>
          <cell r="DY239">
            <v>0</v>
          </cell>
          <cell r="DZ239">
            <v>39377100100046</v>
          </cell>
          <cell r="EA239">
            <v>0</v>
          </cell>
          <cell r="EB239" t="str">
            <v>Alimentation Générale</v>
          </cell>
          <cell r="EC239" t="str">
            <v>Monsieur FABRE Jean</v>
          </cell>
          <cell r="ED239" t="str">
            <v>Gérant</v>
          </cell>
          <cell r="EE239" t="str">
            <v>04 34 53 59 76</v>
          </cell>
          <cell r="EF239">
            <v>0</v>
          </cell>
          <cell r="EG239">
            <v>0</v>
          </cell>
          <cell r="EH239">
            <v>0</v>
          </cell>
          <cell r="EI239">
            <v>0</v>
          </cell>
          <cell r="EJ239">
            <v>0</v>
          </cell>
          <cell r="EK239">
            <v>0</v>
          </cell>
          <cell r="EL239">
            <v>0</v>
          </cell>
          <cell r="EM239">
            <v>1</v>
          </cell>
          <cell r="EN239">
            <v>0</v>
          </cell>
          <cell r="EO239">
            <v>0</v>
          </cell>
          <cell r="EP239">
            <v>0</v>
          </cell>
          <cell r="EQ239">
            <v>0</v>
          </cell>
          <cell r="ER239">
            <v>0</v>
          </cell>
          <cell r="ES239">
            <v>0</v>
          </cell>
          <cell r="ET239">
            <v>0</v>
          </cell>
        </row>
        <row r="240">
          <cell r="A240" t="str">
            <v>S 87.8</v>
          </cell>
          <cell r="B240" t="str">
            <v>S.A. TRILLES</v>
          </cell>
          <cell r="C240">
            <v>0</v>
          </cell>
          <cell r="D240" t="str">
            <v>Avenue</v>
          </cell>
          <cell r="E240" t="str">
            <v>de l'Europe</v>
          </cell>
          <cell r="F240" t="str">
            <v>34370</v>
          </cell>
          <cell r="G240" t="str">
            <v>Maureilhan</v>
          </cell>
          <cell r="H240">
            <v>1</v>
          </cell>
          <cell r="I240">
            <v>0</v>
          </cell>
          <cell r="J240">
            <v>0</v>
          </cell>
          <cell r="K240">
            <v>1</v>
          </cell>
          <cell r="L240">
            <v>0</v>
          </cell>
          <cell r="M240">
            <v>0</v>
          </cell>
          <cell r="N240">
            <v>0</v>
          </cell>
          <cell r="O240">
            <v>2</v>
          </cell>
          <cell r="P240">
            <v>0</v>
          </cell>
          <cell r="Q240">
            <v>1</v>
          </cell>
          <cell r="R240">
            <v>1010</v>
          </cell>
          <cell r="S240">
            <v>2</v>
          </cell>
          <cell r="T240">
            <v>2020</v>
          </cell>
          <cell r="U240">
            <v>52</v>
          </cell>
          <cell r="V240">
            <v>105040</v>
          </cell>
          <cell r="W240">
            <v>1134.432</v>
          </cell>
          <cell r="X240">
            <v>682.76</v>
          </cell>
          <cell r="Y240">
            <v>1817.192</v>
          </cell>
          <cell r="Z240">
            <v>42</v>
          </cell>
          <cell r="AA240">
            <v>145.37536</v>
          </cell>
          <cell r="AB240">
            <v>2004.56736</v>
          </cell>
          <cell r="AC240">
            <v>1010</v>
          </cell>
          <cell r="AD240">
            <v>105040</v>
          </cell>
          <cell r="AE240">
            <v>1817.192</v>
          </cell>
          <cell r="AF240">
            <v>42</v>
          </cell>
          <cell r="AG240">
            <v>145.37536</v>
          </cell>
          <cell r="AH240">
            <v>2004.56736</v>
          </cell>
          <cell r="AI240">
            <v>2</v>
          </cell>
          <cell r="AJ240">
            <v>0</v>
          </cell>
          <cell r="AK240">
            <v>1</v>
          </cell>
          <cell r="AL240">
            <v>2</v>
          </cell>
          <cell r="AM240">
            <v>0</v>
          </cell>
          <cell r="AN240">
            <v>1</v>
          </cell>
          <cell r="AO240">
            <v>1</v>
          </cell>
          <cell r="AP240"/>
          <cell r="AQ240"/>
          <cell r="AR240"/>
          <cell r="AS240"/>
          <cell r="AT240">
            <v>0</v>
          </cell>
          <cell r="AU240">
            <v>0</v>
          </cell>
          <cell r="AV240">
            <v>0</v>
          </cell>
          <cell r="AW240">
            <v>0</v>
          </cell>
          <cell r="AX240">
            <v>0</v>
          </cell>
          <cell r="AY240">
            <v>0</v>
          </cell>
          <cell r="AZ240">
            <v>1</v>
          </cell>
          <cell r="BA240">
            <v>0</v>
          </cell>
          <cell r="BB240">
            <v>52</v>
          </cell>
          <cell r="BC240">
            <v>0</v>
          </cell>
          <cell r="BD240">
            <v>0</v>
          </cell>
          <cell r="BE240">
            <v>0</v>
          </cell>
          <cell r="BF240">
            <v>0</v>
          </cell>
          <cell r="BG240">
            <v>0</v>
          </cell>
          <cell r="BH240">
            <v>0</v>
          </cell>
          <cell r="BI240">
            <v>0</v>
          </cell>
          <cell r="BJ240">
            <v>0</v>
          </cell>
          <cell r="BK240">
            <v>0</v>
          </cell>
          <cell r="BL240">
            <v>0</v>
          </cell>
          <cell r="BM240">
            <v>0</v>
          </cell>
          <cell r="BN240">
            <v>0</v>
          </cell>
          <cell r="BO240">
            <v>0</v>
          </cell>
          <cell r="BS240">
            <v>0</v>
          </cell>
          <cell r="BT240">
            <v>0</v>
          </cell>
          <cell r="BU240">
            <v>0</v>
          </cell>
          <cell r="BV240">
            <v>1</v>
          </cell>
          <cell r="BW240"/>
          <cell r="BX240"/>
          <cell r="BY240"/>
          <cell r="BZ240"/>
          <cell r="CA240">
            <v>0</v>
          </cell>
          <cell r="CB240">
            <v>0</v>
          </cell>
          <cell r="CC240">
            <v>0</v>
          </cell>
          <cell r="CD240">
            <v>0</v>
          </cell>
          <cell r="CE240">
            <v>0</v>
          </cell>
          <cell r="CF240">
            <v>0</v>
          </cell>
          <cell r="CG240">
            <v>1</v>
          </cell>
          <cell r="CH240">
            <v>0</v>
          </cell>
          <cell r="CI240">
            <v>52</v>
          </cell>
          <cell r="CJ240">
            <v>0</v>
          </cell>
          <cell r="CK240">
            <v>0</v>
          </cell>
          <cell r="CL240">
            <v>0</v>
          </cell>
          <cell r="CM240">
            <v>0</v>
          </cell>
          <cell r="CN240">
            <v>0</v>
          </cell>
          <cell r="CO240">
            <v>0</v>
          </cell>
          <cell r="CP240">
            <v>0</v>
          </cell>
          <cell r="CQ240">
            <v>0</v>
          </cell>
          <cell r="CR240">
            <v>0</v>
          </cell>
          <cell r="CS240">
            <v>0</v>
          </cell>
          <cell r="CT240">
            <v>0</v>
          </cell>
          <cell r="CU240">
            <v>0</v>
          </cell>
          <cell r="CV240">
            <v>0</v>
          </cell>
          <cell r="CZ240">
            <v>0</v>
          </cell>
          <cell r="DA240">
            <v>0</v>
          </cell>
          <cell r="DB240">
            <v>0</v>
          </cell>
          <cell r="DC240">
            <v>2020</v>
          </cell>
          <cell r="DD240">
            <v>2004.56736</v>
          </cell>
          <cell r="DE240">
            <v>105040</v>
          </cell>
          <cell r="DF240" t="str">
            <v>S.A. TRILLES</v>
          </cell>
          <cell r="DG240">
            <v>0</v>
          </cell>
          <cell r="DH240" t="str">
            <v>Avenue</v>
          </cell>
          <cell r="DI240" t="str">
            <v>de l'Europe</v>
          </cell>
          <cell r="DJ240" t="str">
            <v>34370</v>
          </cell>
          <cell r="DK240" t="str">
            <v>Maureilhan</v>
          </cell>
          <cell r="DL240">
            <v>168</v>
          </cell>
          <cell r="DM240">
            <v>168</v>
          </cell>
          <cell r="DN240">
            <v>1836.56736</v>
          </cell>
          <cell r="DO240">
            <v>1836.56736</v>
          </cell>
          <cell r="DP240">
            <v>1836.56736</v>
          </cell>
          <cell r="DQ240">
            <v>168</v>
          </cell>
          <cell r="DR240">
            <v>1836.56736</v>
          </cell>
          <cell r="DS240" t="str">
            <v>oui</v>
          </cell>
          <cell r="DT240">
            <v>1836.56736</v>
          </cell>
          <cell r="DU240">
            <v>43080</v>
          </cell>
          <cell r="DV240">
            <v>1836.56736</v>
          </cell>
          <cell r="DW240">
            <v>0</v>
          </cell>
          <cell r="DX240">
            <v>0</v>
          </cell>
          <cell r="DY240" t="str">
            <v>4634Z</v>
          </cell>
          <cell r="DZ240">
            <v>30335540800012</v>
          </cell>
          <cell r="EA240">
            <v>0</v>
          </cell>
          <cell r="EB240" t="str">
            <v>Embouteillage vins et jus</v>
          </cell>
          <cell r="EC240" t="str">
            <v>Monsieur GARCIA Philippe</v>
          </cell>
          <cell r="ED240" t="str">
            <v>Directeur d'Usine</v>
          </cell>
          <cell r="EE240" t="str">
            <v>04 67 35 57 18</v>
          </cell>
          <cell r="EF240" t="str">
            <v>04 67 90 55 81</v>
          </cell>
          <cell r="EG240" t="str">
            <v>pgarcia@trilles.fr</v>
          </cell>
          <cell r="EH240">
            <v>0</v>
          </cell>
          <cell r="EI240">
            <v>0</v>
          </cell>
          <cell r="EJ240">
            <v>0</v>
          </cell>
          <cell r="EK240">
            <v>0</v>
          </cell>
          <cell r="EL240">
            <v>2</v>
          </cell>
          <cell r="EM240">
            <v>0</v>
          </cell>
          <cell r="EN240">
            <v>1</v>
          </cell>
          <cell r="EO240">
            <v>0</v>
          </cell>
          <cell r="EP240">
            <v>0</v>
          </cell>
          <cell r="EQ240">
            <v>0</v>
          </cell>
          <cell r="ER240">
            <v>0</v>
          </cell>
          <cell r="ES240">
            <v>0</v>
          </cell>
          <cell r="ET240">
            <v>0</v>
          </cell>
        </row>
        <row r="241">
          <cell r="A241" t="str">
            <v>S 88.7</v>
          </cell>
          <cell r="B241" t="str">
            <v>A &amp; L'Olive</v>
          </cell>
          <cell r="C241">
            <v>568</v>
          </cell>
          <cell r="D241" t="str">
            <v>Avenue</v>
          </cell>
          <cell r="E241" t="str">
            <v>de l'Europe</v>
          </cell>
          <cell r="F241" t="str">
            <v>34370</v>
          </cell>
          <cell r="G241" t="str">
            <v>Maureilhan</v>
          </cell>
          <cell r="H241">
            <v>1</v>
          </cell>
          <cell r="I241">
            <v>0</v>
          </cell>
          <cell r="J241">
            <v>0</v>
          </cell>
          <cell r="K241">
            <v>1</v>
          </cell>
          <cell r="L241">
            <v>0</v>
          </cell>
          <cell r="M241">
            <v>0</v>
          </cell>
          <cell r="N241">
            <v>0</v>
          </cell>
          <cell r="O241">
            <v>0</v>
          </cell>
          <cell r="P241">
            <v>0</v>
          </cell>
          <cell r="Q241">
            <v>1</v>
          </cell>
          <cell r="R241">
            <v>770</v>
          </cell>
          <cell r="S241">
            <v>2</v>
          </cell>
          <cell r="T241">
            <v>1540</v>
          </cell>
          <cell r="U241">
            <v>18</v>
          </cell>
          <cell r="V241">
            <v>27720</v>
          </cell>
          <cell r="W241">
            <v>299.37600000000003</v>
          </cell>
          <cell r="X241">
            <v>180.17999999999998</v>
          </cell>
          <cell r="Y241">
            <v>479.55599999999998</v>
          </cell>
          <cell r="Z241">
            <v>30</v>
          </cell>
          <cell r="AA241">
            <v>38.36448</v>
          </cell>
          <cell r="AB241">
            <v>547.92048</v>
          </cell>
          <cell r="AC241">
            <v>770</v>
          </cell>
          <cell r="AD241">
            <v>53900</v>
          </cell>
          <cell r="AE241">
            <v>932.47</v>
          </cell>
          <cell r="AF241">
            <v>30</v>
          </cell>
          <cell r="AG241">
            <v>74.5976</v>
          </cell>
          <cell r="AH241">
            <v>547.92048</v>
          </cell>
          <cell r="AI241">
            <v>0</v>
          </cell>
          <cell r="AJ241">
            <v>0</v>
          </cell>
          <cell r="AK241">
            <v>1</v>
          </cell>
          <cell r="AL241">
            <v>0</v>
          </cell>
          <cell r="AM241">
            <v>0</v>
          </cell>
          <cell r="AN241">
            <v>1</v>
          </cell>
          <cell r="AO241">
            <v>1</v>
          </cell>
          <cell r="AP241"/>
          <cell r="AQ241"/>
          <cell r="AR241"/>
          <cell r="AS241"/>
          <cell r="AT241">
            <v>0</v>
          </cell>
          <cell r="AU241">
            <v>0</v>
          </cell>
          <cell r="AV241">
            <v>0</v>
          </cell>
          <cell r="AW241">
            <v>0</v>
          </cell>
          <cell r="AX241">
            <v>0</v>
          </cell>
          <cell r="AY241">
            <v>0</v>
          </cell>
          <cell r="AZ241">
            <v>1</v>
          </cell>
          <cell r="BA241">
            <v>0</v>
          </cell>
          <cell r="BB241">
            <v>18</v>
          </cell>
          <cell r="BC241">
            <v>0</v>
          </cell>
          <cell r="BD241">
            <v>0</v>
          </cell>
          <cell r="BE241">
            <v>0</v>
          </cell>
          <cell r="BF241">
            <v>0</v>
          </cell>
          <cell r="BG241">
            <v>0</v>
          </cell>
          <cell r="BH241">
            <v>0</v>
          </cell>
          <cell r="BI241">
            <v>0</v>
          </cell>
          <cell r="BJ241">
            <v>0</v>
          </cell>
          <cell r="BK241">
            <v>0</v>
          </cell>
          <cell r="BL241">
            <v>0</v>
          </cell>
          <cell r="BM241">
            <v>0</v>
          </cell>
          <cell r="BN241">
            <v>0</v>
          </cell>
          <cell r="BO241">
            <v>0</v>
          </cell>
          <cell r="BP241">
            <v>0</v>
          </cell>
          <cell r="BQ241">
            <v>0</v>
          </cell>
          <cell r="BR241">
            <v>0</v>
          </cell>
          <cell r="BS241">
            <v>0</v>
          </cell>
          <cell r="BT241">
            <v>0</v>
          </cell>
          <cell r="BU241">
            <v>0</v>
          </cell>
          <cell r="BV241">
            <v>1</v>
          </cell>
          <cell r="BW241"/>
          <cell r="BX241"/>
          <cell r="BY241"/>
          <cell r="BZ241"/>
          <cell r="CA241">
            <v>0</v>
          </cell>
          <cell r="CB241">
            <v>0</v>
          </cell>
          <cell r="CC241">
            <v>0</v>
          </cell>
          <cell r="CD241">
            <v>0</v>
          </cell>
          <cell r="CE241">
            <v>1</v>
          </cell>
          <cell r="CF241">
            <v>770</v>
          </cell>
          <cell r="CG241">
            <v>1</v>
          </cell>
          <cell r="CH241">
            <v>770</v>
          </cell>
          <cell r="CI241">
            <v>18</v>
          </cell>
          <cell r="CJ241">
            <v>13860</v>
          </cell>
          <cell r="CK241">
            <v>0</v>
          </cell>
          <cell r="CL241">
            <v>0</v>
          </cell>
          <cell r="CM241">
            <v>0</v>
          </cell>
          <cell r="CN241">
            <v>0</v>
          </cell>
          <cell r="CO241">
            <v>0</v>
          </cell>
          <cell r="CP241">
            <v>0</v>
          </cell>
          <cell r="CQ241">
            <v>770</v>
          </cell>
          <cell r="CR241">
            <v>13860</v>
          </cell>
          <cell r="CS241">
            <v>0</v>
          </cell>
          <cell r="CT241">
            <v>0</v>
          </cell>
          <cell r="CU241">
            <v>0</v>
          </cell>
          <cell r="CV241">
            <v>0</v>
          </cell>
          <cell r="CW241">
            <v>0</v>
          </cell>
          <cell r="CX241">
            <v>0</v>
          </cell>
          <cell r="CY241">
            <v>1</v>
          </cell>
          <cell r="CZ241">
            <v>0</v>
          </cell>
          <cell r="DA241">
            <v>0</v>
          </cell>
          <cell r="DB241">
            <v>1</v>
          </cell>
          <cell r="DC241">
            <v>2310</v>
          </cell>
          <cell r="DD241">
            <v>547.92048</v>
          </cell>
          <cell r="DE241">
            <v>67760</v>
          </cell>
          <cell r="DF241" t="str">
            <v>A &amp; L'Olive</v>
          </cell>
          <cell r="DG241">
            <v>568</v>
          </cell>
          <cell r="DH241" t="str">
            <v>Avenue</v>
          </cell>
          <cell r="DI241" t="str">
            <v>de l'Europe</v>
          </cell>
          <cell r="DJ241" t="str">
            <v>34370</v>
          </cell>
          <cell r="DK241" t="str">
            <v>Maureilhan</v>
          </cell>
          <cell r="DL241">
            <v>339</v>
          </cell>
          <cell r="DM241">
            <v>339</v>
          </cell>
          <cell r="DN241">
            <v>208.92048</v>
          </cell>
          <cell r="DO241">
            <v>208.92048</v>
          </cell>
          <cell r="DP241">
            <v>208.92048</v>
          </cell>
          <cell r="DQ241">
            <v>339</v>
          </cell>
          <cell r="DR241">
            <v>208.92048</v>
          </cell>
          <cell r="DS241" t="str">
            <v>oui</v>
          </cell>
          <cell r="DT241">
            <v>208.92048</v>
          </cell>
          <cell r="DU241">
            <v>43088</v>
          </cell>
          <cell r="DV241">
            <v>208.92048</v>
          </cell>
          <cell r="DW241">
            <v>0</v>
          </cell>
          <cell r="DX241">
            <v>0</v>
          </cell>
          <cell r="DY241" t="str">
            <v>526D</v>
          </cell>
          <cell r="DZ241">
            <v>48206295700014</v>
          </cell>
          <cell r="EA241" t="str">
            <v>526D</v>
          </cell>
          <cell r="EB241" t="str">
            <v>Transformation d'olives</v>
          </cell>
          <cell r="EC241" t="str">
            <v>Madame VAUCLAIR</v>
          </cell>
          <cell r="ED241" t="str">
            <v>Gérante</v>
          </cell>
          <cell r="EE241" t="str">
            <v>06 08 65 67 64</v>
          </cell>
          <cell r="EF241" t="str">
            <v>04 67 37 25 17</v>
          </cell>
          <cell r="EG241" t="str">
            <v>rene.vauclair@wanadoo.fr</v>
          </cell>
          <cell r="EH241">
            <v>0</v>
          </cell>
          <cell r="EI241">
            <v>0</v>
          </cell>
          <cell r="EJ241">
            <v>0</v>
          </cell>
          <cell r="EK241">
            <v>0</v>
          </cell>
          <cell r="EL241">
            <v>0</v>
          </cell>
          <cell r="EM241">
            <v>0</v>
          </cell>
          <cell r="EN241">
            <v>1</v>
          </cell>
          <cell r="EO241">
            <v>0</v>
          </cell>
          <cell r="EP241">
            <v>0</v>
          </cell>
          <cell r="EQ241">
            <v>0</v>
          </cell>
          <cell r="ER241">
            <v>0</v>
          </cell>
          <cell r="ES241">
            <v>0</v>
          </cell>
          <cell r="ET241">
            <v>1</v>
          </cell>
        </row>
        <row r="242">
          <cell r="A242" t="str">
            <v>S 88.7</v>
          </cell>
          <cell r="B242" t="str">
            <v>A &amp; L'Olive</v>
          </cell>
          <cell r="C242">
            <v>568</v>
          </cell>
          <cell r="D242" t="str">
            <v>Avenue</v>
          </cell>
          <cell r="E242" t="str">
            <v>de l'Europe</v>
          </cell>
          <cell r="F242" t="str">
            <v>34370</v>
          </cell>
          <cell r="G242" t="str">
            <v>Maureilhan</v>
          </cell>
          <cell r="H242">
            <v>1</v>
          </cell>
          <cell r="I242">
            <v>0</v>
          </cell>
          <cell r="J242">
            <v>0</v>
          </cell>
          <cell r="K242">
            <v>0</v>
          </cell>
          <cell r="L242">
            <v>0</v>
          </cell>
          <cell r="M242">
            <v>0</v>
          </cell>
          <cell r="N242">
            <v>0</v>
          </cell>
          <cell r="O242">
            <v>0</v>
          </cell>
          <cell r="P242">
            <v>0</v>
          </cell>
          <cell r="Q242">
            <v>1</v>
          </cell>
          <cell r="R242">
            <v>770</v>
          </cell>
          <cell r="S242">
            <v>1</v>
          </cell>
          <cell r="T242">
            <v>770</v>
          </cell>
          <cell r="U242">
            <v>34</v>
          </cell>
          <cell r="V242">
            <v>26180</v>
          </cell>
          <cell r="W242">
            <v>282.74400000000003</v>
          </cell>
          <cell r="X242">
            <v>170.17</v>
          </cell>
          <cell r="Y242">
            <v>452.91399999999999</v>
          </cell>
          <cell r="AA242">
            <v>36.23312</v>
          </cell>
          <cell r="AB242">
            <v>0</v>
          </cell>
        </row>
        <row r="243">
          <cell r="A243" t="str">
            <v>S 89</v>
          </cell>
          <cell r="B243" t="str">
            <v>Dépôt Midi-Libre</v>
          </cell>
          <cell r="C243">
            <v>638</v>
          </cell>
          <cell r="D243" t="str">
            <v>Avenue</v>
          </cell>
          <cell r="E243" t="str">
            <v>de l'Europe</v>
          </cell>
          <cell r="F243" t="str">
            <v>34370</v>
          </cell>
          <cell r="G243" t="str">
            <v>Maureilhan</v>
          </cell>
          <cell r="H243">
            <v>1</v>
          </cell>
          <cell r="I243">
            <v>0</v>
          </cell>
          <cell r="J243">
            <v>0</v>
          </cell>
          <cell r="K243">
            <v>1</v>
          </cell>
          <cell r="L243">
            <v>0</v>
          </cell>
          <cell r="M243">
            <v>0</v>
          </cell>
          <cell r="N243">
            <v>0</v>
          </cell>
          <cell r="O243">
            <v>0</v>
          </cell>
          <cell r="P243">
            <v>1</v>
          </cell>
          <cell r="Q243">
            <v>0</v>
          </cell>
          <cell r="R243">
            <v>360</v>
          </cell>
          <cell r="S243">
            <v>2</v>
          </cell>
          <cell r="T243">
            <v>720</v>
          </cell>
          <cell r="U243">
            <v>52</v>
          </cell>
          <cell r="V243">
            <v>37440</v>
          </cell>
          <cell r="W243">
            <v>404.35200000000003</v>
          </cell>
          <cell r="X243">
            <v>243.35999999999999</v>
          </cell>
          <cell r="Y243">
            <v>647.71199999999999</v>
          </cell>
          <cell r="Z243">
            <v>12</v>
          </cell>
          <cell r="AA243">
            <v>51.816960000000002</v>
          </cell>
          <cell r="AB243">
            <v>0</v>
          </cell>
          <cell r="AC243">
            <v>360</v>
          </cell>
          <cell r="AD243">
            <v>37440</v>
          </cell>
          <cell r="AE243">
            <v>647.71199999999999</v>
          </cell>
          <cell r="AF243">
            <v>12</v>
          </cell>
          <cell r="AG243">
            <v>51.816960000000002</v>
          </cell>
          <cell r="AH243">
            <v>0</v>
          </cell>
          <cell r="AI243">
            <v>0</v>
          </cell>
          <cell r="AJ243">
            <v>1</v>
          </cell>
          <cell r="AK243">
            <v>0</v>
          </cell>
          <cell r="AL243">
            <v>0</v>
          </cell>
          <cell r="AM243">
            <v>1</v>
          </cell>
          <cell r="AN243">
            <v>0</v>
          </cell>
          <cell r="AO243">
            <v>1</v>
          </cell>
          <cell r="AP243"/>
          <cell r="AQ243"/>
          <cell r="AR243"/>
          <cell r="AS243"/>
          <cell r="AT243">
            <v>0</v>
          </cell>
          <cell r="AU243">
            <v>0</v>
          </cell>
          <cell r="AV243">
            <v>0</v>
          </cell>
          <cell r="AW243">
            <v>0</v>
          </cell>
          <cell r="AX243">
            <v>0</v>
          </cell>
          <cell r="AY243">
            <v>0</v>
          </cell>
          <cell r="AZ243">
            <v>1</v>
          </cell>
          <cell r="BA243">
            <v>0</v>
          </cell>
          <cell r="BB243">
            <v>52</v>
          </cell>
          <cell r="BC243">
            <v>0</v>
          </cell>
          <cell r="BD243">
            <v>0</v>
          </cell>
          <cell r="BE243">
            <v>0</v>
          </cell>
          <cell r="BF243">
            <v>0</v>
          </cell>
          <cell r="BG243">
            <v>0</v>
          </cell>
          <cell r="BH243">
            <v>0</v>
          </cell>
          <cell r="BI243">
            <v>0</v>
          </cell>
          <cell r="BJ243">
            <v>0</v>
          </cell>
          <cell r="BK243">
            <v>0</v>
          </cell>
          <cell r="BL243">
            <v>0</v>
          </cell>
          <cell r="BM243">
            <v>0</v>
          </cell>
          <cell r="BN243">
            <v>0</v>
          </cell>
          <cell r="BO243">
            <v>0</v>
          </cell>
          <cell r="BP243">
            <v>0</v>
          </cell>
          <cell r="BQ243">
            <v>0</v>
          </cell>
          <cell r="BR243">
            <v>0</v>
          </cell>
          <cell r="BS243">
            <v>0</v>
          </cell>
          <cell r="BT243">
            <v>0</v>
          </cell>
          <cell r="BU243">
            <v>0</v>
          </cell>
          <cell r="BV243">
            <v>1</v>
          </cell>
          <cell r="BW243"/>
          <cell r="BX243"/>
          <cell r="BY243"/>
          <cell r="BZ243"/>
          <cell r="CA243">
            <v>0</v>
          </cell>
          <cell r="CB243">
            <v>0</v>
          </cell>
          <cell r="CC243">
            <v>1</v>
          </cell>
          <cell r="CD243">
            <v>0</v>
          </cell>
          <cell r="CE243">
            <v>0</v>
          </cell>
          <cell r="CF243">
            <v>120</v>
          </cell>
          <cell r="CG243">
            <v>1</v>
          </cell>
          <cell r="CH243">
            <v>120</v>
          </cell>
          <cell r="CI243">
            <v>52</v>
          </cell>
          <cell r="CJ243">
            <v>6240</v>
          </cell>
          <cell r="CK243">
            <v>0</v>
          </cell>
          <cell r="CL243">
            <v>0</v>
          </cell>
          <cell r="CM243">
            <v>0</v>
          </cell>
          <cell r="CN243">
            <v>0</v>
          </cell>
          <cell r="CO243">
            <v>0</v>
          </cell>
          <cell r="CP243">
            <v>0</v>
          </cell>
          <cell r="CQ243">
            <v>120</v>
          </cell>
          <cell r="CR243">
            <v>6240</v>
          </cell>
          <cell r="CS243">
            <v>0</v>
          </cell>
          <cell r="CT243">
            <v>0</v>
          </cell>
          <cell r="CU243">
            <v>0</v>
          </cell>
          <cell r="CV243">
            <v>0</v>
          </cell>
          <cell r="CW243">
            <v>1</v>
          </cell>
          <cell r="CX243">
            <v>0</v>
          </cell>
          <cell r="CY243">
            <v>0</v>
          </cell>
          <cell r="CZ243">
            <v>1</v>
          </cell>
          <cell r="DA243">
            <v>0</v>
          </cell>
          <cell r="DB243">
            <v>0</v>
          </cell>
          <cell r="DC243">
            <v>840</v>
          </cell>
          <cell r="DD243">
            <v>0</v>
          </cell>
          <cell r="DE243">
            <v>43680</v>
          </cell>
          <cell r="DF243" t="str">
            <v>Dépôt Midi-Libre</v>
          </cell>
          <cell r="DG243">
            <v>638</v>
          </cell>
          <cell r="DH243" t="str">
            <v>Avenue</v>
          </cell>
          <cell r="DI243" t="str">
            <v>de l'Europe</v>
          </cell>
          <cell r="DJ243" t="str">
            <v>34370</v>
          </cell>
          <cell r="DK243" t="str">
            <v>Maureilhan</v>
          </cell>
          <cell r="DL243">
            <v>0</v>
          </cell>
          <cell r="DM243">
            <v>0</v>
          </cell>
          <cell r="DN243">
            <v>0</v>
          </cell>
          <cell r="DO243">
            <v>0</v>
          </cell>
          <cell r="DP243">
            <v>0</v>
          </cell>
          <cell r="DQ243">
            <v>0</v>
          </cell>
          <cell r="DR243">
            <v>0</v>
          </cell>
          <cell r="DS243" t="str">
            <v>non</v>
          </cell>
          <cell r="DT243">
            <v>0</v>
          </cell>
          <cell r="DU243">
            <v>0</v>
          </cell>
          <cell r="DV243">
            <v>0</v>
          </cell>
          <cell r="DW243">
            <v>0</v>
          </cell>
          <cell r="DX243">
            <v>0</v>
          </cell>
          <cell r="DY243">
            <v>0</v>
          </cell>
          <cell r="DZ243">
            <v>0</v>
          </cell>
          <cell r="EA243">
            <v>0</v>
          </cell>
          <cell r="EB243">
            <v>0</v>
          </cell>
          <cell r="EC243" t="str">
            <v>Monsieur ALLANOT</v>
          </cell>
          <cell r="ED243">
            <v>0</v>
          </cell>
          <cell r="EE243" t="str">
            <v>04 67 90 24 41</v>
          </cell>
          <cell r="EF243">
            <v>0</v>
          </cell>
          <cell r="EG243">
            <v>0</v>
          </cell>
          <cell r="EH243">
            <v>0</v>
          </cell>
          <cell r="EI243">
            <v>0</v>
          </cell>
          <cell r="EJ243">
            <v>0</v>
          </cell>
          <cell r="EK243">
            <v>0</v>
          </cell>
          <cell r="EL243">
            <v>0</v>
          </cell>
          <cell r="EM243">
            <v>1</v>
          </cell>
          <cell r="EN243">
            <v>0</v>
          </cell>
          <cell r="EO243">
            <v>0</v>
          </cell>
          <cell r="EP243">
            <v>0</v>
          </cell>
          <cell r="EQ243">
            <v>0</v>
          </cell>
          <cell r="ER243">
            <v>1</v>
          </cell>
          <cell r="ES243">
            <v>0</v>
          </cell>
          <cell r="ET243">
            <v>0</v>
          </cell>
        </row>
        <row r="244">
          <cell r="A244" t="str">
            <v>S 90</v>
          </cell>
          <cell r="B244" t="str">
            <v>Bar Restaurant le 112</v>
          </cell>
          <cell r="C244">
            <v>30</v>
          </cell>
          <cell r="D244" t="str">
            <v>Avenue</v>
          </cell>
          <cell r="E244" t="str">
            <v>de la République</v>
          </cell>
          <cell r="F244" t="str">
            <v>34370</v>
          </cell>
          <cell r="G244" t="str">
            <v>Maureilhan</v>
          </cell>
          <cell r="H244">
            <v>1</v>
          </cell>
          <cell r="I244">
            <v>0</v>
          </cell>
          <cell r="J244">
            <v>0</v>
          </cell>
          <cell r="K244">
            <v>1</v>
          </cell>
          <cell r="L244">
            <v>0</v>
          </cell>
          <cell r="M244">
            <v>0</v>
          </cell>
          <cell r="N244">
            <v>0</v>
          </cell>
          <cell r="O244">
            <v>0</v>
          </cell>
          <cell r="P244">
            <v>1</v>
          </cell>
          <cell r="Q244">
            <v>0</v>
          </cell>
          <cell r="R244">
            <v>360</v>
          </cell>
          <cell r="S244">
            <v>2</v>
          </cell>
          <cell r="T244">
            <v>720</v>
          </cell>
          <cell r="U244">
            <v>52</v>
          </cell>
          <cell r="V244">
            <v>37440</v>
          </cell>
          <cell r="W244">
            <v>404.35200000000003</v>
          </cell>
          <cell r="X244">
            <v>243.35999999999999</v>
          </cell>
          <cell r="Y244">
            <v>647.71199999999999</v>
          </cell>
          <cell r="Z244">
            <v>12</v>
          </cell>
          <cell r="AA244">
            <v>51.816960000000002</v>
          </cell>
          <cell r="AB244">
            <v>0</v>
          </cell>
          <cell r="AC244">
            <v>360</v>
          </cell>
          <cell r="AD244">
            <v>37440</v>
          </cell>
          <cell r="AE244">
            <v>647.71199999999999</v>
          </cell>
          <cell r="AF244">
            <v>12</v>
          </cell>
          <cell r="AG244">
            <v>51.816960000000002</v>
          </cell>
          <cell r="AH244">
            <v>0</v>
          </cell>
          <cell r="AI244">
            <v>0</v>
          </cell>
          <cell r="AJ244">
            <v>1</v>
          </cell>
          <cell r="AK244">
            <v>0</v>
          </cell>
          <cell r="AL244">
            <v>0</v>
          </cell>
          <cell r="AM244">
            <v>1</v>
          </cell>
          <cell r="AN244">
            <v>0</v>
          </cell>
          <cell r="AO244">
            <v>1</v>
          </cell>
          <cell r="AP244"/>
          <cell r="AQ244"/>
          <cell r="AR244"/>
          <cell r="AS244"/>
          <cell r="AT244">
            <v>0</v>
          </cell>
          <cell r="AU244">
            <v>0</v>
          </cell>
          <cell r="AV244">
            <v>0</v>
          </cell>
          <cell r="AW244">
            <v>0</v>
          </cell>
          <cell r="AX244">
            <v>0</v>
          </cell>
          <cell r="AY244">
            <v>0</v>
          </cell>
          <cell r="AZ244">
            <v>1</v>
          </cell>
          <cell r="BA244">
            <v>0</v>
          </cell>
          <cell r="BB244">
            <v>52</v>
          </cell>
          <cell r="BC244">
            <v>0</v>
          </cell>
          <cell r="BD244">
            <v>0</v>
          </cell>
          <cell r="BE244">
            <v>0</v>
          </cell>
          <cell r="BF244">
            <v>0</v>
          </cell>
          <cell r="BG244">
            <v>0</v>
          </cell>
          <cell r="BH244">
            <v>0</v>
          </cell>
          <cell r="BI244">
            <v>0</v>
          </cell>
          <cell r="BJ244">
            <v>0</v>
          </cell>
          <cell r="BK244">
            <v>0</v>
          </cell>
          <cell r="BL244">
            <v>0</v>
          </cell>
          <cell r="BM244">
            <v>0</v>
          </cell>
          <cell r="BN244">
            <v>0</v>
          </cell>
          <cell r="BO244">
            <v>0</v>
          </cell>
          <cell r="BP244">
            <v>0</v>
          </cell>
          <cell r="BQ244">
            <v>0</v>
          </cell>
          <cell r="BR244">
            <v>0</v>
          </cell>
          <cell r="BS244">
            <v>0</v>
          </cell>
          <cell r="BT244">
            <v>0</v>
          </cell>
          <cell r="BU244">
            <v>0</v>
          </cell>
          <cell r="BV244">
            <v>1</v>
          </cell>
          <cell r="BW244"/>
          <cell r="BX244"/>
          <cell r="BY244"/>
          <cell r="BZ244"/>
          <cell r="CA244">
            <v>0</v>
          </cell>
          <cell r="CB244">
            <v>0</v>
          </cell>
          <cell r="CC244">
            <v>0</v>
          </cell>
          <cell r="CD244">
            <v>0</v>
          </cell>
          <cell r="CE244">
            <v>0</v>
          </cell>
          <cell r="CF244">
            <v>0</v>
          </cell>
          <cell r="CG244">
            <v>1</v>
          </cell>
          <cell r="CH244">
            <v>0</v>
          </cell>
          <cell r="CI244">
            <v>52</v>
          </cell>
          <cell r="CJ244">
            <v>0</v>
          </cell>
          <cell r="CK244">
            <v>0</v>
          </cell>
          <cell r="CL244">
            <v>0</v>
          </cell>
          <cell r="CM244">
            <v>0</v>
          </cell>
          <cell r="CN244">
            <v>0</v>
          </cell>
          <cell r="CO244">
            <v>0</v>
          </cell>
          <cell r="CP244">
            <v>0</v>
          </cell>
          <cell r="CQ244">
            <v>0</v>
          </cell>
          <cell r="CR244">
            <v>0</v>
          </cell>
          <cell r="CS244">
            <v>0</v>
          </cell>
          <cell r="CT244">
            <v>0</v>
          </cell>
          <cell r="CU244">
            <v>0</v>
          </cell>
          <cell r="CV244">
            <v>0</v>
          </cell>
          <cell r="CW244">
            <v>0</v>
          </cell>
          <cell r="CX244">
            <v>0</v>
          </cell>
          <cell r="CY244">
            <v>0</v>
          </cell>
          <cell r="CZ244">
            <v>0</v>
          </cell>
          <cell r="DA244">
            <v>0</v>
          </cell>
          <cell r="DB244">
            <v>0</v>
          </cell>
          <cell r="DC244">
            <v>720</v>
          </cell>
          <cell r="DD244">
            <v>0</v>
          </cell>
          <cell r="DE244">
            <v>37440</v>
          </cell>
          <cell r="DF244" t="str">
            <v>Bar Restaurant le 112</v>
          </cell>
          <cell r="DG244">
            <v>30</v>
          </cell>
          <cell r="DH244" t="str">
            <v>Avenue</v>
          </cell>
          <cell r="DI244" t="str">
            <v>de la République</v>
          </cell>
          <cell r="DJ244" t="str">
            <v>34370</v>
          </cell>
          <cell r="DK244" t="str">
            <v>Maureilhan</v>
          </cell>
          <cell r="DL244">
            <v>0</v>
          </cell>
          <cell r="DM244">
            <v>0</v>
          </cell>
          <cell r="DN244">
            <v>0</v>
          </cell>
          <cell r="DO244">
            <v>0</v>
          </cell>
          <cell r="DP244">
            <v>0</v>
          </cell>
          <cell r="DQ244">
            <v>0</v>
          </cell>
          <cell r="DR244">
            <v>0</v>
          </cell>
          <cell r="DS244" t="str">
            <v>non</v>
          </cell>
          <cell r="DT244">
            <v>0</v>
          </cell>
          <cell r="DU244">
            <v>0</v>
          </cell>
          <cell r="DV244">
            <v>0</v>
          </cell>
          <cell r="DW244">
            <v>0</v>
          </cell>
          <cell r="DX244">
            <v>0</v>
          </cell>
          <cell r="DY244" t="str">
            <v>5610A</v>
          </cell>
          <cell r="DZ244">
            <v>75405491400025</v>
          </cell>
          <cell r="EA244">
            <v>0</v>
          </cell>
          <cell r="EB244" t="str">
            <v>Restauration</v>
          </cell>
          <cell r="EC244" t="str">
            <v>Monsieur LICCARDI Cédric</v>
          </cell>
          <cell r="ED244" t="str">
            <v>Gérant</v>
          </cell>
          <cell r="EE244" t="str">
            <v>04 67 90 53 74</v>
          </cell>
          <cell r="EF244">
            <v>0</v>
          </cell>
          <cell r="EG244" t="str">
            <v>112bar@orange.fr</v>
          </cell>
          <cell r="EH244">
            <v>0</v>
          </cell>
          <cell r="EI244">
            <v>0</v>
          </cell>
          <cell r="EJ244">
            <v>0</v>
          </cell>
          <cell r="EK244">
            <v>0</v>
          </cell>
          <cell r="EL244">
            <v>0</v>
          </cell>
          <cell r="EM244">
            <v>1</v>
          </cell>
          <cell r="EN244">
            <v>0</v>
          </cell>
          <cell r="EO244">
            <v>0</v>
          </cell>
          <cell r="EP244">
            <v>0</v>
          </cell>
          <cell r="EQ244">
            <v>0</v>
          </cell>
          <cell r="ER244">
            <v>0</v>
          </cell>
          <cell r="ES244">
            <v>0</v>
          </cell>
          <cell r="ET244">
            <v>0</v>
          </cell>
        </row>
        <row r="245">
          <cell r="A245" t="str">
            <v>S 91.7</v>
          </cell>
          <cell r="B245" t="str">
            <v>Restaurant Les Oliviers</v>
          </cell>
          <cell r="C245">
            <v>84</v>
          </cell>
          <cell r="D245" t="str">
            <v>Avenue</v>
          </cell>
          <cell r="E245" t="str">
            <v>de l'Europe</v>
          </cell>
          <cell r="F245" t="str">
            <v>34370</v>
          </cell>
          <cell r="G245" t="str">
            <v>Maureilhan</v>
          </cell>
          <cell r="H245">
            <v>1</v>
          </cell>
          <cell r="I245">
            <v>0</v>
          </cell>
          <cell r="J245">
            <v>0</v>
          </cell>
          <cell r="K245">
            <v>1</v>
          </cell>
          <cell r="L245">
            <v>0</v>
          </cell>
          <cell r="M245">
            <v>0</v>
          </cell>
          <cell r="N245">
            <v>0</v>
          </cell>
          <cell r="O245">
            <v>0</v>
          </cell>
          <cell r="P245">
            <v>0</v>
          </cell>
          <cell r="Q245">
            <v>1</v>
          </cell>
          <cell r="R245">
            <v>770</v>
          </cell>
          <cell r="S245">
            <v>2</v>
          </cell>
          <cell r="T245">
            <v>1540</v>
          </cell>
          <cell r="U245">
            <v>32</v>
          </cell>
          <cell r="V245">
            <v>49280</v>
          </cell>
          <cell r="W245">
            <v>532.22400000000005</v>
          </cell>
          <cell r="X245">
            <v>320.32</v>
          </cell>
          <cell r="Y245">
            <v>852.54399999999998</v>
          </cell>
          <cell r="Z245">
            <v>30</v>
          </cell>
          <cell r="AA245">
            <v>68.203519999999997</v>
          </cell>
          <cell r="AB245">
            <v>950.74752000000001</v>
          </cell>
          <cell r="AC245">
            <v>770</v>
          </cell>
          <cell r="AD245">
            <v>49280</v>
          </cell>
          <cell r="AE245">
            <v>852.54399999999998</v>
          </cell>
          <cell r="AF245">
            <v>30</v>
          </cell>
          <cell r="AG245">
            <v>68.203519999999997</v>
          </cell>
          <cell r="AH245">
            <v>950.74752000000001</v>
          </cell>
          <cell r="AI245">
            <v>0</v>
          </cell>
          <cell r="AJ245">
            <v>0</v>
          </cell>
          <cell r="AK245">
            <v>1</v>
          </cell>
          <cell r="AL245">
            <v>0</v>
          </cell>
          <cell r="AM245">
            <v>0</v>
          </cell>
          <cell r="AN245">
            <v>1</v>
          </cell>
          <cell r="AO245">
            <v>1</v>
          </cell>
          <cell r="AP245"/>
          <cell r="AQ245"/>
          <cell r="AR245"/>
          <cell r="AS245"/>
          <cell r="AT245">
            <v>0</v>
          </cell>
          <cell r="AU245">
            <v>0</v>
          </cell>
          <cell r="AV245">
            <v>0</v>
          </cell>
          <cell r="AW245">
            <v>0</v>
          </cell>
          <cell r="AX245">
            <v>0</v>
          </cell>
          <cell r="AY245">
            <v>0</v>
          </cell>
          <cell r="AZ245">
            <v>1</v>
          </cell>
          <cell r="BA245">
            <v>0</v>
          </cell>
          <cell r="BB245">
            <v>32</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1</v>
          </cell>
          <cell r="BW245"/>
          <cell r="BX245"/>
          <cell r="BY245"/>
          <cell r="BZ245"/>
          <cell r="CA245">
            <v>0</v>
          </cell>
          <cell r="CB245">
            <v>0</v>
          </cell>
          <cell r="CC245">
            <v>0</v>
          </cell>
          <cell r="CD245">
            <v>0</v>
          </cell>
          <cell r="CE245">
            <v>1</v>
          </cell>
          <cell r="CF245">
            <v>770</v>
          </cell>
          <cell r="CG245">
            <v>1</v>
          </cell>
          <cell r="CH245">
            <v>770</v>
          </cell>
          <cell r="CI245">
            <v>32</v>
          </cell>
          <cell r="CJ245">
            <v>24640</v>
          </cell>
          <cell r="CK245">
            <v>0</v>
          </cell>
          <cell r="CL245">
            <v>0</v>
          </cell>
          <cell r="CM245">
            <v>0</v>
          </cell>
          <cell r="CN245">
            <v>0</v>
          </cell>
          <cell r="CO245">
            <v>0</v>
          </cell>
          <cell r="CP245">
            <v>0</v>
          </cell>
          <cell r="CQ245">
            <v>770</v>
          </cell>
          <cell r="CR245">
            <v>24640</v>
          </cell>
          <cell r="CS245">
            <v>0</v>
          </cell>
          <cell r="CT245">
            <v>0</v>
          </cell>
          <cell r="CU245">
            <v>0</v>
          </cell>
          <cell r="CV245">
            <v>0</v>
          </cell>
          <cell r="CW245">
            <v>0</v>
          </cell>
          <cell r="CX245">
            <v>0</v>
          </cell>
          <cell r="CY245">
            <v>1</v>
          </cell>
          <cell r="CZ245">
            <v>0</v>
          </cell>
          <cell r="DA245">
            <v>0</v>
          </cell>
          <cell r="DB245">
            <v>1</v>
          </cell>
          <cell r="DC245">
            <v>2310</v>
          </cell>
          <cell r="DD245">
            <v>950.74752000000001</v>
          </cell>
          <cell r="DE245">
            <v>73920</v>
          </cell>
          <cell r="DF245" t="str">
            <v>EURL Santa Creu Gestion Restaurant Les Oliviers</v>
          </cell>
          <cell r="DG245">
            <v>84</v>
          </cell>
          <cell r="DH245" t="str">
            <v>Avenue</v>
          </cell>
          <cell r="DI245" t="str">
            <v>de l'Europe</v>
          </cell>
          <cell r="DJ245" t="str">
            <v>34370</v>
          </cell>
          <cell r="DK245" t="str">
            <v>Maureilhan</v>
          </cell>
          <cell r="DL245">
            <v>341</v>
          </cell>
          <cell r="DM245">
            <v>341</v>
          </cell>
          <cell r="DN245">
            <v>609.74752000000001</v>
          </cell>
          <cell r="DO245">
            <v>609.74752000000001</v>
          </cell>
          <cell r="DP245">
            <v>609.74752000000001</v>
          </cell>
          <cell r="DQ245">
            <v>341</v>
          </cell>
          <cell r="DR245">
            <v>609.74752000000001</v>
          </cell>
          <cell r="DS245" t="str">
            <v>oui</v>
          </cell>
          <cell r="DT245">
            <v>609.74752000000001</v>
          </cell>
          <cell r="DU245">
            <v>43187</v>
          </cell>
          <cell r="DV245">
            <v>609.74752000000001</v>
          </cell>
          <cell r="DW245">
            <v>0</v>
          </cell>
          <cell r="DX245">
            <v>0</v>
          </cell>
          <cell r="DY245" t="str">
            <v>5610A</v>
          </cell>
          <cell r="DZ245">
            <v>49259739800014</v>
          </cell>
          <cell r="EA245">
            <v>0</v>
          </cell>
          <cell r="EB245" t="str">
            <v>Restaurant</v>
          </cell>
          <cell r="EC245" t="str">
            <v>Monsieur SANTACREU</v>
          </cell>
          <cell r="ED245" t="str">
            <v>Gérant</v>
          </cell>
          <cell r="EE245" t="str">
            <v xml:space="preserve">06 98 28 46 58 </v>
          </cell>
          <cell r="EF245">
            <v>0</v>
          </cell>
          <cell r="EG245" t="str">
            <v>s.maranges@axylis.fr</v>
          </cell>
          <cell r="EH245">
            <v>0</v>
          </cell>
          <cell r="EI245">
            <v>0</v>
          </cell>
          <cell r="EJ245" t="str">
            <v>o</v>
          </cell>
          <cell r="EK245">
            <v>0</v>
          </cell>
          <cell r="EL245">
            <v>0</v>
          </cell>
          <cell r="EM245">
            <v>0</v>
          </cell>
          <cell r="EN245">
            <v>1</v>
          </cell>
          <cell r="EO245">
            <v>0</v>
          </cell>
          <cell r="EP245">
            <v>0</v>
          </cell>
          <cell r="EQ245">
            <v>0</v>
          </cell>
          <cell r="ER245">
            <v>0</v>
          </cell>
          <cell r="ES245">
            <v>0</v>
          </cell>
          <cell r="ET245">
            <v>0</v>
          </cell>
        </row>
        <row r="246">
          <cell r="A246" t="str">
            <v>S 91.7</v>
          </cell>
          <cell r="B246" t="str">
            <v>Restaurant Les Oliviers</v>
          </cell>
          <cell r="C246">
            <v>84</v>
          </cell>
          <cell r="D246" t="str">
            <v>Avenue</v>
          </cell>
          <cell r="E246" t="str">
            <v>de l'Europe</v>
          </cell>
          <cell r="F246" t="str">
            <v>34370</v>
          </cell>
          <cell r="G246" t="str">
            <v>Maureilhan</v>
          </cell>
          <cell r="H246">
            <v>1</v>
          </cell>
          <cell r="I246">
            <v>0</v>
          </cell>
          <cell r="J246">
            <v>0</v>
          </cell>
          <cell r="K246">
            <v>0</v>
          </cell>
          <cell r="L246">
            <v>0</v>
          </cell>
          <cell r="M246">
            <v>0</v>
          </cell>
          <cell r="N246">
            <v>0</v>
          </cell>
          <cell r="O246">
            <v>0</v>
          </cell>
          <cell r="P246">
            <v>0</v>
          </cell>
          <cell r="Q246">
            <v>1</v>
          </cell>
          <cell r="R246">
            <v>770</v>
          </cell>
          <cell r="S246">
            <v>1</v>
          </cell>
          <cell r="T246">
            <v>770</v>
          </cell>
          <cell r="U246">
            <v>20</v>
          </cell>
          <cell r="V246">
            <v>15400</v>
          </cell>
          <cell r="W246">
            <v>166.32000000000002</v>
          </cell>
          <cell r="X246">
            <v>100.1</v>
          </cell>
          <cell r="Y246">
            <v>266.42</v>
          </cell>
          <cell r="Z246">
            <v>30</v>
          </cell>
          <cell r="AA246">
            <v>21.313600000000001</v>
          </cell>
          <cell r="AB246">
            <v>0</v>
          </cell>
          <cell r="AC246">
            <v>770</v>
          </cell>
          <cell r="AD246">
            <v>15400</v>
          </cell>
          <cell r="AE246">
            <v>266.42</v>
          </cell>
          <cell r="AF246">
            <v>30</v>
          </cell>
          <cell r="AG246">
            <v>21.313600000000001</v>
          </cell>
          <cell r="AH246">
            <v>0</v>
          </cell>
          <cell r="AI246">
            <v>0</v>
          </cell>
          <cell r="AJ246">
            <v>0</v>
          </cell>
          <cell r="AK246">
            <v>1</v>
          </cell>
          <cell r="AL246">
            <v>0</v>
          </cell>
          <cell r="AM246">
            <v>0</v>
          </cell>
          <cell r="AN246">
            <v>1</v>
          </cell>
          <cell r="AO246">
            <v>1</v>
          </cell>
          <cell r="AP246"/>
          <cell r="AQ246"/>
          <cell r="AR246"/>
          <cell r="AS246"/>
          <cell r="AT246">
            <v>0</v>
          </cell>
          <cell r="AU246">
            <v>0</v>
          </cell>
          <cell r="AV246">
            <v>0</v>
          </cell>
          <cell r="AW246">
            <v>0</v>
          </cell>
          <cell r="AX246">
            <v>0</v>
          </cell>
          <cell r="AY246">
            <v>0</v>
          </cell>
          <cell r="AZ246">
            <v>1</v>
          </cell>
          <cell r="BA246">
            <v>0</v>
          </cell>
          <cell r="BB246">
            <v>20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1</v>
          </cell>
          <cell r="BW246"/>
          <cell r="BX246"/>
          <cell r="BY246"/>
          <cell r="BZ246"/>
          <cell r="CA246">
            <v>0</v>
          </cell>
          <cell r="CB246">
            <v>0</v>
          </cell>
          <cell r="CC246">
            <v>0</v>
          </cell>
          <cell r="CD246">
            <v>0</v>
          </cell>
          <cell r="CE246">
            <v>1</v>
          </cell>
          <cell r="CF246">
            <v>770</v>
          </cell>
          <cell r="CG246">
            <v>1</v>
          </cell>
          <cell r="CH246">
            <v>770</v>
          </cell>
          <cell r="CI246">
            <v>20</v>
          </cell>
          <cell r="CJ246">
            <v>15400</v>
          </cell>
          <cell r="CK246">
            <v>0</v>
          </cell>
          <cell r="CL246">
            <v>0</v>
          </cell>
          <cell r="CM246">
            <v>0</v>
          </cell>
          <cell r="CN246">
            <v>0</v>
          </cell>
          <cell r="CO246">
            <v>0</v>
          </cell>
          <cell r="CP246">
            <v>0</v>
          </cell>
          <cell r="CQ246">
            <v>770</v>
          </cell>
          <cell r="CR246">
            <v>15400</v>
          </cell>
          <cell r="CS246">
            <v>0</v>
          </cell>
          <cell r="CT246">
            <v>0</v>
          </cell>
          <cell r="CU246">
            <v>0</v>
          </cell>
          <cell r="CV246">
            <v>0</v>
          </cell>
          <cell r="CW246">
            <v>0</v>
          </cell>
          <cell r="CX246">
            <v>0</v>
          </cell>
          <cell r="CY246">
            <v>1</v>
          </cell>
          <cell r="CZ246">
            <v>0</v>
          </cell>
          <cell r="DA246">
            <v>0</v>
          </cell>
          <cell r="DB246">
            <v>1</v>
          </cell>
          <cell r="DC246">
            <v>1540</v>
          </cell>
          <cell r="DD246">
            <v>0</v>
          </cell>
          <cell r="DE246">
            <v>30800</v>
          </cell>
        </row>
        <row r="247">
          <cell r="A247" t="str">
            <v>S 92</v>
          </cell>
          <cell r="B247" t="str">
            <v>TOUPARGEL</v>
          </cell>
          <cell r="C247">
            <v>0</v>
          </cell>
          <cell r="D247" t="str">
            <v>Rue</v>
          </cell>
          <cell r="E247" t="str">
            <v>du Languedoc</v>
          </cell>
          <cell r="F247" t="str">
            <v>34370</v>
          </cell>
          <cell r="G247" t="str">
            <v>Maureilhan</v>
          </cell>
          <cell r="H247">
            <v>0</v>
          </cell>
          <cell r="I247">
            <v>0</v>
          </cell>
          <cell r="J247">
            <v>0</v>
          </cell>
          <cell r="K247">
            <v>1</v>
          </cell>
          <cell r="L247">
            <v>0</v>
          </cell>
          <cell r="M247">
            <v>0</v>
          </cell>
          <cell r="N247">
            <v>0</v>
          </cell>
          <cell r="O247">
            <v>0</v>
          </cell>
          <cell r="P247">
            <v>0</v>
          </cell>
          <cell r="Q247">
            <v>1</v>
          </cell>
          <cell r="R247">
            <v>770</v>
          </cell>
          <cell r="S247">
            <v>1</v>
          </cell>
          <cell r="T247">
            <v>770</v>
          </cell>
          <cell r="U247">
            <v>52</v>
          </cell>
          <cell r="V247">
            <v>40040</v>
          </cell>
          <cell r="W247">
            <v>432.43200000000002</v>
          </cell>
          <cell r="X247">
            <v>260.26</v>
          </cell>
          <cell r="Y247">
            <v>692.69200000000001</v>
          </cell>
          <cell r="Z247">
            <v>30</v>
          </cell>
          <cell r="AA247">
            <v>55.41536</v>
          </cell>
          <cell r="AB247">
            <v>0</v>
          </cell>
          <cell r="AC247">
            <v>770</v>
          </cell>
          <cell r="AD247">
            <v>40040</v>
          </cell>
          <cell r="AE247">
            <v>692.69200000000001</v>
          </cell>
          <cell r="AF247">
            <v>30</v>
          </cell>
          <cell r="AG247">
            <v>55.41536</v>
          </cell>
          <cell r="AH247">
            <v>0</v>
          </cell>
          <cell r="AI247">
            <v>0</v>
          </cell>
          <cell r="AJ247">
            <v>0</v>
          </cell>
          <cell r="AK247">
            <v>1</v>
          </cell>
          <cell r="AL247">
            <v>0</v>
          </cell>
          <cell r="AM247">
            <v>0</v>
          </cell>
          <cell r="AN247">
            <v>1</v>
          </cell>
          <cell r="AO247">
            <v>1</v>
          </cell>
          <cell r="AP247"/>
          <cell r="AQ247"/>
          <cell r="AR247"/>
          <cell r="AS247"/>
          <cell r="AT247">
            <v>0</v>
          </cell>
          <cell r="AU247">
            <v>0</v>
          </cell>
          <cell r="AV247">
            <v>0</v>
          </cell>
          <cell r="AW247">
            <v>1</v>
          </cell>
          <cell r="AX247">
            <v>0</v>
          </cell>
          <cell r="AY247">
            <v>360</v>
          </cell>
          <cell r="AZ247">
            <v>1</v>
          </cell>
          <cell r="BA247">
            <v>360</v>
          </cell>
          <cell r="BB247">
            <v>52</v>
          </cell>
          <cell r="BC247">
            <v>18720</v>
          </cell>
          <cell r="BD247">
            <v>0</v>
          </cell>
          <cell r="BE247">
            <v>0</v>
          </cell>
          <cell r="BF247">
            <v>0</v>
          </cell>
          <cell r="BG247">
            <v>0</v>
          </cell>
          <cell r="BH247">
            <v>0</v>
          </cell>
          <cell r="BI247">
            <v>0</v>
          </cell>
          <cell r="BJ247">
            <v>360</v>
          </cell>
          <cell r="BK247">
            <v>18720</v>
          </cell>
          <cell r="BL247">
            <v>0</v>
          </cell>
          <cell r="BM247">
            <v>0</v>
          </cell>
          <cell r="BN247">
            <v>0</v>
          </cell>
          <cell r="BO247">
            <v>0</v>
          </cell>
          <cell r="BP247">
            <v>0</v>
          </cell>
          <cell r="BQ247">
            <v>1</v>
          </cell>
          <cell r="BR247">
            <v>0</v>
          </cell>
          <cell r="BS247">
            <v>0</v>
          </cell>
          <cell r="BT247">
            <v>1</v>
          </cell>
          <cell r="BU247">
            <v>0</v>
          </cell>
          <cell r="BV247">
            <v>1</v>
          </cell>
          <cell r="BW247"/>
          <cell r="BX247"/>
          <cell r="BY247"/>
          <cell r="BZ247"/>
          <cell r="CA247">
            <v>0</v>
          </cell>
          <cell r="CB247">
            <v>0</v>
          </cell>
          <cell r="CC247">
            <v>1</v>
          </cell>
          <cell r="CD247">
            <v>0</v>
          </cell>
          <cell r="CE247">
            <v>0</v>
          </cell>
          <cell r="CF247">
            <v>120</v>
          </cell>
          <cell r="CG247">
            <v>1</v>
          </cell>
          <cell r="CH247">
            <v>120</v>
          </cell>
          <cell r="CI247">
            <v>52</v>
          </cell>
          <cell r="CJ247">
            <v>6240</v>
          </cell>
          <cell r="CK247">
            <v>0</v>
          </cell>
          <cell r="CL247">
            <v>0</v>
          </cell>
          <cell r="CM247">
            <v>0</v>
          </cell>
          <cell r="CN247">
            <v>0</v>
          </cell>
          <cell r="CO247">
            <v>0</v>
          </cell>
          <cell r="CP247">
            <v>0</v>
          </cell>
          <cell r="CQ247">
            <v>120</v>
          </cell>
          <cell r="CR247">
            <v>6240</v>
          </cell>
          <cell r="CS247">
            <v>0</v>
          </cell>
          <cell r="CT247">
            <v>0</v>
          </cell>
          <cell r="CU247">
            <v>0</v>
          </cell>
          <cell r="CV247">
            <v>0</v>
          </cell>
          <cell r="CW247">
            <v>1</v>
          </cell>
          <cell r="CX247">
            <v>0</v>
          </cell>
          <cell r="CY247">
            <v>0</v>
          </cell>
          <cell r="CZ247">
            <v>1</v>
          </cell>
          <cell r="DA247">
            <v>0</v>
          </cell>
          <cell r="DB247">
            <v>0</v>
          </cell>
          <cell r="DC247">
            <v>1250</v>
          </cell>
          <cell r="DD247">
            <v>0</v>
          </cell>
          <cell r="DE247">
            <v>65000</v>
          </cell>
          <cell r="DF247" t="str">
            <v>TOUPARGEL</v>
          </cell>
          <cell r="DG247">
            <v>0</v>
          </cell>
          <cell r="DH247" t="str">
            <v>Rue</v>
          </cell>
          <cell r="DI247" t="str">
            <v>du Languedoc</v>
          </cell>
          <cell r="DJ247" t="str">
            <v>34370</v>
          </cell>
          <cell r="DK247" t="str">
            <v>Maureilhan</v>
          </cell>
          <cell r="DL247">
            <v>0</v>
          </cell>
          <cell r="DM247">
            <v>0</v>
          </cell>
          <cell r="DN247">
            <v>0</v>
          </cell>
          <cell r="DO247">
            <v>0</v>
          </cell>
          <cell r="DP247">
            <v>0</v>
          </cell>
          <cell r="DQ247">
            <v>0</v>
          </cell>
          <cell r="DR247">
            <v>0</v>
          </cell>
          <cell r="DS247" t="str">
            <v>non</v>
          </cell>
          <cell r="DT247">
            <v>0</v>
          </cell>
          <cell r="DU247">
            <v>0</v>
          </cell>
          <cell r="DV247">
            <v>0</v>
          </cell>
          <cell r="DW247">
            <v>0</v>
          </cell>
          <cell r="DX247">
            <v>0</v>
          </cell>
          <cell r="DY247" t="str">
            <v>4711A</v>
          </cell>
          <cell r="DZ247">
            <v>95752685801757</v>
          </cell>
          <cell r="EA247" t="str">
            <v>4711A</v>
          </cell>
          <cell r="EB247" t="str">
            <v>commerce de détail de produits surgelés</v>
          </cell>
          <cell r="EC247" t="str">
            <v>Monsieur SOIGNON</v>
          </cell>
          <cell r="ED247" t="str">
            <v>Directeur Technique</v>
          </cell>
          <cell r="EE247" t="str">
            <v>04 67 35 20 55</v>
          </cell>
          <cell r="EF247" t="str">
            <v>04 67 60 53 10</v>
          </cell>
          <cell r="EG247" t="str">
            <v>regis.latger@toupargel.fr</v>
          </cell>
          <cell r="EH247" t="str">
            <v>06 88 61 92 22</v>
          </cell>
          <cell r="EI247">
            <v>0</v>
          </cell>
          <cell r="EJ247">
            <v>0</v>
          </cell>
          <cell r="EK247">
            <v>0</v>
          </cell>
          <cell r="EL247">
            <v>0</v>
          </cell>
          <cell r="EM247">
            <v>0</v>
          </cell>
          <cell r="EN247">
            <v>1</v>
          </cell>
          <cell r="EO247">
            <v>0</v>
          </cell>
          <cell r="EP247">
            <v>1</v>
          </cell>
          <cell r="EQ247">
            <v>0</v>
          </cell>
          <cell r="ER247">
            <v>1</v>
          </cell>
          <cell r="ES247">
            <v>0</v>
          </cell>
          <cell r="ET247">
            <v>0</v>
          </cell>
        </row>
        <row r="248">
          <cell r="A248" t="str">
            <v>S 93</v>
          </cell>
          <cell r="B248" t="str">
            <v>Café du Commerce</v>
          </cell>
          <cell r="C248">
            <v>33</v>
          </cell>
          <cell r="D248" t="str">
            <v>Avenue</v>
          </cell>
          <cell r="E248" t="str">
            <v>de la République</v>
          </cell>
          <cell r="F248" t="str">
            <v>34370</v>
          </cell>
          <cell r="G248" t="str">
            <v>Maureilhan</v>
          </cell>
          <cell r="H248">
            <v>1</v>
          </cell>
          <cell r="I248">
            <v>0</v>
          </cell>
          <cell r="J248">
            <v>0</v>
          </cell>
          <cell r="K248">
            <v>1</v>
          </cell>
          <cell r="L248">
            <v>0</v>
          </cell>
          <cell r="M248">
            <v>0</v>
          </cell>
          <cell r="N248">
            <v>0</v>
          </cell>
          <cell r="O248">
            <v>0</v>
          </cell>
          <cell r="P248">
            <v>1</v>
          </cell>
          <cell r="Q248">
            <v>0</v>
          </cell>
          <cell r="R248">
            <v>360</v>
          </cell>
          <cell r="S248">
            <v>2</v>
          </cell>
          <cell r="T248">
            <v>720</v>
          </cell>
          <cell r="U248">
            <v>52</v>
          </cell>
          <cell r="V248">
            <v>37440</v>
          </cell>
          <cell r="W248">
            <v>404.35200000000003</v>
          </cell>
          <cell r="X248">
            <v>243.35999999999999</v>
          </cell>
          <cell r="Y248">
            <v>647.71199999999999</v>
          </cell>
          <cell r="Z248">
            <v>12</v>
          </cell>
          <cell r="AA248">
            <v>51.816960000000002</v>
          </cell>
          <cell r="AB248">
            <v>0</v>
          </cell>
          <cell r="AC248">
            <v>360</v>
          </cell>
          <cell r="AD248">
            <v>37440</v>
          </cell>
          <cell r="AE248">
            <v>647.71199999999999</v>
          </cell>
          <cell r="AF248">
            <v>12</v>
          </cell>
          <cell r="AG248">
            <v>51.816960000000002</v>
          </cell>
          <cell r="AH248">
            <v>0</v>
          </cell>
          <cell r="AI248">
            <v>0</v>
          </cell>
          <cell r="AJ248">
            <v>1</v>
          </cell>
          <cell r="AK248">
            <v>0</v>
          </cell>
          <cell r="AL248">
            <v>0</v>
          </cell>
          <cell r="AM248">
            <v>1</v>
          </cell>
          <cell r="AN248">
            <v>0</v>
          </cell>
          <cell r="AO248">
            <v>1</v>
          </cell>
          <cell r="AP248"/>
          <cell r="AQ248"/>
          <cell r="AR248"/>
          <cell r="AS248"/>
          <cell r="AT248">
            <v>0</v>
          </cell>
          <cell r="AU248">
            <v>0</v>
          </cell>
          <cell r="AV248">
            <v>0</v>
          </cell>
          <cell r="AW248">
            <v>0</v>
          </cell>
          <cell r="AX248">
            <v>0</v>
          </cell>
          <cell r="AY248">
            <v>0</v>
          </cell>
          <cell r="AZ248">
            <v>1</v>
          </cell>
          <cell r="BA248">
            <v>0</v>
          </cell>
          <cell r="BB248">
            <v>52</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1</v>
          </cell>
          <cell r="BW248"/>
          <cell r="BX248"/>
          <cell r="BY248"/>
          <cell r="BZ248"/>
          <cell r="CA248">
            <v>0</v>
          </cell>
          <cell r="CB248">
            <v>0</v>
          </cell>
          <cell r="CC248">
            <v>0</v>
          </cell>
          <cell r="CD248">
            <v>0</v>
          </cell>
          <cell r="CE248">
            <v>0</v>
          </cell>
          <cell r="CF248">
            <v>0</v>
          </cell>
          <cell r="CG248">
            <v>1</v>
          </cell>
          <cell r="CH248">
            <v>0</v>
          </cell>
          <cell r="CI248">
            <v>52</v>
          </cell>
          <cell r="CJ248">
            <v>0</v>
          </cell>
          <cell r="CK248">
            <v>0</v>
          </cell>
          <cell r="CL248">
            <v>0</v>
          </cell>
          <cell r="CM248">
            <v>0</v>
          </cell>
          <cell r="CN248">
            <v>0</v>
          </cell>
          <cell r="CO248">
            <v>0</v>
          </cell>
          <cell r="CP248">
            <v>0</v>
          </cell>
          <cell r="CQ248">
            <v>0</v>
          </cell>
          <cell r="CR248">
            <v>0</v>
          </cell>
          <cell r="CS248">
            <v>0</v>
          </cell>
          <cell r="CT248">
            <v>0</v>
          </cell>
          <cell r="CU248">
            <v>0</v>
          </cell>
          <cell r="CV248">
            <v>0</v>
          </cell>
          <cell r="CW248">
            <v>0</v>
          </cell>
          <cell r="CX248">
            <v>0</v>
          </cell>
          <cell r="CY248">
            <v>0</v>
          </cell>
          <cell r="CZ248">
            <v>0</v>
          </cell>
          <cell r="DA248">
            <v>0</v>
          </cell>
          <cell r="DB248">
            <v>0</v>
          </cell>
          <cell r="DC248">
            <v>720</v>
          </cell>
          <cell r="DD248">
            <v>0</v>
          </cell>
          <cell r="DE248">
            <v>37440</v>
          </cell>
          <cell r="DF248" t="str">
            <v>Café du Commerce</v>
          </cell>
          <cell r="DG248">
            <v>33</v>
          </cell>
          <cell r="DH248" t="str">
            <v>Avenue</v>
          </cell>
          <cell r="DI248" t="str">
            <v>de la République</v>
          </cell>
          <cell r="DJ248" t="str">
            <v>34370</v>
          </cell>
          <cell r="DK248" t="str">
            <v>Maureilhan</v>
          </cell>
          <cell r="DL248">
            <v>0</v>
          </cell>
          <cell r="DM248">
            <v>0</v>
          </cell>
          <cell r="DN248">
            <v>0</v>
          </cell>
          <cell r="DO248">
            <v>0</v>
          </cell>
          <cell r="DP248">
            <v>0</v>
          </cell>
          <cell r="DQ248">
            <v>0</v>
          </cell>
          <cell r="DR248">
            <v>0</v>
          </cell>
          <cell r="DS248" t="str">
            <v>non</v>
          </cell>
          <cell r="DT248">
            <v>0</v>
          </cell>
          <cell r="DU248">
            <v>0</v>
          </cell>
          <cell r="DV248">
            <v>0</v>
          </cell>
          <cell r="DW248">
            <v>0</v>
          </cell>
          <cell r="DX248">
            <v>0</v>
          </cell>
          <cell r="DY248" t="str">
            <v>5630Z</v>
          </cell>
          <cell r="DZ248">
            <v>39201068200038</v>
          </cell>
          <cell r="EA248">
            <v>0</v>
          </cell>
          <cell r="EB248" t="str">
            <v>Bar</v>
          </cell>
          <cell r="EC248" t="str">
            <v>Monsieur BLAZQUEZ José</v>
          </cell>
          <cell r="ED248" t="str">
            <v>Gérant</v>
          </cell>
          <cell r="EE248" t="str">
            <v>04 30 41 76 67</v>
          </cell>
          <cell r="EF248">
            <v>0</v>
          </cell>
          <cell r="EG248">
            <v>0</v>
          </cell>
          <cell r="EH248">
            <v>0</v>
          </cell>
          <cell r="EI248">
            <v>0</v>
          </cell>
          <cell r="EJ248">
            <v>0</v>
          </cell>
          <cell r="EK248">
            <v>0</v>
          </cell>
          <cell r="EL248">
            <v>0</v>
          </cell>
          <cell r="EM248">
            <v>1</v>
          </cell>
          <cell r="EN248">
            <v>0</v>
          </cell>
          <cell r="EO248">
            <v>0</v>
          </cell>
          <cell r="EP248">
            <v>0</v>
          </cell>
          <cell r="EQ248">
            <v>0</v>
          </cell>
          <cell r="ER248">
            <v>0</v>
          </cell>
          <cell r="ES248">
            <v>0</v>
          </cell>
          <cell r="ET248">
            <v>0</v>
          </cell>
        </row>
        <row r="249">
          <cell r="A249" t="str">
            <v>S 94.7</v>
          </cell>
          <cell r="B249" t="str">
            <v>Maison de Retraite Renaissance</v>
          </cell>
          <cell r="C249">
            <v>0</v>
          </cell>
          <cell r="D249" t="str">
            <v>Rue</v>
          </cell>
          <cell r="E249" t="str">
            <v>des Mûriers</v>
          </cell>
          <cell r="F249" t="str">
            <v>34310</v>
          </cell>
          <cell r="G249" t="str">
            <v>Montady</v>
          </cell>
          <cell r="H249">
            <v>0</v>
          </cell>
          <cell r="I249">
            <v>1</v>
          </cell>
          <cell r="J249">
            <v>0</v>
          </cell>
          <cell r="K249">
            <v>0</v>
          </cell>
          <cell r="L249">
            <v>1</v>
          </cell>
          <cell r="M249">
            <v>0</v>
          </cell>
          <cell r="N249">
            <v>0</v>
          </cell>
          <cell r="O249">
            <v>0</v>
          </cell>
          <cell r="P249">
            <v>0</v>
          </cell>
          <cell r="Q249">
            <v>4</v>
          </cell>
          <cell r="R249">
            <v>3080</v>
          </cell>
          <cell r="S249">
            <v>2</v>
          </cell>
          <cell r="T249">
            <v>6160</v>
          </cell>
          <cell r="U249">
            <v>52</v>
          </cell>
          <cell r="V249">
            <v>320320</v>
          </cell>
          <cell r="W249">
            <v>3459.4560000000001</v>
          </cell>
          <cell r="X249">
            <v>2082.08</v>
          </cell>
          <cell r="Y249">
            <v>5541.5360000000001</v>
          </cell>
          <cell r="Z249">
            <v>120</v>
          </cell>
          <cell r="AA249">
            <v>443.32288</v>
          </cell>
          <cell r="AB249">
            <v>6104.8588799999998</v>
          </cell>
          <cell r="AC249">
            <v>3080</v>
          </cell>
          <cell r="AD249">
            <v>320320</v>
          </cell>
          <cell r="AE249">
            <v>5541.5360000000001</v>
          </cell>
          <cell r="AF249">
            <v>120</v>
          </cell>
          <cell r="AG249">
            <v>443.32288</v>
          </cell>
          <cell r="AH249">
            <v>6104.8588799999998</v>
          </cell>
          <cell r="AI249">
            <v>0</v>
          </cell>
          <cell r="AJ249">
            <v>0</v>
          </cell>
          <cell r="AK249">
            <v>4</v>
          </cell>
          <cell r="AL249">
            <v>0</v>
          </cell>
          <cell r="AM249">
            <v>0</v>
          </cell>
          <cell r="AN249">
            <v>4</v>
          </cell>
          <cell r="AO249"/>
          <cell r="AP249"/>
          <cell r="AQ249"/>
          <cell r="AR249">
            <v>1</v>
          </cell>
          <cell r="AS249"/>
          <cell r="AT249">
            <v>0</v>
          </cell>
          <cell r="AU249">
            <v>0</v>
          </cell>
          <cell r="AV249">
            <v>1</v>
          </cell>
          <cell r="AW249">
            <v>0</v>
          </cell>
          <cell r="AX249">
            <v>0</v>
          </cell>
          <cell r="AY249">
            <v>120</v>
          </cell>
          <cell r="AZ249">
            <v>1</v>
          </cell>
          <cell r="BA249">
            <v>120</v>
          </cell>
          <cell r="BB249">
            <v>52</v>
          </cell>
          <cell r="BC249">
            <v>6240</v>
          </cell>
          <cell r="BD249">
            <v>0</v>
          </cell>
          <cell r="BE249">
            <v>0</v>
          </cell>
          <cell r="BF249">
            <v>0</v>
          </cell>
          <cell r="BG249">
            <v>0</v>
          </cell>
          <cell r="BH249">
            <v>0</v>
          </cell>
          <cell r="BI249">
            <v>0</v>
          </cell>
          <cell r="BJ249">
            <v>120</v>
          </cell>
          <cell r="BK249">
            <v>6240</v>
          </cell>
          <cell r="BL249">
            <v>0</v>
          </cell>
          <cell r="BM249">
            <v>0</v>
          </cell>
          <cell r="BN249">
            <v>0</v>
          </cell>
          <cell r="BO249">
            <v>0</v>
          </cell>
          <cell r="BP249">
            <v>1</v>
          </cell>
          <cell r="BQ249">
            <v>0</v>
          </cell>
          <cell r="BR249">
            <v>0</v>
          </cell>
          <cell r="BS249">
            <v>1</v>
          </cell>
          <cell r="BT249">
            <v>0</v>
          </cell>
          <cell r="BU249">
            <v>0</v>
          </cell>
          <cell r="BV249"/>
          <cell r="BW249"/>
          <cell r="BX249"/>
          <cell r="BY249">
            <v>1</v>
          </cell>
          <cell r="BZ249"/>
          <cell r="CA249">
            <v>0</v>
          </cell>
          <cell r="CB249">
            <v>0</v>
          </cell>
          <cell r="CC249">
            <v>0</v>
          </cell>
          <cell r="CD249">
            <v>0</v>
          </cell>
          <cell r="CE249">
            <v>3</v>
          </cell>
          <cell r="CF249">
            <v>2310</v>
          </cell>
          <cell r="CG249">
            <v>1</v>
          </cell>
          <cell r="CH249">
            <v>2310</v>
          </cell>
          <cell r="CI249">
            <v>52</v>
          </cell>
          <cell r="CJ249">
            <v>120120</v>
          </cell>
          <cell r="CK249">
            <v>0</v>
          </cell>
          <cell r="CL249">
            <v>0</v>
          </cell>
          <cell r="CM249">
            <v>0</v>
          </cell>
          <cell r="CN249">
            <v>0</v>
          </cell>
          <cell r="CO249">
            <v>0</v>
          </cell>
          <cell r="CP249">
            <v>0</v>
          </cell>
          <cell r="CQ249">
            <v>2310</v>
          </cell>
          <cell r="CR249">
            <v>120120</v>
          </cell>
          <cell r="CS249">
            <v>0</v>
          </cell>
          <cell r="CT249">
            <v>0</v>
          </cell>
          <cell r="CU249">
            <v>0</v>
          </cell>
          <cell r="CV249">
            <v>0</v>
          </cell>
          <cell r="CW249">
            <v>0</v>
          </cell>
          <cell r="CX249">
            <v>0</v>
          </cell>
          <cell r="CY249">
            <v>3</v>
          </cell>
          <cell r="CZ249">
            <v>0</v>
          </cell>
          <cell r="DA249">
            <v>0</v>
          </cell>
          <cell r="DB249">
            <v>3</v>
          </cell>
          <cell r="DC249">
            <v>8590</v>
          </cell>
          <cell r="DD249">
            <v>6104.8588799999998</v>
          </cell>
          <cell r="DE249">
            <v>446680</v>
          </cell>
          <cell r="DF249" t="str">
            <v>Résidence Renaissance</v>
          </cell>
          <cell r="DG249">
            <v>0</v>
          </cell>
          <cell r="DH249" t="str">
            <v>Rue</v>
          </cell>
          <cell r="DI249" t="str">
            <v>des Mûriers</v>
          </cell>
          <cell r="DJ249" t="str">
            <v>34310</v>
          </cell>
          <cell r="DK249" t="str">
            <v>Montady</v>
          </cell>
          <cell r="DL249">
            <v>1781</v>
          </cell>
          <cell r="DM249">
            <v>1781</v>
          </cell>
          <cell r="DN249">
            <v>4323.8588799999998</v>
          </cell>
          <cell r="DO249">
            <v>4323.8588799999998</v>
          </cell>
          <cell r="DP249">
            <v>4323.8588799999998</v>
          </cell>
          <cell r="DQ249">
            <v>1781</v>
          </cell>
          <cell r="DR249">
            <v>4323.8588799999998</v>
          </cell>
          <cell r="DS249" t="str">
            <v>oui</v>
          </cell>
          <cell r="DT249">
            <v>4323.8588799999998</v>
          </cell>
          <cell r="DU249">
            <v>43108</v>
          </cell>
          <cell r="DV249">
            <v>4323.8588799999998</v>
          </cell>
          <cell r="DW249">
            <v>0</v>
          </cell>
          <cell r="DX249">
            <v>0</v>
          </cell>
          <cell r="DY249" t="str">
            <v>853D</v>
          </cell>
          <cell r="DZ249">
            <v>34485700800025</v>
          </cell>
          <cell r="EA249">
            <v>0</v>
          </cell>
          <cell r="EB249" t="str">
            <v>Maison de retraite</v>
          </cell>
          <cell r="EC249" t="str">
            <v>Monsieur BRASSENS</v>
          </cell>
          <cell r="ED249" t="str">
            <v>Président</v>
          </cell>
          <cell r="EE249" t="str">
            <v>04 67 90 67 90</v>
          </cell>
          <cell r="EF249" t="str">
            <v>04 67 90 47 84</v>
          </cell>
          <cell r="EG249" t="str">
            <v>residenceretraiterenaissance@wanadoo.fr</v>
          </cell>
          <cell r="EH249">
            <v>0</v>
          </cell>
          <cell r="EI249" t="str">
            <v>oui</v>
          </cell>
          <cell r="EJ249" t="str">
            <v>o</v>
          </cell>
          <cell r="EK249">
            <v>0</v>
          </cell>
          <cell r="EL249">
            <v>0</v>
          </cell>
          <cell r="EM249">
            <v>0</v>
          </cell>
          <cell r="EN249">
            <v>4</v>
          </cell>
          <cell r="EO249">
            <v>1</v>
          </cell>
          <cell r="EP249">
            <v>0</v>
          </cell>
          <cell r="EQ249">
            <v>0</v>
          </cell>
          <cell r="ER249">
            <v>0</v>
          </cell>
          <cell r="ES249">
            <v>0</v>
          </cell>
          <cell r="ET249">
            <v>1</v>
          </cell>
        </row>
        <row r="250">
          <cell r="A250" t="str">
            <v>S 95</v>
          </cell>
          <cell r="B250" t="str">
            <v>SARL Durand Philippe</v>
          </cell>
          <cell r="C250">
            <v>7</v>
          </cell>
          <cell r="D250" t="str">
            <v xml:space="preserve">rue </v>
          </cell>
          <cell r="E250" t="str">
            <v>des Artisans</v>
          </cell>
          <cell r="F250" t="str">
            <v>34310</v>
          </cell>
          <cell r="G250" t="str">
            <v>Montady</v>
          </cell>
          <cell r="H250">
            <v>0</v>
          </cell>
          <cell r="I250">
            <v>1</v>
          </cell>
          <cell r="J250">
            <v>0</v>
          </cell>
          <cell r="K250">
            <v>0</v>
          </cell>
          <cell r="L250">
            <v>1</v>
          </cell>
          <cell r="M250">
            <v>0</v>
          </cell>
          <cell r="N250">
            <v>0</v>
          </cell>
          <cell r="O250">
            <v>0</v>
          </cell>
          <cell r="P250">
            <v>1</v>
          </cell>
          <cell r="Q250">
            <v>0</v>
          </cell>
          <cell r="R250">
            <v>360</v>
          </cell>
          <cell r="S250">
            <v>2</v>
          </cell>
          <cell r="T250">
            <v>720</v>
          </cell>
          <cell r="U250">
            <v>52</v>
          </cell>
          <cell r="V250">
            <v>37440</v>
          </cell>
          <cell r="W250">
            <v>404.35200000000003</v>
          </cell>
          <cell r="X250">
            <v>243.35999999999999</v>
          </cell>
          <cell r="Y250">
            <v>647.71199999999999</v>
          </cell>
          <cell r="Z250">
            <v>12</v>
          </cell>
          <cell r="AA250">
            <v>51.816960000000002</v>
          </cell>
          <cell r="AB250">
            <v>0</v>
          </cell>
          <cell r="AC250">
            <v>360</v>
          </cell>
          <cell r="AD250">
            <v>37440</v>
          </cell>
          <cell r="AE250">
            <v>647.71199999999999</v>
          </cell>
          <cell r="AF250">
            <v>12</v>
          </cell>
          <cell r="AG250">
            <v>51.816960000000002</v>
          </cell>
          <cell r="AH250">
            <v>0</v>
          </cell>
          <cell r="AI250">
            <v>0</v>
          </cell>
          <cell r="AJ250">
            <v>1</v>
          </cell>
          <cell r="AK250">
            <v>0</v>
          </cell>
          <cell r="AL250">
            <v>0</v>
          </cell>
          <cell r="AM250">
            <v>1</v>
          </cell>
          <cell r="AN250">
            <v>0</v>
          </cell>
          <cell r="AO250"/>
          <cell r="AP250"/>
          <cell r="AQ250"/>
          <cell r="AR250">
            <v>1</v>
          </cell>
          <cell r="AS250"/>
          <cell r="AT250">
            <v>0</v>
          </cell>
          <cell r="AU250">
            <v>0</v>
          </cell>
          <cell r="AV250">
            <v>1</v>
          </cell>
          <cell r="AW250">
            <v>0</v>
          </cell>
          <cell r="AX250">
            <v>0</v>
          </cell>
          <cell r="AY250">
            <v>120</v>
          </cell>
          <cell r="AZ250">
            <v>1</v>
          </cell>
          <cell r="BA250">
            <v>120</v>
          </cell>
          <cell r="BB250">
            <v>52</v>
          </cell>
          <cell r="BC250">
            <v>6240</v>
          </cell>
          <cell r="BD250">
            <v>0</v>
          </cell>
          <cell r="BE250">
            <v>0</v>
          </cell>
          <cell r="BF250">
            <v>0</v>
          </cell>
          <cell r="BG250">
            <v>0</v>
          </cell>
          <cell r="BH250">
            <v>0</v>
          </cell>
          <cell r="BI250">
            <v>0</v>
          </cell>
          <cell r="BJ250">
            <v>120</v>
          </cell>
          <cell r="BK250">
            <v>6240</v>
          </cell>
          <cell r="BL250">
            <v>0</v>
          </cell>
          <cell r="BM250">
            <v>0</v>
          </cell>
          <cell r="BN250">
            <v>0</v>
          </cell>
          <cell r="BO250">
            <v>0</v>
          </cell>
          <cell r="BP250">
            <v>1</v>
          </cell>
          <cell r="BQ250">
            <v>0</v>
          </cell>
          <cell r="BR250">
            <v>0</v>
          </cell>
          <cell r="BS250">
            <v>1</v>
          </cell>
          <cell r="BT250">
            <v>0</v>
          </cell>
          <cell r="BU250">
            <v>0</v>
          </cell>
          <cell r="BV250"/>
          <cell r="BW250"/>
          <cell r="BX250"/>
          <cell r="BY250">
            <v>1</v>
          </cell>
          <cell r="BZ250"/>
          <cell r="CA250">
            <v>0</v>
          </cell>
          <cell r="CB250">
            <v>0</v>
          </cell>
          <cell r="CC250">
            <v>1</v>
          </cell>
          <cell r="CD250">
            <v>0</v>
          </cell>
          <cell r="CE250">
            <v>0</v>
          </cell>
          <cell r="CF250">
            <v>120</v>
          </cell>
          <cell r="CG250">
            <v>1</v>
          </cell>
          <cell r="CH250">
            <v>120</v>
          </cell>
          <cell r="CI250">
            <v>52</v>
          </cell>
          <cell r="CJ250">
            <v>6240</v>
          </cell>
          <cell r="CK250">
            <v>0</v>
          </cell>
          <cell r="CL250">
            <v>0</v>
          </cell>
          <cell r="CM250">
            <v>0</v>
          </cell>
          <cell r="CN250">
            <v>0</v>
          </cell>
          <cell r="CO250">
            <v>0</v>
          </cell>
          <cell r="CP250">
            <v>0</v>
          </cell>
          <cell r="CQ250">
            <v>120</v>
          </cell>
          <cell r="CR250">
            <v>6240</v>
          </cell>
          <cell r="CS250">
            <v>0</v>
          </cell>
          <cell r="CT250">
            <v>0</v>
          </cell>
          <cell r="CU250">
            <v>0</v>
          </cell>
          <cell r="CV250">
            <v>0</v>
          </cell>
          <cell r="CW250">
            <v>1</v>
          </cell>
          <cell r="CX250">
            <v>0</v>
          </cell>
          <cell r="CY250">
            <v>0</v>
          </cell>
          <cell r="CZ250">
            <v>1</v>
          </cell>
          <cell r="DA250">
            <v>0</v>
          </cell>
          <cell r="DB250">
            <v>0</v>
          </cell>
          <cell r="DC250">
            <v>960</v>
          </cell>
          <cell r="DD250">
            <v>0</v>
          </cell>
          <cell r="DE250">
            <v>49920</v>
          </cell>
          <cell r="DF250" t="str">
            <v>SARL Durand Philippe</v>
          </cell>
          <cell r="DG250">
            <v>7</v>
          </cell>
          <cell r="DH250" t="str">
            <v xml:space="preserve">rue </v>
          </cell>
          <cell r="DI250" t="str">
            <v>des Artisans</v>
          </cell>
          <cell r="DJ250" t="str">
            <v>34310</v>
          </cell>
          <cell r="DK250" t="str">
            <v>Montady</v>
          </cell>
          <cell r="DL250">
            <v>0</v>
          </cell>
          <cell r="DM250">
            <v>0</v>
          </cell>
          <cell r="DN250">
            <v>0</v>
          </cell>
          <cell r="DO250">
            <v>0</v>
          </cell>
          <cell r="DP250">
            <v>0</v>
          </cell>
          <cell r="DQ250">
            <v>0</v>
          </cell>
          <cell r="DR250">
            <v>0</v>
          </cell>
          <cell r="DS250" t="str">
            <v>non</v>
          </cell>
          <cell r="DT250">
            <v>0</v>
          </cell>
          <cell r="DU250">
            <v>0</v>
          </cell>
          <cell r="DV250">
            <v>0</v>
          </cell>
          <cell r="DW250">
            <v>0</v>
          </cell>
          <cell r="DX250">
            <v>0</v>
          </cell>
          <cell r="DY250">
            <v>0</v>
          </cell>
          <cell r="DZ250">
            <v>0</v>
          </cell>
          <cell r="EA250">
            <v>0</v>
          </cell>
          <cell r="EB250">
            <v>0</v>
          </cell>
          <cell r="EC250">
            <v>0</v>
          </cell>
          <cell r="ED250">
            <v>0</v>
          </cell>
          <cell r="EE250" t="str">
            <v>06 26 54 72 17</v>
          </cell>
          <cell r="EF250">
            <v>0</v>
          </cell>
          <cell r="EG250">
            <v>0</v>
          </cell>
          <cell r="EH250">
            <v>0</v>
          </cell>
          <cell r="EI250">
            <v>0</v>
          </cell>
          <cell r="EJ250">
            <v>0</v>
          </cell>
          <cell r="EK250">
            <v>0</v>
          </cell>
          <cell r="EL250">
            <v>0</v>
          </cell>
          <cell r="EM250">
            <v>1</v>
          </cell>
          <cell r="EN250">
            <v>0</v>
          </cell>
          <cell r="EO250">
            <v>1</v>
          </cell>
          <cell r="EP250">
            <v>0</v>
          </cell>
          <cell r="EQ250">
            <v>0</v>
          </cell>
          <cell r="ER250">
            <v>1</v>
          </cell>
          <cell r="ES250">
            <v>0</v>
          </cell>
          <cell r="ET250">
            <v>0</v>
          </cell>
        </row>
        <row r="251">
          <cell r="A251" t="str">
            <v>S 96.a</v>
          </cell>
          <cell r="B251" t="str">
            <v>My fruits et légumes</v>
          </cell>
          <cell r="C251">
            <v>14</v>
          </cell>
          <cell r="D251" t="str">
            <v>Avenue</v>
          </cell>
          <cell r="E251" t="str">
            <v>de Béziers</v>
          </cell>
          <cell r="F251" t="str">
            <v>34310</v>
          </cell>
          <cell r="G251" t="str">
            <v>Montady</v>
          </cell>
          <cell r="H251">
            <v>0</v>
          </cell>
          <cell r="I251">
            <v>1</v>
          </cell>
          <cell r="J251">
            <v>0</v>
          </cell>
          <cell r="K251">
            <v>0</v>
          </cell>
          <cell r="L251">
            <v>1</v>
          </cell>
          <cell r="M251">
            <v>0</v>
          </cell>
          <cell r="N251">
            <v>0</v>
          </cell>
          <cell r="O251">
            <v>0</v>
          </cell>
          <cell r="P251">
            <v>1</v>
          </cell>
          <cell r="Q251">
            <v>0</v>
          </cell>
          <cell r="R251">
            <v>360</v>
          </cell>
          <cell r="S251">
            <v>2</v>
          </cell>
          <cell r="T251">
            <v>720</v>
          </cell>
          <cell r="U251">
            <v>52</v>
          </cell>
          <cell r="V251">
            <v>37440</v>
          </cell>
          <cell r="W251">
            <v>404.35200000000003</v>
          </cell>
          <cell r="X251">
            <v>243.35999999999999</v>
          </cell>
          <cell r="Y251">
            <v>647.71199999999999</v>
          </cell>
          <cell r="Z251">
            <v>12</v>
          </cell>
          <cell r="AA251">
            <v>51.816960000000002</v>
          </cell>
          <cell r="AB251">
            <v>0</v>
          </cell>
          <cell r="AC251">
            <v>360</v>
          </cell>
          <cell r="AD251">
            <v>37440</v>
          </cell>
          <cell r="AE251">
            <v>647.71199999999999</v>
          </cell>
          <cell r="AF251">
            <v>12</v>
          </cell>
          <cell r="AG251">
            <v>51.816960000000002</v>
          </cell>
          <cell r="AH251">
            <v>0</v>
          </cell>
          <cell r="AI251">
            <v>0</v>
          </cell>
          <cell r="AJ251">
            <v>1</v>
          </cell>
          <cell r="AK251">
            <v>0</v>
          </cell>
          <cell r="AL251">
            <v>0</v>
          </cell>
          <cell r="AM251">
            <v>1</v>
          </cell>
          <cell r="AN251">
            <v>0</v>
          </cell>
          <cell r="AO251"/>
          <cell r="AP251"/>
          <cell r="AQ251"/>
          <cell r="AR251">
            <v>1</v>
          </cell>
          <cell r="AS251"/>
          <cell r="AT251">
            <v>0</v>
          </cell>
          <cell r="AU251">
            <v>0</v>
          </cell>
          <cell r="AV251">
            <v>0</v>
          </cell>
          <cell r="AW251">
            <v>0</v>
          </cell>
          <cell r="AX251">
            <v>0</v>
          </cell>
          <cell r="AY251">
            <v>0</v>
          </cell>
          <cell r="AZ251">
            <v>1</v>
          </cell>
          <cell r="BA251">
            <v>0</v>
          </cell>
          <cell r="BB251">
            <v>52</v>
          </cell>
          <cell r="BC251">
            <v>0</v>
          </cell>
          <cell r="BD251">
            <v>0</v>
          </cell>
          <cell r="BE251">
            <v>0</v>
          </cell>
          <cell r="BF251">
            <v>0</v>
          </cell>
          <cell r="BG251">
            <v>0</v>
          </cell>
          <cell r="BH251">
            <v>0</v>
          </cell>
          <cell r="BI251">
            <v>0</v>
          </cell>
          <cell r="BJ251">
            <v>0</v>
          </cell>
          <cell r="BK251">
            <v>0</v>
          </cell>
          <cell r="BL251">
            <v>0</v>
          </cell>
          <cell r="BM251">
            <v>0</v>
          </cell>
          <cell r="BN251">
            <v>0</v>
          </cell>
          <cell r="BO251">
            <v>0</v>
          </cell>
          <cell r="BP251">
            <v>0</v>
          </cell>
          <cell r="BQ251">
            <v>0</v>
          </cell>
          <cell r="BR251">
            <v>0</v>
          </cell>
          <cell r="BS251">
            <v>0</v>
          </cell>
          <cell r="BT251">
            <v>0</v>
          </cell>
          <cell r="BU251">
            <v>0</v>
          </cell>
          <cell r="BV251"/>
          <cell r="BW251"/>
          <cell r="BX251"/>
          <cell r="BY251">
            <v>1</v>
          </cell>
          <cell r="BZ251"/>
          <cell r="CA251">
            <v>0</v>
          </cell>
          <cell r="CB251">
            <v>0</v>
          </cell>
          <cell r="CC251">
            <v>0</v>
          </cell>
          <cell r="CD251">
            <v>1</v>
          </cell>
          <cell r="CE251">
            <v>0</v>
          </cell>
          <cell r="CF251">
            <v>360</v>
          </cell>
          <cell r="CG251">
            <v>1</v>
          </cell>
          <cell r="CH251">
            <v>360</v>
          </cell>
          <cell r="CI251">
            <v>52</v>
          </cell>
          <cell r="CJ251">
            <v>18720</v>
          </cell>
          <cell r="CK251">
            <v>0</v>
          </cell>
          <cell r="CL251">
            <v>0</v>
          </cell>
          <cell r="CM251">
            <v>0</v>
          </cell>
          <cell r="CN251">
            <v>0</v>
          </cell>
          <cell r="CO251">
            <v>0</v>
          </cell>
          <cell r="CP251">
            <v>0</v>
          </cell>
          <cell r="CQ251">
            <v>360</v>
          </cell>
          <cell r="CR251">
            <v>18720</v>
          </cell>
          <cell r="CS251">
            <v>0</v>
          </cell>
          <cell r="CT251">
            <v>0</v>
          </cell>
          <cell r="CU251">
            <v>0</v>
          </cell>
          <cell r="CV251">
            <v>0</v>
          </cell>
          <cell r="CW251">
            <v>0</v>
          </cell>
          <cell r="CX251">
            <v>1</v>
          </cell>
          <cell r="CY251">
            <v>0</v>
          </cell>
          <cell r="CZ251">
            <v>0</v>
          </cell>
          <cell r="DA251">
            <v>1</v>
          </cell>
          <cell r="DB251">
            <v>0</v>
          </cell>
          <cell r="DC251">
            <v>1080</v>
          </cell>
          <cell r="DD251">
            <v>0</v>
          </cell>
          <cell r="DE251">
            <v>56160</v>
          </cell>
          <cell r="DF251" t="str">
            <v>My fruits et légumes</v>
          </cell>
          <cell r="DG251">
            <v>2</v>
          </cell>
          <cell r="DH251" t="str">
            <v xml:space="preserve">Rue </v>
          </cell>
          <cell r="DI251" t="str">
            <v>Jupiter</v>
          </cell>
          <cell r="DJ251" t="str">
            <v>34310</v>
          </cell>
          <cell r="DK251" t="str">
            <v>Montady</v>
          </cell>
          <cell r="DL251">
            <v>0</v>
          </cell>
          <cell r="DM251">
            <v>0</v>
          </cell>
          <cell r="DN251">
            <v>0</v>
          </cell>
          <cell r="DO251">
            <v>0</v>
          </cell>
          <cell r="DP251">
            <v>0</v>
          </cell>
          <cell r="DQ251">
            <v>0</v>
          </cell>
          <cell r="DR251">
            <v>0</v>
          </cell>
          <cell r="DS251" t="str">
            <v>non</v>
          </cell>
          <cell r="DT251">
            <v>0</v>
          </cell>
          <cell r="DU251">
            <v>0</v>
          </cell>
          <cell r="DV251">
            <v>0</v>
          </cell>
          <cell r="DW251">
            <v>0</v>
          </cell>
          <cell r="DX251">
            <v>0</v>
          </cell>
          <cell r="DY251">
            <v>0</v>
          </cell>
          <cell r="DZ251">
            <v>83302245200019</v>
          </cell>
          <cell r="EA251">
            <v>0</v>
          </cell>
          <cell r="EB251">
            <v>0</v>
          </cell>
          <cell r="EC251" t="str">
            <v>Monsieur BREVAL Stéphane</v>
          </cell>
          <cell r="ED251" t="str">
            <v>Gérant</v>
          </cell>
          <cell r="EE251" t="str">
            <v>06 16 95 94 03</v>
          </cell>
          <cell r="EF251">
            <v>0</v>
          </cell>
          <cell r="EG251">
            <v>0</v>
          </cell>
          <cell r="EH251">
            <v>0</v>
          </cell>
          <cell r="EI251">
            <v>0</v>
          </cell>
          <cell r="EJ251">
            <v>0</v>
          </cell>
          <cell r="EK251">
            <v>0</v>
          </cell>
          <cell r="EL251">
            <v>0</v>
          </cell>
          <cell r="EM251">
            <v>0</v>
          </cell>
          <cell r="EN251">
            <v>0</v>
          </cell>
          <cell r="EO251">
            <v>1</v>
          </cell>
          <cell r="EP251">
            <v>0</v>
          </cell>
          <cell r="EQ251">
            <v>0</v>
          </cell>
          <cell r="ER251">
            <v>1</v>
          </cell>
          <cell r="ES251">
            <v>0</v>
          </cell>
          <cell r="ET251">
            <v>0</v>
          </cell>
        </row>
        <row r="252">
          <cell r="A252" t="str">
            <v>S 96</v>
          </cell>
          <cell r="B252" t="str">
            <v>Snack</v>
          </cell>
          <cell r="C252">
            <v>0</v>
          </cell>
          <cell r="D252" t="str">
            <v>Avenue</v>
          </cell>
          <cell r="E252" t="str">
            <v>des Platanes</v>
          </cell>
          <cell r="F252" t="str">
            <v>34310</v>
          </cell>
          <cell r="G252" t="str">
            <v>Montady</v>
          </cell>
          <cell r="H252">
            <v>0</v>
          </cell>
          <cell r="I252">
            <v>1</v>
          </cell>
          <cell r="J252">
            <v>0</v>
          </cell>
          <cell r="K252">
            <v>0</v>
          </cell>
          <cell r="L252">
            <v>1</v>
          </cell>
          <cell r="M252">
            <v>0</v>
          </cell>
          <cell r="N252">
            <v>0</v>
          </cell>
          <cell r="O252">
            <v>1</v>
          </cell>
          <cell r="P252">
            <v>0</v>
          </cell>
          <cell r="Q252">
            <v>0</v>
          </cell>
          <cell r="R252">
            <v>120</v>
          </cell>
          <cell r="S252">
            <v>2</v>
          </cell>
          <cell r="T252">
            <v>240</v>
          </cell>
          <cell r="U252">
            <v>52</v>
          </cell>
          <cell r="V252">
            <v>12480</v>
          </cell>
          <cell r="W252">
            <v>134.78400000000002</v>
          </cell>
          <cell r="X252">
            <v>81.11999999999999</v>
          </cell>
          <cell r="Y252">
            <v>215.904</v>
          </cell>
          <cell r="Z252">
            <v>6</v>
          </cell>
          <cell r="AA252">
            <v>17.272320000000001</v>
          </cell>
          <cell r="AB252">
            <v>0</v>
          </cell>
          <cell r="AC252">
            <v>120</v>
          </cell>
          <cell r="AD252">
            <v>12480</v>
          </cell>
          <cell r="AE252">
            <v>215.904</v>
          </cell>
          <cell r="AF252">
            <v>6</v>
          </cell>
          <cell r="AG252">
            <v>17.272320000000001</v>
          </cell>
          <cell r="AH252">
            <v>0</v>
          </cell>
          <cell r="AI252">
            <v>1</v>
          </cell>
          <cell r="AJ252">
            <v>0</v>
          </cell>
          <cell r="AK252">
            <v>0</v>
          </cell>
          <cell r="AL252">
            <v>1</v>
          </cell>
          <cell r="AM252">
            <v>0</v>
          </cell>
          <cell r="AN252">
            <v>0</v>
          </cell>
          <cell r="AO252"/>
          <cell r="AP252"/>
          <cell r="AQ252"/>
          <cell r="AR252">
            <v>1</v>
          </cell>
          <cell r="AS252"/>
          <cell r="AT252">
            <v>0</v>
          </cell>
          <cell r="AU252">
            <v>0</v>
          </cell>
          <cell r="AV252">
            <v>0</v>
          </cell>
          <cell r="AW252">
            <v>0</v>
          </cell>
          <cell r="AX252">
            <v>0</v>
          </cell>
          <cell r="AY252">
            <v>0</v>
          </cell>
          <cell r="AZ252">
            <v>1</v>
          </cell>
          <cell r="BA252">
            <v>0</v>
          </cell>
          <cell r="BB252">
            <v>52</v>
          </cell>
          <cell r="BC252">
            <v>0</v>
          </cell>
          <cell r="BD252">
            <v>0</v>
          </cell>
          <cell r="BE252">
            <v>0</v>
          </cell>
          <cell r="BF252">
            <v>0</v>
          </cell>
          <cell r="BG252">
            <v>0</v>
          </cell>
          <cell r="BH252">
            <v>0</v>
          </cell>
          <cell r="BI252">
            <v>0</v>
          </cell>
          <cell r="BJ252">
            <v>0</v>
          </cell>
          <cell r="BK252">
            <v>0</v>
          </cell>
          <cell r="BL252">
            <v>0</v>
          </cell>
          <cell r="BM252">
            <v>0</v>
          </cell>
          <cell r="BN252">
            <v>0</v>
          </cell>
          <cell r="BO252">
            <v>0</v>
          </cell>
          <cell r="BP252">
            <v>0</v>
          </cell>
          <cell r="BQ252">
            <v>0</v>
          </cell>
          <cell r="BR252">
            <v>0</v>
          </cell>
          <cell r="BS252">
            <v>0</v>
          </cell>
          <cell r="BT252">
            <v>0</v>
          </cell>
          <cell r="BU252">
            <v>0</v>
          </cell>
          <cell r="BV252"/>
          <cell r="BW252"/>
          <cell r="BX252"/>
          <cell r="BY252">
            <v>1</v>
          </cell>
          <cell r="BZ252"/>
          <cell r="CA252">
            <v>0</v>
          </cell>
          <cell r="CB252">
            <v>0</v>
          </cell>
          <cell r="CC252">
            <v>0</v>
          </cell>
          <cell r="CD252">
            <v>0</v>
          </cell>
          <cell r="CE252">
            <v>0</v>
          </cell>
          <cell r="CF252">
            <v>0</v>
          </cell>
          <cell r="CG252">
            <v>1</v>
          </cell>
          <cell r="CH252">
            <v>0</v>
          </cell>
          <cell r="CI252">
            <v>52</v>
          </cell>
          <cell r="CJ252">
            <v>0</v>
          </cell>
          <cell r="CK252">
            <v>0</v>
          </cell>
          <cell r="CL252">
            <v>0</v>
          </cell>
          <cell r="CM252">
            <v>0</v>
          </cell>
          <cell r="CN252">
            <v>0</v>
          </cell>
          <cell r="CO252">
            <v>0</v>
          </cell>
          <cell r="CP252">
            <v>0</v>
          </cell>
          <cell r="CQ252">
            <v>0</v>
          </cell>
          <cell r="CR252">
            <v>0</v>
          </cell>
          <cell r="CS252">
            <v>0</v>
          </cell>
          <cell r="CT252">
            <v>0</v>
          </cell>
          <cell r="CU252">
            <v>0</v>
          </cell>
          <cell r="CV252">
            <v>0</v>
          </cell>
          <cell r="CW252">
            <v>0</v>
          </cell>
          <cell r="CX252">
            <v>0</v>
          </cell>
          <cell r="CY252">
            <v>0</v>
          </cell>
          <cell r="CZ252">
            <v>0</v>
          </cell>
          <cell r="DA252">
            <v>0</v>
          </cell>
          <cell r="DB252">
            <v>0</v>
          </cell>
          <cell r="DC252">
            <v>240</v>
          </cell>
          <cell r="DD252">
            <v>0</v>
          </cell>
          <cell r="DE252">
            <v>12480</v>
          </cell>
          <cell r="DF252" t="str">
            <v>SNACKOS PIZZA</v>
          </cell>
          <cell r="DG252">
            <v>0</v>
          </cell>
          <cell r="DH252" t="str">
            <v>Avenue</v>
          </cell>
          <cell r="DI252" t="str">
            <v>des Platanes</v>
          </cell>
          <cell r="DJ252" t="str">
            <v>34310</v>
          </cell>
          <cell r="DK252" t="str">
            <v>Montady</v>
          </cell>
          <cell r="DL252">
            <v>0</v>
          </cell>
          <cell r="DM252">
            <v>0</v>
          </cell>
          <cell r="DN252">
            <v>0</v>
          </cell>
          <cell r="DO252">
            <v>0</v>
          </cell>
          <cell r="DP252">
            <v>0</v>
          </cell>
          <cell r="DQ252">
            <v>0</v>
          </cell>
          <cell r="DR252">
            <v>0</v>
          </cell>
          <cell r="DS252" t="str">
            <v>non</v>
          </cell>
          <cell r="DT252">
            <v>0</v>
          </cell>
          <cell r="DU252">
            <v>0</v>
          </cell>
          <cell r="DV252">
            <v>0</v>
          </cell>
          <cell r="DW252">
            <v>0</v>
          </cell>
          <cell r="DX252">
            <v>0</v>
          </cell>
          <cell r="DY252">
            <v>0</v>
          </cell>
          <cell r="DZ252">
            <v>80050653700029</v>
          </cell>
          <cell r="EA252">
            <v>0</v>
          </cell>
          <cell r="EB252" t="str">
            <v>Restauration Rapide</v>
          </cell>
          <cell r="EC252" t="str">
            <v>Monsieur WARSEE</v>
          </cell>
          <cell r="ED252" t="str">
            <v>Gérant</v>
          </cell>
          <cell r="EE252" t="str">
            <v>07 86 92 96 60</v>
          </cell>
          <cell r="EF252">
            <v>0</v>
          </cell>
          <cell r="EG252">
            <v>0</v>
          </cell>
          <cell r="EH252">
            <v>0</v>
          </cell>
          <cell r="EI252">
            <v>0</v>
          </cell>
          <cell r="EJ252">
            <v>0</v>
          </cell>
          <cell r="EK252">
            <v>0</v>
          </cell>
          <cell r="EL252">
            <v>1</v>
          </cell>
          <cell r="EM252">
            <v>0</v>
          </cell>
          <cell r="EN252">
            <v>0</v>
          </cell>
          <cell r="EO252">
            <v>0</v>
          </cell>
          <cell r="EP252">
            <v>0</v>
          </cell>
          <cell r="EQ252">
            <v>0</v>
          </cell>
          <cell r="ER252">
            <v>0</v>
          </cell>
          <cell r="ES252">
            <v>0</v>
          </cell>
          <cell r="ET252">
            <v>0</v>
          </cell>
        </row>
        <row r="253">
          <cell r="A253" t="str">
            <v>S 97</v>
          </cell>
          <cell r="B253" t="str">
            <v>Superette SPAR</v>
          </cell>
          <cell r="C253">
            <v>0</v>
          </cell>
          <cell r="D253" t="str">
            <v>Avenue</v>
          </cell>
          <cell r="E253" t="str">
            <v>des Platanes</v>
          </cell>
          <cell r="F253" t="str">
            <v>34310</v>
          </cell>
          <cell r="G253" t="str">
            <v>Montady</v>
          </cell>
          <cell r="H253">
            <v>0</v>
          </cell>
          <cell r="I253">
            <v>1</v>
          </cell>
          <cell r="J253">
            <v>0</v>
          </cell>
          <cell r="K253">
            <v>0</v>
          </cell>
          <cell r="L253">
            <v>1</v>
          </cell>
          <cell r="M253">
            <v>0</v>
          </cell>
          <cell r="N253">
            <v>0</v>
          </cell>
          <cell r="O253">
            <v>0</v>
          </cell>
          <cell r="P253">
            <v>1</v>
          </cell>
          <cell r="Q253">
            <v>0</v>
          </cell>
          <cell r="R253">
            <v>360</v>
          </cell>
          <cell r="S253">
            <v>2</v>
          </cell>
          <cell r="T253">
            <v>720</v>
          </cell>
          <cell r="U253">
            <v>52</v>
          </cell>
          <cell r="V253">
            <v>37440</v>
          </cell>
          <cell r="W253">
            <v>404.35200000000003</v>
          </cell>
          <cell r="X253">
            <v>243.35999999999999</v>
          </cell>
          <cell r="Y253">
            <v>647.71199999999999</v>
          </cell>
          <cell r="Z253">
            <v>12</v>
          </cell>
          <cell r="AA253">
            <v>51.816960000000002</v>
          </cell>
          <cell r="AB253">
            <v>0</v>
          </cell>
          <cell r="AC253">
            <v>360</v>
          </cell>
          <cell r="AD253">
            <v>37440</v>
          </cell>
          <cell r="AE253">
            <v>647.71199999999999</v>
          </cell>
          <cell r="AF253">
            <v>12</v>
          </cell>
          <cell r="AG253">
            <v>51.816960000000002</v>
          </cell>
          <cell r="AH253">
            <v>0</v>
          </cell>
          <cell r="AI253">
            <v>0</v>
          </cell>
          <cell r="AJ253">
            <v>1</v>
          </cell>
          <cell r="AK253">
            <v>0</v>
          </cell>
          <cell r="AL253">
            <v>0</v>
          </cell>
          <cell r="AM253">
            <v>1</v>
          </cell>
          <cell r="AN253">
            <v>0</v>
          </cell>
          <cell r="AO253"/>
          <cell r="AP253"/>
          <cell r="AQ253"/>
          <cell r="AR253">
            <v>1</v>
          </cell>
          <cell r="AS253"/>
          <cell r="AT253">
            <v>0</v>
          </cell>
          <cell r="AU253">
            <v>0</v>
          </cell>
          <cell r="AV253">
            <v>0</v>
          </cell>
          <cell r="AW253">
            <v>0</v>
          </cell>
          <cell r="AX253">
            <v>0</v>
          </cell>
          <cell r="AY253">
            <v>0</v>
          </cell>
          <cell r="AZ253">
            <v>1</v>
          </cell>
          <cell r="BA253">
            <v>0</v>
          </cell>
          <cell r="BB253">
            <v>52</v>
          </cell>
          <cell r="BC253">
            <v>0</v>
          </cell>
          <cell r="BD253">
            <v>0</v>
          </cell>
          <cell r="BE253">
            <v>0</v>
          </cell>
          <cell r="BF253">
            <v>0</v>
          </cell>
          <cell r="BG253">
            <v>0</v>
          </cell>
          <cell r="BH253">
            <v>0</v>
          </cell>
          <cell r="BI253">
            <v>0</v>
          </cell>
          <cell r="BJ253">
            <v>0</v>
          </cell>
          <cell r="BK253">
            <v>0</v>
          </cell>
          <cell r="BL253">
            <v>0</v>
          </cell>
          <cell r="BM253">
            <v>0</v>
          </cell>
          <cell r="BN253">
            <v>0</v>
          </cell>
          <cell r="BO253">
            <v>0</v>
          </cell>
          <cell r="BP253">
            <v>0</v>
          </cell>
          <cell r="BQ253">
            <v>0</v>
          </cell>
          <cell r="BR253">
            <v>0</v>
          </cell>
          <cell r="BS253">
            <v>0</v>
          </cell>
          <cell r="BT253">
            <v>0</v>
          </cell>
          <cell r="BU253">
            <v>0</v>
          </cell>
          <cell r="BV253"/>
          <cell r="BW253"/>
          <cell r="BX253"/>
          <cell r="BY253">
            <v>1</v>
          </cell>
          <cell r="BZ253"/>
          <cell r="CA253">
            <v>0</v>
          </cell>
          <cell r="CB253">
            <v>0</v>
          </cell>
          <cell r="CC253">
            <v>0</v>
          </cell>
          <cell r="CD253">
            <v>0</v>
          </cell>
          <cell r="CE253">
            <v>3</v>
          </cell>
          <cell r="CF253">
            <v>2310</v>
          </cell>
          <cell r="CG253">
            <v>1</v>
          </cell>
          <cell r="CH253">
            <v>2310</v>
          </cell>
          <cell r="CI253">
            <v>52</v>
          </cell>
          <cell r="CJ253">
            <v>120120</v>
          </cell>
          <cell r="CK253">
            <v>0</v>
          </cell>
          <cell r="CL253">
            <v>0</v>
          </cell>
          <cell r="CM253">
            <v>0</v>
          </cell>
          <cell r="CN253">
            <v>0</v>
          </cell>
          <cell r="CO253">
            <v>0</v>
          </cell>
          <cell r="CP253">
            <v>0</v>
          </cell>
          <cell r="CQ253">
            <v>2310</v>
          </cell>
          <cell r="CR253">
            <v>120120</v>
          </cell>
          <cell r="CS253">
            <v>0</v>
          </cell>
          <cell r="CT253">
            <v>0</v>
          </cell>
          <cell r="CU253">
            <v>0</v>
          </cell>
          <cell r="CV253">
            <v>0</v>
          </cell>
          <cell r="CW253">
            <v>0</v>
          </cell>
          <cell r="CX253">
            <v>0</v>
          </cell>
          <cell r="CY253">
            <v>3</v>
          </cell>
          <cell r="CZ253">
            <v>0</v>
          </cell>
          <cell r="DA253">
            <v>0</v>
          </cell>
          <cell r="DB253">
            <v>3</v>
          </cell>
          <cell r="DC253">
            <v>3030</v>
          </cell>
          <cell r="DD253">
            <v>0</v>
          </cell>
          <cell r="DE253">
            <v>157560</v>
          </cell>
          <cell r="DF253" t="str">
            <v>SARL MIKADO DISTRIBUTION</v>
          </cell>
          <cell r="DG253">
            <v>0</v>
          </cell>
          <cell r="DH253" t="str">
            <v>Avenue</v>
          </cell>
          <cell r="DI253" t="str">
            <v>des Platanes</v>
          </cell>
          <cell r="DJ253" t="str">
            <v>34310</v>
          </cell>
          <cell r="DK253" t="str">
            <v>Montady</v>
          </cell>
          <cell r="DL253">
            <v>0</v>
          </cell>
          <cell r="DM253">
            <v>0</v>
          </cell>
          <cell r="DN253">
            <v>0</v>
          </cell>
          <cell r="DO253">
            <v>0</v>
          </cell>
          <cell r="DP253">
            <v>0</v>
          </cell>
          <cell r="DQ253">
            <v>0</v>
          </cell>
          <cell r="DR253">
            <v>0</v>
          </cell>
          <cell r="DS253" t="str">
            <v>non</v>
          </cell>
          <cell r="DT253">
            <v>0</v>
          </cell>
          <cell r="DU253">
            <v>0</v>
          </cell>
          <cell r="DV253">
            <v>0</v>
          </cell>
          <cell r="DW253">
            <v>0</v>
          </cell>
          <cell r="DX253">
            <v>0</v>
          </cell>
          <cell r="DY253" t="str">
            <v>4711C</v>
          </cell>
          <cell r="DZ253">
            <v>530666668</v>
          </cell>
          <cell r="EA253">
            <v>0</v>
          </cell>
          <cell r="EB253" t="str">
            <v>Commerce Alimentation</v>
          </cell>
          <cell r="EC253" t="str">
            <v>Monsieur LEGALL Mickaël</v>
          </cell>
          <cell r="ED253" t="str">
            <v>Gérant</v>
          </cell>
          <cell r="EE253" t="str">
            <v xml:space="preserve">04 67 90 61 74 </v>
          </cell>
          <cell r="EF253" t="str">
            <v>04 67 90 58 12</v>
          </cell>
          <cell r="EG253" t="str">
            <v>legall.m@hotmail.fr</v>
          </cell>
          <cell r="EH253">
            <v>0</v>
          </cell>
          <cell r="EI253" t="str">
            <v>oui</v>
          </cell>
          <cell r="EJ253" t="str">
            <v>o</v>
          </cell>
          <cell r="EK253">
            <v>0</v>
          </cell>
          <cell r="EL253">
            <v>0</v>
          </cell>
          <cell r="EM253">
            <v>1</v>
          </cell>
          <cell r="EN253">
            <v>0</v>
          </cell>
          <cell r="EO253">
            <v>0</v>
          </cell>
          <cell r="EP253">
            <v>0</v>
          </cell>
          <cell r="EQ253">
            <v>0</v>
          </cell>
          <cell r="ER253">
            <v>0</v>
          </cell>
          <cell r="ES253">
            <v>0</v>
          </cell>
          <cell r="ET253">
            <v>3</v>
          </cell>
        </row>
        <row r="254">
          <cell r="A254" t="str">
            <v>S 98.1</v>
          </cell>
          <cell r="B254" t="str">
            <v>Boucherie "Chez JO"</v>
          </cell>
          <cell r="C254">
            <v>0</v>
          </cell>
          <cell r="D254" t="str">
            <v>Avenue</v>
          </cell>
          <cell r="E254" t="str">
            <v>des Platanes</v>
          </cell>
          <cell r="F254" t="str">
            <v>34310</v>
          </cell>
          <cell r="G254" t="str">
            <v>Montady</v>
          </cell>
          <cell r="H254">
            <v>0</v>
          </cell>
          <cell r="I254">
            <v>1</v>
          </cell>
          <cell r="J254">
            <v>0</v>
          </cell>
          <cell r="K254">
            <v>0</v>
          </cell>
          <cell r="L254">
            <v>1</v>
          </cell>
          <cell r="M254">
            <v>0</v>
          </cell>
          <cell r="N254">
            <v>0</v>
          </cell>
          <cell r="O254">
            <v>0</v>
          </cell>
          <cell r="P254">
            <v>1</v>
          </cell>
          <cell r="Q254">
            <v>0</v>
          </cell>
          <cell r="R254">
            <v>360</v>
          </cell>
          <cell r="S254">
            <v>2</v>
          </cell>
          <cell r="T254">
            <v>720</v>
          </cell>
          <cell r="U254">
            <v>52</v>
          </cell>
          <cell r="V254">
            <v>37440</v>
          </cell>
          <cell r="W254">
            <v>404.35200000000003</v>
          </cell>
          <cell r="X254">
            <v>243.35999999999999</v>
          </cell>
          <cell r="Y254">
            <v>647.71199999999999</v>
          </cell>
          <cell r="Z254">
            <v>12</v>
          </cell>
          <cell r="AA254">
            <v>51.816960000000002</v>
          </cell>
          <cell r="AB254">
            <v>0</v>
          </cell>
          <cell r="AC254">
            <v>360</v>
          </cell>
          <cell r="AD254">
            <v>37440</v>
          </cell>
          <cell r="AE254">
            <v>647.71199999999999</v>
          </cell>
          <cell r="AF254">
            <v>12</v>
          </cell>
          <cell r="AG254">
            <v>51.816960000000002</v>
          </cell>
          <cell r="AH254">
            <v>0</v>
          </cell>
          <cell r="AI254">
            <v>0</v>
          </cell>
          <cell r="AJ254">
            <v>1</v>
          </cell>
          <cell r="AK254">
            <v>0</v>
          </cell>
          <cell r="AL254">
            <v>0</v>
          </cell>
          <cell r="AM254">
            <v>1</v>
          </cell>
          <cell r="AN254">
            <v>0</v>
          </cell>
          <cell r="AO254"/>
          <cell r="AP254"/>
          <cell r="AQ254"/>
          <cell r="AR254">
            <v>1</v>
          </cell>
          <cell r="AS254"/>
          <cell r="AT254">
            <v>0</v>
          </cell>
          <cell r="AU254">
            <v>0</v>
          </cell>
          <cell r="AV254">
            <v>0</v>
          </cell>
          <cell r="AW254">
            <v>0</v>
          </cell>
          <cell r="AX254">
            <v>0</v>
          </cell>
          <cell r="AY254">
            <v>0</v>
          </cell>
          <cell r="AZ254">
            <v>1</v>
          </cell>
          <cell r="BA254">
            <v>0</v>
          </cell>
          <cell r="BB254">
            <v>52</v>
          </cell>
          <cell r="BC254">
            <v>0</v>
          </cell>
          <cell r="BD254">
            <v>0</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v>
          </cell>
          <cell r="BU254">
            <v>0</v>
          </cell>
          <cell r="BV254"/>
          <cell r="BW254"/>
          <cell r="BX254"/>
          <cell r="BY254">
            <v>1</v>
          </cell>
          <cell r="BZ254"/>
          <cell r="CA254">
            <v>0</v>
          </cell>
          <cell r="CB254">
            <v>0</v>
          </cell>
          <cell r="CC254">
            <v>0</v>
          </cell>
          <cell r="CD254">
            <v>0</v>
          </cell>
          <cell r="CE254">
            <v>1</v>
          </cell>
          <cell r="CF254">
            <v>770</v>
          </cell>
          <cell r="CG254">
            <v>1</v>
          </cell>
          <cell r="CH254">
            <v>770</v>
          </cell>
          <cell r="CI254">
            <v>52</v>
          </cell>
          <cell r="CJ254">
            <v>40040</v>
          </cell>
          <cell r="CK254">
            <v>0</v>
          </cell>
          <cell r="CL254">
            <v>0</v>
          </cell>
          <cell r="CM254">
            <v>0</v>
          </cell>
          <cell r="CN254">
            <v>0</v>
          </cell>
          <cell r="CO254">
            <v>0</v>
          </cell>
          <cell r="CP254">
            <v>0</v>
          </cell>
          <cell r="CQ254">
            <v>770</v>
          </cell>
          <cell r="CR254">
            <v>40040</v>
          </cell>
          <cell r="CS254">
            <v>0</v>
          </cell>
          <cell r="CT254">
            <v>0</v>
          </cell>
          <cell r="CU254">
            <v>0</v>
          </cell>
          <cell r="CV254">
            <v>0</v>
          </cell>
          <cell r="CW254">
            <v>0</v>
          </cell>
          <cell r="CX254">
            <v>0</v>
          </cell>
          <cell r="CY254">
            <v>1</v>
          </cell>
          <cell r="CZ254">
            <v>0</v>
          </cell>
          <cell r="DA254">
            <v>0</v>
          </cell>
          <cell r="DB254">
            <v>1</v>
          </cell>
          <cell r="DC254">
            <v>1490</v>
          </cell>
          <cell r="DD254">
            <v>0</v>
          </cell>
          <cell r="DE254">
            <v>77480</v>
          </cell>
          <cell r="DF254" t="str">
            <v>Boucherie "Chez JO"</v>
          </cell>
          <cell r="DG254">
            <v>14</v>
          </cell>
          <cell r="DH254" t="str">
            <v>Avenue</v>
          </cell>
          <cell r="DI254" t="str">
            <v>des Platanes</v>
          </cell>
          <cell r="DJ254" t="str">
            <v>34310</v>
          </cell>
          <cell r="DK254" t="str">
            <v>Montady</v>
          </cell>
          <cell r="DL254">
            <v>0</v>
          </cell>
          <cell r="DM254">
            <v>0</v>
          </cell>
          <cell r="DN254">
            <v>0</v>
          </cell>
          <cell r="DO254">
            <v>0</v>
          </cell>
          <cell r="DP254">
            <v>0</v>
          </cell>
          <cell r="DQ254">
            <v>0</v>
          </cell>
          <cell r="DR254">
            <v>0</v>
          </cell>
          <cell r="DS254" t="str">
            <v>non</v>
          </cell>
          <cell r="DT254">
            <v>0</v>
          </cell>
          <cell r="DU254">
            <v>0</v>
          </cell>
          <cell r="DV254">
            <v>0</v>
          </cell>
          <cell r="DW254">
            <v>0</v>
          </cell>
          <cell r="DX254">
            <v>0</v>
          </cell>
          <cell r="DY254" t="str">
            <v>524A</v>
          </cell>
          <cell r="DZ254">
            <v>414499343</v>
          </cell>
          <cell r="EA254">
            <v>0</v>
          </cell>
          <cell r="EB254" t="str">
            <v>Boucherie,Charcuterie,Traiteur</v>
          </cell>
          <cell r="EC254" t="str">
            <v>Monsieur FACCHINI Joel</v>
          </cell>
          <cell r="ED254" t="str">
            <v>Boucher</v>
          </cell>
          <cell r="EE254" t="str">
            <v>04 67 98 53 28</v>
          </cell>
          <cell r="EF254">
            <v>0</v>
          </cell>
          <cell r="EG254">
            <v>0</v>
          </cell>
          <cell r="EH254">
            <v>0</v>
          </cell>
          <cell r="EI254" t="str">
            <v>oui</v>
          </cell>
          <cell r="EJ254">
            <v>0</v>
          </cell>
          <cell r="EK254">
            <v>0</v>
          </cell>
          <cell r="EL254">
            <v>0</v>
          </cell>
          <cell r="EM254">
            <v>1</v>
          </cell>
          <cell r="EN254">
            <v>0</v>
          </cell>
          <cell r="EO254">
            <v>0</v>
          </cell>
          <cell r="EP254">
            <v>0</v>
          </cell>
          <cell r="EQ254">
            <v>0</v>
          </cell>
          <cell r="ER254">
            <v>0</v>
          </cell>
          <cell r="ES254">
            <v>0</v>
          </cell>
          <cell r="ET254">
            <v>0</v>
          </cell>
        </row>
        <row r="255">
          <cell r="A255" t="str">
            <v>S 99</v>
          </cell>
          <cell r="B255" t="str">
            <v>Café les Arcades</v>
          </cell>
          <cell r="C255">
            <v>34</v>
          </cell>
          <cell r="D255" t="str">
            <v>Avenue</v>
          </cell>
          <cell r="E255" t="str">
            <v>des Platanes</v>
          </cell>
          <cell r="F255" t="str">
            <v>34310</v>
          </cell>
          <cell r="G255" t="str">
            <v>Montady</v>
          </cell>
          <cell r="H255">
            <v>0</v>
          </cell>
          <cell r="I255">
            <v>1</v>
          </cell>
          <cell r="J255">
            <v>0</v>
          </cell>
          <cell r="K255">
            <v>0</v>
          </cell>
          <cell r="L255">
            <v>1</v>
          </cell>
          <cell r="M255">
            <v>0</v>
          </cell>
          <cell r="N255">
            <v>0</v>
          </cell>
          <cell r="O255">
            <v>0</v>
          </cell>
          <cell r="P255">
            <v>1</v>
          </cell>
          <cell r="Q255">
            <v>0</v>
          </cell>
          <cell r="R255">
            <v>360</v>
          </cell>
          <cell r="S255">
            <v>2</v>
          </cell>
          <cell r="T255">
            <v>720</v>
          </cell>
          <cell r="U255">
            <v>52</v>
          </cell>
          <cell r="V255">
            <v>37440</v>
          </cell>
          <cell r="W255">
            <v>404.35200000000003</v>
          </cell>
          <cell r="X255">
            <v>243.35999999999999</v>
          </cell>
          <cell r="Y255">
            <v>647.71199999999999</v>
          </cell>
          <cell r="Z255">
            <v>12</v>
          </cell>
          <cell r="AA255">
            <v>51.816960000000002</v>
          </cell>
          <cell r="AB255">
            <v>0</v>
          </cell>
          <cell r="AC255">
            <v>360</v>
          </cell>
          <cell r="AD255">
            <v>37440</v>
          </cell>
          <cell r="AE255">
            <v>647.71199999999999</v>
          </cell>
          <cell r="AF255">
            <v>12</v>
          </cell>
          <cell r="AG255">
            <v>51.816960000000002</v>
          </cell>
          <cell r="AH255">
            <v>0</v>
          </cell>
          <cell r="AI255">
            <v>0</v>
          </cell>
          <cell r="AJ255">
            <v>1</v>
          </cell>
          <cell r="AK255">
            <v>0</v>
          </cell>
          <cell r="AL255">
            <v>0</v>
          </cell>
          <cell r="AM255">
            <v>1</v>
          </cell>
          <cell r="AN255">
            <v>0</v>
          </cell>
          <cell r="AO255"/>
          <cell r="AP255"/>
          <cell r="AQ255"/>
          <cell r="AR255">
            <v>1</v>
          </cell>
          <cell r="AS255"/>
          <cell r="AT255">
            <v>0</v>
          </cell>
          <cell r="AU255">
            <v>0</v>
          </cell>
          <cell r="AV255">
            <v>0</v>
          </cell>
          <cell r="AW255">
            <v>0</v>
          </cell>
          <cell r="AX255">
            <v>0</v>
          </cell>
          <cell r="AY255">
            <v>0</v>
          </cell>
          <cell r="AZ255">
            <v>1</v>
          </cell>
          <cell r="BA255">
            <v>0</v>
          </cell>
          <cell r="BB255">
            <v>52</v>
          </cell>
          <cell r="BC255">
            <v>0</v>
          </cell>
          <cell r="BD255">
            <v>0</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v>
          </cell>
          <cell r="BU255">
            <v>0</v>
          </cell>
          <cell r="BV255"/>
          <cell r="BW255"/>
          <cell r="BX255"/>
          <cell r="BY255">
            <v>1</v>
          </cell>
          <cell r="BZ255"/>
          <cell r="CA255">
            <v>0</v>
          </cell>
          <cell r="CB255">
            <v>0</v>
          </cell>
          <cell r="CC255">
            <v>0</v>
          </cell>
          <cell r="CD255">
            <v>0</v>
          </cell>
          <cell r="CE255">
            <v>0</v>
          </cell>
          <cell r="CF255">
            <v>0</v>
          </cell>
          <cell r="CG255">
            <v>1</v>
          </cell>
          <cell r="CH255">
            <v>0</v>
          </cell>
          <cell r="CI255">
            <v>52</v>
          </cell>
          <cell r="CJ255">
            <v>0</v>
          </cell>
          <cell r="CK255">
            <v>0</v>
          </cell>
          <cell r="CL255">
            <v>0</v>
          </cell>
          <cell r="CM255">
            <v>0</v>
          </cell>
          <cell r="CN255">
            <v>0</v>
          </cell>
          <cell r="CO255">
            <v>0</v>
          </cell>
          <cell r="CP255">
            <v>0</v>
          </cell>
          <cell r="CQ255">
            <v>0</v>
          </cell>
          <cell r="CR255">
            <v>0</v>
          </cell>
          <cell r="CS255">
            <v>0</v>
          </cell>
          <cell r="CT255">
            <v>0</v>
          </cell>
          <cell r="CU255">
            <v>0</v>
          </cell>
          <cell r="CV255">
            <v>0</v>
          </cell>
          <cell r="CW255">
            <v>0</v>
          </cell>
          <cell r="CX255">
            <v>0</v>
          </cell>
          <cell r="CY255">
            <v>0</v>
          </cell>
          <cell r="CZ255">
            <v>0</v>
          </cell>
          <cell r="DA255">
            <v>0</v>
          </cell>
          <cell r="DB255">
            <v>0</v>
          </cell>
          <cell r="DC255">
            <v>720</v>
          </cell>
          <cell r="DD255">
            <v>0</v>
          </cell>
          <cell r="DE255">
            <v>37440</v>
          </cell>
          <cell r="DF255" t="str">
            <v>Café les Arcades</v>
          </cell>
          <cell r="DG255">
            <v>34</v>
          </cell>
          <cell r="DH255" t="str">
            <v>Avenue</v>
          </cell>
          <cell r="DI255" t="str">
            <v>des Platanes</v>
          </cell>
          <cell r="DJ255" t="str">
            <v>34310</v>
          </cell>
          <cell r="DK255" t="str">
            <v>Montady</v>
          </cell>
          <cell r="DL255">
            <v>0</v>
          </cell>
          <cell r="DM255">
            <v>0</v>
          </cell>
          <cell r="DN255">
            <v>0</v>
          </cell>
          <cell r="DO255">
            <v>0</v>
          </cell>
          <cell r="DP255">
            <v>0</v>
          </cell>
          <cell r="DQ255">
            <v>0</v>
          </cell>
          <cell r="DR255">
            <v>0</v>
          </cell>
          <cell r="DS255" t="str">
            <v>non</v>
          </cell>
          <cell r="DT255">
            <v>0</v>
          </cell>
          <cell r="DU255">
            <v>0</v>
          </cell>
          <cell r="DV255">
            <v>0</v>
          </cell>
          <cell r="DW255">
            <v>0</v>
          </cell>
          <cell r="DX255">
            <v>0</v>
          </cell>
          <cell r="DY255">
            <v>0</v>
          </cell>
          <cell r="DZ255">
            <v>39952674800013</v>
          </cell>
          <cell r="EA255">
            <v>0</v>
          </cell>
          <cell r="EB255" t="str">
            <v>Café</v>
          </cell>
          <cell r="EC255" t="str">
            <v>Monsieur MINGUET</v>
          </cell>
          <cell r="ED255" t="str">
            <v>Gérant</v>
          </cell>
          <cell r="EE255" t="str">
            <v>04 67 39 45 92</v>
          </cell>
          <cell r="EF255">
            <v>0</v>
          </cell>
          <cell r="EG255">
            <v>0</v>
          </cell>
          <cell r="EH255">
            <v>0</v>
          </cell>
          <cell r="EI255" t="str">
            <v>oui</v>
          </cell>
          <cell r="EJ255">
            <v>0</v>
          </cell>
          <cell r="EK255">
            <v>0</v>
          </cell>
          <cell r="EL255">
            <v>0</v>
          </cell>
          <cell r="EM255">
            <v>1</v>
          </cell>
          <cell r="EN255">
            <v>0</v>
          </cell>
          <cell r="EO255">
            <v>0</v>
          </cell>
          <cell r="EP255">
            <v>0</v>
          </cell>
          <cell r="EQ255">
            <v>0</v>
          </cell>
          <cell r="ER255">
            <v>0</v>
          </cell>
          <cell r="ES255">
            <v>0</v>
          </cell>
          <cell r="ET255">
            <v>0</v>
          </cell>
        </row>
        <row r="256">
          <cell r="A256" t="str">
            <v>S 100.2</v>
          </cell>
          <cell r="B256" t="str">
            <v>Boulangerie Au Soleil Gourmand</v>
          </cell>
          <cell r="C256">
            <v>15</v>
          </cell>
          <cell r="D256" t="str">
            <v xml:space="preserve">rue </v>
          </cell>
          <cell r="E256" t="str">
            <v>des pins</v>
          </cell>
          <cell r="F256" t="str">
            <v>34310</v>
          </cell>
          <cell r="G256" t="str">
            <v>Montady</v>
          </cell>
          <cell r="H256">
            <v>0</v>
          </cell>
          <cell r="I256">
            <v>1</v>
          </cell>
          <cell r="J256">
            <v>0</v>
          </cell>
          <cell r="K256">
            <v>0</v>
          </cell>
          <cell r="L256">
            <v>1</v>
          </cell>
          <cell r="M256">
            <v>0</v>
          </cell>
          <cell r="N256">
            <v>0</v>
          </cell>
          <cell r="O256">
            <v>0</v>
          </cell>
          <cell r="P256">
            <v>0</v>
          </cell>
          <cell r="Q256">
            <v>1</v>
          </cell>
          <cell r="R256">
            <v>770</v>
          </cell>
          <cell r="S256">
            <v>2</v>
          </cell>
          <cell r="T256">
            <v>1540</v>
          </cell>
          <cell r="U256">
            <v>52</v>
          </cell>
          <cell r="V256">
            <v>80080</v>
          </cell>
          <cell r="W256">
            <v>864.86400000000003</v>
          </cell>
          <cell r="X256">
            <v>520.52</v>
          </cell>
          <cell r="Y256">
            <v>1385.384</v>
          </cell>
          <cell r="Z256">
            <v>30</v>
          </cell>
          <cell r="AA256">
            <v>110.83072</v>
          </cell>
          <cell r="AB256">
            <v>1526.2147199999999</v>
          </cell>
          <cell r="AC256">
            <v>770</v>
          </cell>
          <cell r="AD256">
            <v>80080</v>
          </cell>
          <cell r="AE256">
            <v>1385.384</v>
          </cell>
          <cell r="AF256">
            <v>30</v>
          </cell>
          <cell r="AG256">
            <v>110.83072</v>
          </cell>
          <cell r="AH256">
            <v>1526.2147199999999</v>
          </cell>
          <cell r="AI256">
            <v>0</v>
          </cell>
          <cell r="AJ256">
            <v>0</v>
          </cell>
          <cell r="AK256">
            <v>1</v>
          </cell>
          <cell r="AL256">
            <v>0</v>
          </cell>
          <cell r="AM256">
            <v>0</v>
          </cell>
          <cell r="AN256">
            <v>1</v>
          </cell>
          <cell r="AO256"/>
          <cell r="AP256"/>
          <cell r="AQ256"/>
          <cell r="AR256">
            <v>1</v>
          </cell>
          <cell r="AS256"/>
          <cell r="AT256">
            <v>0</v>
          </cell>
          <cell r="AU256">
            <v>0</v>
          </cell>
          <cell r="AV256">
            <v>0</v>
          </cell>
          <cell r="AW256">
            <v>0</v>
          </cell>
          <cell r="AX256">
            <v>0</v>
          </cell>
          <cell r="AY256">
            <v>0</v>
          </cell>
          <cell r="AZ256">
            <v>1</v>
          </cell>
          <cell r="BA256">
            <v>0</v>
          </cell>
          <cell r="BB256">
            <v>52</v>
          </cell>
          <cell r="BC256">
            <v>0</v>
          </cell>
          <cell r="BD256">
            <v>0</v>
          </cell>
          <cell r="BE256">
            <v>0</v>
          </cell>
          <cell r="BF256">
            <v>0</v>
          </cell>
          <cell r="BG256">
            <v>0</v>
          </cell>
          <cell r="BH256">
            <v>0</v>
          </cell>
          <cell r="BI256">
            <v>0</v>
          </cell>
          <cell r="BJ256">
            <v>0</v>
          </cell>
          <cell r="BK256">
            <v>0</v>
          </cell>
          <cell r="BL256">
            <v>0</v>
          </cell>
          <cell r="BM256">
            <v>0</v>
          </cell>
          <cell r="BN256">
            <v>0</v>
          </cell>
          <cell r="BO256">
            <v>0</v>
          </cell>
          <cell r="BP256">
            <v>0</v>
          </cell>
          <cell r="BQ256">
            <v>0</v>
          </cell>
          <cell r="BR256">
            <v>0</v>
          </cell>
          <cell r="BS256">
            <v>0</v>
          </cell>
          <cell r="BT256">
            <v>0</v>
          </cell>
          <cell r="BU256">
            <v>0</v>
          </cell>
          <cell r="BV256"/>
          <cell r="BW256"/>
          <cell r="BX256"/>
          <cell r="BY256">
            <v>1</v>
          </cell>
          <cell r="BZ256"/>
          <cell r="CA256">
            <v>0</v>
          </cell>
          <cell r="CB256">
            <v>0</v>
          </cell>
          <cell r="CC256">
            <v>0</v>
          </cell>
          <cell r="CD256">
            <v>0</v>
          </cell>
          <cell r="CE256">
            <v>2</v>
          </cell>
          <cell r="CF256">
            <v>1540</v>
          </cell>
          <cell r="CG256">
            <v>1</v>
          </cell>
          <cell r="CH256">
            <v>1540</v>
          </cell>
          <cell r="CI256">
            <v>52</v>
          </cell>
          <cell r="CJ256">
            <v>80080</v>
          </cell>
          <cell r="CK256">
            <v>0</v>
          </cell>
          <cell r="CL256">
            <v>0</v>
          </cell>
          <cell r="CM256">
            <v>0</v>
          </cell>
          <cell r="CN256">
            <v>0</v>
          </cell>
          <cell r="CO256">
            <v>0</v>
          </cell>
          <cell r="CP256">
            <v>0</v>
          </cell>
          <cell r="CQ256">
            <v>1540</v>
          </cell>
          <cell r="CR256">
            <v>80080</v>
          </cell>
          <cell r="CS256">
            <v>0</v>
          </cell>
          <cell r="CT256">
            <v>0</v>
          </cell>
          <cell r="CU256">
            <v>0</v>
          </cell>
          <cell r="CV256">
            <v>0</v>
          </cell>
          <cell r="CW256">
            <v>0</v>
          </cell>
          <cell r="CX256">
            <v>0</v>
          </cell>
          <cell r="CY256">
            <v>2</v>
          </cell>
          <cell r="CZ256">
            <v>0</v>
          </cell>
          <cell r="DA256">
            <v>0</v>
          </cell>
          <cell r="DB256">
            <v>2</v>
          </cell>
          <cell r="DC256">
            <v>3080</v>
          </cell>
          <cell r="DD256">
            <v>1526.2147199999999</v>
          </cell>
          <cell r="DE256">
            <v>160160</v>
          </cell>
          <cell r="DF256" t="str">
            <v>Boulangerie Au Soleil Gourmand</v>
          </cell>
          <cell r="DG256">
            <v>15</v>
          </cell>
          <cell r="DH256" t="str">
            <v xml:space="preserve">rue </v>
          </cell>
          <cell r="DI256" t="str">
            <v>des pins</v>
          </cell>
          <cell r="DJ256" t="str">
            <v>34310</v>
          </cell>
          <cell r="DK256" t="str">
            <v>Montady</v>
          </cell>
          <cell r="DL256">
            <v>0</v>
          </cell>
          <cell r="DM256">
            <v>0</v>
          </cell>
          <cell r="DN256">
            <v>1526.2147199999999</v>
          </cell>
          <cell r="DO256">
            <v>1526.2147199999999</v>
          </cell>
          <cell r="DP256">
            <v>1526.2147199999999</v>
          </cell>
          <cell r="DQ256">
            <v>0</v>
          </cell>
          <cell r="DR256">
            <v>1526.2147199999999</v>
          </cell>
          <cell r="DS256" t="str">
            <v>oui</v>
          </cell>
          <cell r="DT256">
            <v>1526.2147199999999</v>
          </cell>
          <cell r="DU256">
            <v>43172</v>
          </cell>
          <cell r="DV256">
            <v>1526.2147199999999</v>
          </cell>
          <cell r="DW256">
            <v>0</v>
          </cell>
          <cell r="DX256">
            <v>0</v>
          </cell>
          <cell r="DY256" t="str">
            <v>1071C</v>
          </cell>
          <cell r="DZ256">
            <v>79894733900023</v>
          </cell>
          <cell r="EA256">
            <v>0</v>
          </cell>
          <cell r="EB256" t="str">
            <v>Boulangerie</v>
          </cell>
          <cell r="EC256" t="str">
            <v>Monsieur BEZOU Alexi</v>
          </cell>
          <cell r="ED256" t="str">
            <v>Gérant</v>
          </cell>
          <cell r="EE256" t="str">
            <v>04 67 32 71 01</v>
          </cell>
          <cell r="EF256">
            <v>0</v>
          </cell>
          <cell r="EG256" t="str">
            <v>ausoleilgourmand@gmail.com</v>
          </cell>
          <cell r="EH256" t="str">
            <v>06 15 56 28 95</v>
          </cell>
          <cell r="EI256" t="str">
            <v>oui</v>
          </cell>
          <cell r="EJ256">
            <v>0</v>
          </cell>
          <cell r="EK256">
            <v>0</v>
          </cell>
          <cell r="EL256">
            <v>0</v>
          </cell>
          <cell r="EM256">
            <v>0</v>
          </cell>
          <cell r="EN256">
            <v>0</v>
          </cell>
          <cell r="EO256">
            <v>0</v>
          </cell>
          <cell r="EP256">
            <v>0</v>
          </cell>
          <cell r="EQ256">
            <v>0</v>
          </cell>
          <cell r="ER256">
            <v>0</v>
          </cell>
          <cell r="ES256">
            <v>0</v>
          </cell>
          <cell r="ET256">
            <v>0</v>
          </cell>
        </row>
        <row r="257">
          <cell r="A257" t="str">
            <v>S 100.2</v>
          </cell>
          <cell r="B257" t="str">
            <v>Boulangerie Au Soleil Gourmand</v>
          </cell>
          <cell r="C257">
            <v>0</v>
          </cell>
          <cell r="D257" t="str">
            <v>Avenue</v>
          </cell>
          <cell r="E257" t="str">
            <v>des Platanes</v>
          </cell>
          <cell r="F257" t="str">
            <v>34310</v>
          </cell>
          <cell r="G257" t="str">
            <v>Montady</v>
          </cell>
          <cell r="H257">
            <v>0</v>
          </cell>
          <cell r="I257">
            <v>1</v>
          </cell>
          <cell r="J257">
            <v>0</v>
          </cell>
          <cell r="K257">
            <v>0</v>
          </cell>
          <cell r="L257">
            <v>1</v>
          </cell>
          <cell r="M257">
            <v>0</v>
          </cell>
          <cell r="N257">
            <v>0</v>
          </cell>
          <cell r="O257">
            <v>0</v>
          </cell>
          <cell r="P257">
            <v>1</v>
          </cell>
          <cell r="Q257">
            <v>0</v>
          </cell>
          <cell r="R257">
            <v>360</v>
          </cell>
          <cell r="S257">
            <v>2</v>
          </cell>
          <cell r="T257">
            <v>720</v>
          </cell>
          <cell r="U257">
            <v>52</v>
          </cell>
          <cell r="V257">
            <v>37440</v>
          </cell>
          <cell r="W257">
            <v>404.35200000000003</v>
          </cell>
          <cell r="X257">
            <v>243.35999999999999</v>
          </cell>
          <cell r="Y257">
            <v>647.71199999999999</v>
          </cell>
          <cell r="Z257">
            <v>12</v>
          </cell>
          <cell r="AA257">
            <v>51.816960000000002</v>
          </cell>
          <cell r="AB257">
            <v>0</v>
          </cell>
          <cell r="AC257">
            <v>360</v>
          </cell>
          <cell r="AD257">
            <v>37440</v>
          </cell>
          <cell r="AE257">
            <v>647.71199999999999</v>
          </cell>
          <cell r="AF257">
            <v>12</v>
          </cell>
          <cell r="AG257">
            <v>51.816960000000002</v>
          </cell>
          <cell r="AH257">
            <v>0</v>
          </cell>
          <cell r="AI257">
            <v>0</v>
          </cell>
          <cell r="AJ257">
            <v>1</v>
          </cell>
          <cell r="AK257">
            <v>0</v>
          </cell>
          <cell r="AL257">
            <v>0</v>
          </cell>
          <cell r="AM257">
            <v>1</v>
          </cell>
          <cell r="AN257">
            <v>0</v>
          </cell>
          <cell r="AO257"/>
          <cell r="AP257"/>
          <cell r="AQ257"/>
          <cell r="AR257">
            <v>1</v>
          </cell>
          <cell r="AS257"/>
          <cell r="AT257">
            <v>0</v>
          </cell>
          <cell r="AU257">
            <v>0</v>
          </cell>
          <cell r="AV257">
            <v>0</v>
          </cell>
          <cell r="AW257">
            <v>0</v>
          </cell>
          <cell r="AX257">
            <v>0</v>
          </cell>
          <cell r="AY257">
            <v>0</v>
          </cell>
          <cell r="AZ257">
            <v>1</v>
          </cell>
          <cell r="BA257">
            <v>0</v>
          </cell>
          <cell r="BB257">
            <v>52</v>
          </cell>
          <cell r="BC257">
            <v>0</v>
          </cell>
          <cell r="BD257">
            <v>0</v>
          </cell>
          <cell r="BE257">
            <v>0</v>
          </cell>
          <cell r="BF257">
            <v>0</v>
          </cell>
          <cell r="BG257">
            <v>0</v>
          </cell>
          <cell r="BH257">
            <v>0</v>
          </cell>
          <cell r="BI257">
            <v>0</v>
          </cell>
          <cell r="BJ257">
            <v>0</v>
          </cell>
          <cell r="BK257">
            <v>0</v>
          </cell>
          <cell r="BL257">
            <v>0</v>
          </cell>
          <cell r="BM257">
            <v>0</v>
          </cell>
          <cell r="BN257">
            <v>0</v>
          </cell>
          <cell r="BO257">
            <v>0</v>
          </cell>
          <cell r="BP257">
            <v>0</v>
          </cell>
          <cell r="BQ257">
            <v>0</v>
          </cell>
          <cell r="BR257">
            <v>0</v>
          </cell>
          <cell r="BS257">
            <v>0</v>
          </cell>
          <cell r="BT257">
            <v>0</v>
          </cell>
          <cell r="BU257">
            <v>0</v>
          </cell>
          <cell r="BV257"/>
          <cell r="BW257"/>
          <cell r="BX257"/>
          <cell r="BY257">
            <v>1</v>
          </cell>
          <cell r="BZ257"/>
          <cell r="CA257">
            <v>0</v>
          </cell>
          <cell r="CB257">
            <v>0</v>
          </cell>
          <cell r="CC257">
            <v>0</v>
          </cell>
          <cell r="CD257">
            <v>0</v>
          </cell>
          <cell r="CE257">
            <v>0</v>
          </cell>
          <cell r="CF257">
            <v>0</v>
          </cell>
          <cell r="CG257">
            <v>1</v>
          </cell>
          <cell r="CH257">
            <v>0</v>
          </cell>
          <cell r="CI257">
            <v>52</v>
          </cell>
          <cell r="CJ257">
            <v>0</v>
          </cell>
          <cell r="CK257">
            <v>0</v>
          </cell>
          <cell r="CL257">
            <v>0</v>
          </cell>
          <cell r="CM257">
            <v>0</v>
          </cell>
          <cell r="CN257">
            <v>0</v>
          </cell>
          <cell r="CO257">
            <v>0</v>
          </cell>
          <cell r="CP257">
            <v>0</v>
          </cell>
          <cell r="CQ257">
            <v>0</v>
          </cell>
          <cell r="CR257">
            <v>0</v>
          </cell>
          <cell r="CS257">
            <v>0</v>
          </cell>
          <cell r="CT257">
            <v>0</v>
          </cell>
          <cell r="CU257">
            <v>0</v>
          </cell>
          <cell r="CV257">
            <v>0</v>
          </cell>
          <cell r="CW257">
            <v>0</v>
          </cell>
          <cell r="CX257">
            <v>0</v>
          </cell>
          <cell r="CY257">
            <v>0</v>
          </cell>
          <cell r="CZ257">
            <v>0</v>
          </cell>
          <cell r="DA257">
            <v>0</v>
          </cell>
          <cell r="DB257">
            <v>0</v>
          </cell>
          <cell r="DC257">
            <v>720</v>
          </cell>
          <cell r="DD257">
            <v>0</v>
          </cell>
          <cell r="DE257">
            <v>37440</v>
          </cell>
          <cell r="DF257" t="str">
            <v>Boulangerie Au Soleil Gourmand</v>
          </cell>
          <cell r="DG257">
            <v>0</v>
          </cell>
          <cell r="DH257" t="str">
            <v>Avenue</v>
          </cell>
          <cell r="DI257" t="str">
            <v>des Platanes</v>
          </cell>
          <cell r="DJ257" t="str">
            <v>34310</v>
          </cell>
          <cell r="DK257" t="str">
            <v>Montady</v>
          </cell>
          <cell r="DL257">
            <v>0</v>
          </cell>
          <cell r="DM257">
            <v>0</v>
          </cell>
          <cell r="DN257">
            <v>0</v>
          </cell>
          <cell r="DO257">
            <v>0</v>
          </cell>
          <cell r="DP257">
            <v>0</v>
          </cell>
          <cell r="DQ257">
            <v>0</v>
          </cell>
          <cell r="DR257">
            <v>0</v>
          </cell>
          <cell r="DS257" t="str">
            <v>non</v>
          </cell>
          <cell r="DT257">
            <v>0</v>
          </cell>
          <cell r="DU257">
            <v>0</v>
          </cell>
          <cell r="DV257">
            <v>0</v>
          </cell>
          <cell r="DW257">
            <v>0</v>
          </cell>
          <cell r="DX257">
            <v>0</v>
          </cell>
          <cell r="DY257">
            <v>0</v>
          </cell>
          <cell r="DZ257">
            <v>0</v>
          </cell>
          <cell r="EA257">
            <v>0</v>
          </cell>
          <cell r="EB257">
            <v>0</v>
          </cell>
          <cell r="EC257">
            <v>0</v>
          </cell>
          <cell r="ED257">
            <v>0</v>
          </cell>
          <cell r="EE257" t="str">
            <v>04 67 32 71 29</v>
          </cell>
          <cell r="EF257">
            <v>0</v>
          </cell>
          <cell r="EG257">
            <v>0</v>
          </cell>
          <cell r="EH257">
            <v>0</v>
          </cell>
          <cell r="EI257">
            <v>0</v>
          </cell>
          <cell r="EJ257">
            <v>0</v>
          </cell>
          <cell r="EK257">
            <v>0</v>
          </cell>
          <cell r="EL257">
            <v>0</v>
          </cell>
          <cell r="EM257">
            <v>1</v>
          </cell>
          <cell r="EN257">
            <v>0</v>
          </cell>
          <cell r="EO257">
            <v>0</v>
          </cell>
          <cell r="EP257">
            <v>0</v>
          </cell>
          <cell r="EQ257">
            <v>0</v>
          </cell>
          <cell r="ER257">
            <v>0</v>
          </cell>
          <cell r="ES257">
            <v>0</v>
          </cell>
          <cell r="ET257">
            <v>2</v>
          </cell>
        </row>
        <row r="258">
          <cell r="A258" t="str">
            <v>S 101.7</v>
          </cell>
          <cell r="B258" t="str">
            <v>Restaurant de la Tour</v>
          </cell>
          <cell r="C258">
            <v>4</v>
          </cell>
          <cell r="D258" t="str">
            <v>Rue</v>
          </cell>
          <cell r="E258" t="str">
            <v>M. Huc et Résistants</v>
          </cell>
          <cell r="F258" t="str">
            <v>34310</v>
          </cell>
          <cell r="G258" t="str">
            <v>Montady</v>
          </cell>
          <cell r="H258">
            <v>0</v>
          </cell>
          <cell r="I258">
            <v>1</v>
          </cell>
          <cell r="J258">
            <v>0</v>
          </cell>
          <cell r="K258">
            <v>0</v>
          </cell>
          <cell r="L258">
            <v>1</v>
          </cell>
          <cell r="M258">
            <v>0</v>
          </cell>
          <cell r="N258">
            <v>0</v>
          </cell>
          <cell r="O258">
            <v>0</v>
          </cell>
          <cell r="P258">
            <v>0</v>
          </cell>
          <cell r="Q258">
            <v>1</v>
          </cell>
          <cell r="R258">
            <v>770</v>
          </cell>
          <cell r="S258">
            <v>2</v>
          </cell>
          <cell r="T258">
            <v>1540</v>
          </cell>
          <cell r="U258">
            <v>52</v>
          </cell>
          <cell r="V258">
            <v>80080</v>
          </cell>
          <cell r="W258">
            <v>864.86400000000003</v>
          </cell>
          <cell r="X258">
            <v>520.52</v>
          </cell>
          <cell r="Y258">
            <v>1385.384</v>
          </cell>
          <cell r="Z258">
            <v>30</v>
          </cell>
          <cell r="AA258">
            <v>110.83072</v>
          </cell>
          <cell r="AB258">
            <v>1526.2147199999999</v>
          </cell>
          <cell r="AC258">
            <v>770</v>
          </cell>
          <cell r="AD258">
            <v>80080</v>
          </cell>
          <cell r="AE258">
            <v>1385.384</v>
          </cell>
          <cell r="AF258">
            <v>30</v>
          </cell>
          <cell r="AG258">
            <v>110.83072</v>
          </cell>
          <cell r="AH258">
            <v>1526.2147199999999</v>
          </cell>
          <cell r="AI258">
            <v>0</v>
          </cell>
          <cell r="AJ258">
            <v>0</v>
          </cell>
          <cell r="AK258">
            <v>1</v>
          </cell>
          <cell r="AL258">
            <v>0</v>
          </cell>
          <cell r="AM258">
            <v>0</v>
          </cell>
          <cell r="AN258">
            <v>1</v>
          </cell>
          <cell r="AO258"/>
          <cell r="AP258"/>
          <cell r="AQ258"/>
          <cell r="AR258">
            <v>1</v>
          </cell>
          <cell r="AS258"/>
          <cell r="AT258">
            <v>0</v>
          </cell>
          <cell r="AU258">
            <v>0</v>
          </cell>
          <cell r="AV258">
            <v>0</v>
          </cell>
          <cell r="AW258">
            <v>0</v>
          </cell>
          <cell r="AX258">
            <v>0</v>
          </cell>
          <cell r="AY258">
            <v>0</v>
          </cell>
          <cell r="AZ258">
            <v>1</v>
          </cell>
          <cell r="BA258">
            <v>0</v>
          </cell>
          <cell r="BB258">
            <v>52</v>
          </cell>
          <cell r="BC258">
            <v>0</v>
          </cell>
          <cell r="BD258">
            <v>0</v>
          </cell>
          <cell r="BE258">
            <v>0</v>
          </cell>
          <cell r="BF258">
            <v>0</v>
          </cell>
          <cell r="BG258">
            <v>0</v>
          </cell>
          <cell r="BH258">
            <v>0</v>
          </cell>
          <cell r="BI258">
            <v>0</v>
          </cell>
          <cell r="BJ258">
            <v>0</v>
          </cell>
          <cell r="BK258">
            <v>0</v>
          </cell>
          <cell r="BL258">
            <v>0</v>
          </cell>
          <cell r="BM258">
            <v>0</v>
          </cell>
          <cell r="BN258">
            <v>0</v>
          </cell>
          <cell r="BO258">
            <v>0</v>
          </cell>
          <cell r="BP258">
            <v>0</v>
          </cell>
          <cell r="BQ258">
            <v>0</v>
          </cell>
          <cell r="BR258">
            <v>0</v>
          </cell>
          <cell r="BS258">
            <v>0</v>
          </cell>
          <cell r="BT258">
            <v>0</v>
          </cell>
          <cell r="BU258">
            <v>0</v>
          </cell>
          <cell r="BV258"/>
          <cell r="BW258"/>
          <cell r="BX258"/>
          <cell r="BY258">
            <v>1</v>
          </cell>
          <cell r="BZ258"/>
          <cell r="CA258">
            <v>0</v>
          </cell>
          <cell r="CB258">
            <v>0</v>
          </cell>
          <cell r="CC258">
            <v>0</v>
          </cell>
          <cell r="CD258">
            <v>0</v>
          </cell>
          <cell r="CE258">
            <v>0</v>
          </cell>
          <cell r="CF258">
            <v>0</v>
          </cell>
          <cell r="CG258">
            <v>1</v>
          </cell>
          <cell r="CH258">
            <v>0</v>
          </cell>
          <cell r="CI258">
            <v>52</v>
          </cell>
          <cell r="CJ258">
            <v>0</v>
          </cell>
          <cell r="CK258">
            <v>0</v>
          </cell>
          <cell r="CL258">
            <v>0</v>
          </cell>
          <cell r="CM258">
            <v>0</v>
          </cell>
          <cell r="CN258">
            <v>0</v>
          </cell>
          <cell r="CO258">
            <v>0</v>
          </cell>
          <cell r="CP258">
            <v>0</v>
          </cell>
          <cell r="CQ258">
            <v>0</v>
          </cell>
          <cell r="CR258">
            <v>0</v>
          </cell>
          <cell r="CS258">
            <v>0</v>
          </cell>
          <cell r="CT258">
            <v>0</v>
          </cell>
          <cell r="CU258">
            <v>0</v>
          </cell>
          <cell r="CV258">
            <v>0</v>
          </cell>
          <cell r="CW258">
            <v>0</v>
          </cell>
          <cell r="CX258">
            <v>0</v>
          </cell>
          <cell r="CY258">
            <v>0</v>
          </cell>
          <cell r="CZ258">
            <v>0</v>
          </cell>
          <cell r="DA258">
            <v>0</v>
          </cell>
          <cell r="DB258">
            <v>0</v>
          </cell>
          <cell r="DC258">
            <v>1540</v>
          </cell>
          <cell r="DD258">
            <v>1526.2147199999999</v>
          </cell>
          <cell r="DE258">
            <v>80080</v>
          </cell>
          <cell r="DF258" t="str">
            <v>Restaurant de la Tour</v>
          </cell>
          <cell r="DG258">
            <v>4</v>
          </cell>
          <cell r="DH258" t="str">
            <v>Rue</v>
          </cell>
          <cell r="DI258" t="str">
            <v>M. Huc et Résistants</v>
          </cell>
          <cell r="DJ258" t="str">
            <v>34310</v>
          </cell>
          <cell r="DK258" t="str">
            <v>Montady</v>
          </cell>
          <cell r="DL258">
            <v>356</v>
          </cell>
          <cell r="DM258">
            <v>356</v>
          </cell>
          <cell r="DN258">
            <v>1170.2147199999999</v>
          </cell>
          <cell r="DO258">
            <v>1170.2147199999999</v>
          </cell>
          <cell r="DP258">
            <v>1170.2147199999999</v>
          </cell>
          <cell r="DQ258">
            <v>356</v>
          </cell>
          <cell r="DR258">
            <v>1170.2147199999999</v>
          </cell>
          <cell r="DS258" t="str">
            <v>oui</v>
          </cell>
          <cell r="DT258">
            <v>1170.2147199999999</v>
          </cell>
          <cell r="DU258">
            <v>43076</v>
          </cell>
          <cell r="DV258">
            <v>1170.2147199999999</v>
          </cell>
          <cell r="DW258">
            <v>0</v>
          </cell>
          <cell r="DX258">
            <v>0</v>
          </cell>
          <cell r="DY258">
            <v>0</v>
          </cell>
          <cell r="DZ258">
            <v>41306437900022</v>
          </cell>
          <cell r="EA258">
            <v>0</v>
          </cell>
          <cell r="EB258" t="str">
            <v>Restaurant</v>
          </cell>
          <cell r="EC258" t="str">
            <v>Monsieur MATTU</v>
          </cell>
          <cell r="ED258" t="str">
            <v>Gérant</v>
          </cell>
          <cell r="EE258" t="str">
            <v>04 67 90 50 73</v>
          </cell>
          <cell r="EF258" t="str">
            <v>04 67 90 59 70</v>
          </cell>
          <cell r="EG258" t="str">
            <v>tony.mattu@wanadoo.fr</v>
          </cell>
          <cell r="EH258">
            <v>0</v>
          </cell>
          <cell r="EI258">
            <v>0</v>
          </cell>
          <cell r="EJ258" t="str">
            <v>o</v>
          </cell>
          <cell r="EK258">
            <v>0</v>
          </cell>
          <cell r="EL258">
            <v>0</v>
          </cell>
          <cell r="EM258">
            <v>0</v>
          </cell>
          <cell r="EN258">
            <v>1</v>
          </cell>
          <cell r="EO258">
            <v>0</v>
          </cell>
          <cell r="EP258">
            <v>0</v>
          </cell>
          <cell r="EQ258">
            <v>0</v>
          </cell>
          <cell r="ER258">
            <v>0</v>
          </cell>
          <cell r="ES258">
            <v>0</v>
          </cell>
          <cell r="ET258">
            <v>0</v>
          </cell>
        </row>
        <row r="259">
          <cell r="A259" t="str">
            <v>S 102</v>
          </cell>
          <cell r="B259" t="str">
            <v>Supermarché ALDI</v>
          </cell>
          <cell r="C259">
            <v>0</v>
          </cell>
          <cell r="D259" t="str">
            <v>Avenue</v>
          </cell>
          <cell r="E259" t="str">
            <v>de Béziers</v>
          </cell>
          <cell r="F259" t="str">
            <v>34310</v>
          </cell>
          <cell r="G259" t="str">
            <v>Montady</v>
          </cell>
          <cell r="H259">
            <v>0</v>
          </cell>
          <cell r="I259">
            <v>1</v>
          </cell>
          <cell r="J259">
            <v>0</v>
          </cell>
          <cell r="K259">
            <v>0</v>
          </cell>
          <cell r="L259">
            <v>1</v>
          </cell>
          <cell r="M259">
            <v>0</v>
          </cell>
          <cell r="N259">
            <v>0</v>
          </cell>
          <cell r="O259">
            <v>0</v>
          </cell>
          <cell r="P259">
            <v>0</v>
          </cell>
          <cell r="Q259">
            <v>2</v>
          </cell>
          <cell r="R259">
            <v>1540</v>
          </cell>
          <cell r="S259">
            <v>2</v>
          </cell>
          <cell r="T259">
            <v>3080</v>
          </cell>
          <cell r="U259">
            <v>52</v>
          </cell>
          <cell r="V259">
            <v>160160</v>
          </cell>
          <cell r="W259">
            <v>1729.7280000000001</v>
          </cell>
          <cell r="X259">
            <v>1041.04</v>
          </cell>
          <cell r="Y259">
            <v>2770.768</v>
          </cell>
          <cell r="Z259">
            <v>60</v>
          </cell>
          <cell r="AA259">
            <v>221.66144</v>
          </cell>
          <cell r="AB259">
            <v>3052.4294399999999</v>
          </cell>
          <cell r="AC259">
            <v>1540</v>
          </cell>
          <cell r="AD259">
            <v>160160</v>
          </cell>
          <cell r="AE259">
            <v>2770.768</v>
          </cell>
          <cell r="AF259">
            <v>60</v>
          </cell>
          <cell r="AG259">
            <v>221.66144</v>
          </cell>
          <cell r="AH259">
            <v>3052.4294399999999</v>
          </cell>
          <cell r="AI259">
            <v>0</v>
          </cell>
          <cell r="AJ259">
            <v>0</v>
          </cell>
          <cell r="AK259">
            <v>2</v>
          </cell>
          <cell r="AL259">
            <v>0</v>
          </cell>
          <cell r="AM259">
            <v>0</v>
          </cell>
          <cell r="AN259">
            <v>2</v>
          </cell>
          <cell r="AO259"/>
          <cell r="AP259"/>
          <cell r="AQ259"/>
          <cell r="AR259">
            <v>1</v>
          </cell>
          <cell r="AS259"/>
          <cell r="AT259">
            <v>0</v>
          </cell>
          <cell r="AU259">
            <v>0</v>
          </cell>
          <cell r="AV259">
            <v>0</v>
          </cell>
          <cell r="AW259">
            <v>0</v>
          </cell>
          <cell r="AX259">
            <v>0</v>
          </cell>
          <cell r="AY259">
            <v>0</v>
          </cell>
          <cell r="AZ259">
            <v>1</v>
          </cell>
          <cell r="BA259">
            <v>0</v>
          </cell>
          <cell r="BB259">
            <v>52</v>
          </cell>
          <cell r="BC259">
            <v>0</v>
          </cell>
          <cell r="BD259">
            <v>0</v>
          </cell>
          <cell r="BE259">
            <v>0</v>
          </cell>
          <cell r="BF259">
            <v>0</v>
          </cell>
          <cell r="BG259">
            <v>0</v>
          </cell>
          <cell r="BH259">
            <v>0</v>
          </cell>
          <cell r="BI259">
            <v>0</v>
          </cell>
          <cell r="BJ259">
            <v>0</v>
          </cell>
          <cell r="BK259">
            <v>0</v>
          </cell>
          <cell r="BL259">
            <v>0</v>
          </cell>
          <cell r="BM259">
            <v>0</v>
          </cell>
          <cell r="BN259">
            <v>0</v>
          </cell>
          <cell r="BO259">
            <v>0</v>
          </cell>
          <cell r="BP259">
            <v>0</v>
          </cell>
          <cell r="BQ259">
            <v>0</v>
          </cell>
          <cell r="BR259">
            <v>0</v>
          </cell>
          <cell r="BS259">
            <v>0</v>
          </cell>
          <cell r="BT259">
            <v>0</v>
          </cell>
          <cell r="BU259">
            <v>0</v>
          </cell>
          <cell r="BV259"/>
          <cell r="BW259"/>
          <cell r="BX259"/>
          <cell r="BY259">
            <v>1</v>
          </cell>
          <cell r="BZ259"/>
          <cell r="CA259">
            <v>0</v>
          </cell>
          <cell r="CB259">
            <v>0</v>
          </cell>
          <cell r="CC259">
            <v>0</v>
          </cell>
          <cell r="CD259">
            <v>0</v>
          </cell>
          <cell r="CE259">
            <v>0</v>
          </cell>
          <cell r="CF259">
            <v>0</v>
          </cell>
          <cell r="CG259">
            <v>1</v>
          </cell>
          <cell r="CH259">
            <v>0</v>
          </cell>
          <cell r="CI259">
            <v>52</v>
          </cell>
          <cell r="CJ259">
            <v>0</v>
          </cell>
          <cell r="CK259">
            <v>0</v>
          </cell>
          <cell r="CL259">
            <v>0</v>
          </cell>
          <cell r="CM259">
            <v>0</v>
          </cell>
          <cell r="CN259">
            <v>0</v>
          </cell>
          <cell r="CO259">
            <v>0</v>
          </cell>
          <cell r="CP259">
            <v>0</v>
          </cell>
          <cell r="CQ259">
            <v>0</v>
          </cell>
          <cell r="CR259">
            <v>0</v>
          </cell>
          <cell r="CS259">
            <v>0</v>
          </cell>
          <cell r="CT259">
            <v>0</v>
          </cell>
          <cell r="CU259">
            <v>0</v>
          </cell>
          <cell r="CV259">
            <v>0</v>
          </cell>
          <cell r="CW259">
            <v>0</v>
          </cell>
          <cell r="CX259">
            <v>0</v>
          </cell>
          <cell r="CY259">
            <v>0</v>
          </cell>
          <cell r="CZ259">
            <v>0</v>
          </cell>
          <cell r="DA259">
            <v>0</v>
          </cell>
          <cell r="DB259">
            <v>0</v>
          </cell>
          <cell r="DC259">
            <v>3080</v>
          </cell>
          <cell r="DD259">
            <v>3052.4294399999999</v>
          </cell>
          <cell r="DE259">
            <v>160160</v>
          </cell>
          <cell r="DF259" t="str">
            <v>ALDI MARCHE TOULOUSE SARL</v>
          </cell>
          <cell r="DG259">
            <v>0</v>
          </cell>
          <cell r="DH259" t="str">
            <v>ZAE</v>
          </cell>
          <cell r="DI259" t="str">
            <v>Les Cadaux</v>
          </cell>
          <cell r="DJ259">
            <v>81370</v>
          </cell>
          <cell r="DK259" t="str">
            <v>Saint-Sulpice-La-Pointe</v>
          </cell>
          <cell r="DL259">
            <v>3523</v>
          </cell>
          <cell r="DM259">
            <v>3052.4294399999999</v>
          </cell>
          <cell r="DN259">
            <v>0</v>
          </cell>
          <cell r="DO259">
            <v>0</v>
          </cell>
          <cell r="DP259">
            <v>0</v>
          </cell>
          <cell r="DQ259">
            <v>3052.4294399999999</v>
          </cell>
          <cell r="DR259">
            <v>0</v>
          </cell>
          <cell r="DS259" t="str">
            <v>non</v>
          </cell>
          <cell r="DT259">
            <v>0</v>
          </cell>
          <cell r="DU259">
            <v>0</v>
          </cell>
          <cell r="DV259">
            <v>0</v>
          </cell>
          <cell r="DW259">
            <v>0</v>
          </cell>
          <cell r="DX259">
            <v>0</v>
          </cell>
          <cell r="DY259" t="str">
            <v>4711D</v>
          </cell>
          <cell r="DZ259">
            <v>49331806701092</v>
          </cell>
          <cell r="EA259">
            <v>0</v>
          </cell>
          <cell r="EB259" t="str">
            <v>Grande distribution</v>
          </cell>
          <cell r="EC259" t="str">
            <v>Monsieur VERNES Olivier</v>
          </cell>
          <cell r="ED259" t="str">
            <v>Chef Comptable</v>
          </cell>
          <cell r="EE259" t="str">
            <v>05 63 33 62 82</v>
          </cell>
          <cell r="EF259" t="str">
            <v>05 63 41 53 23</v>
          </cell>
          <cell r="EG259" t="str">
            <v>tou-bhl@aldi.fr  et  tou-immobilien-sek2@aldi.fr</v>
          </cell>
          <cell r="EH259">
            <v>0</v>
          </cell>
          <cell r="EI259">
            <v>0</v>
          </cell>
          <cell r="EJ259" t="str">
            <v>o</v>
          </cell>
          <cell r="EK259">
            <v>0</v>
          </cell>
          <cell r="EL259">
            <v>0</v>
          </cell>
          <cell r="EM259">
            <v>0</v>
          </cell>
          <cell r="EN259">
            <v>2</v>
          </cell>
          <cell r="EO259">
            <v>0</v>
          </cell>
          <cell r="EP259">
            <v>0</v>
          </cell>
          <cell r="EQ259">
            <v>0</v>
          </cell>
          <cell r="ER259">
            <v>0</v>
          </cell>
          <cell r="ES259">
            <v>0</v>
          </cell>
          <cell r="ET259">
            <v>0</v>
          </cell>
        </row>
        <row r="260">
          <cell r="A260" t="str">
            <v>S 103</v>
          </cell>
          <cell r="B260" t="str">
            <v>Service Auto Fourcade</v>
          </cell>
          <cell r="C260">
            <v>11</v>
          </cell>
          <cell r="D260" t="str">
            <v>rue</v>
          </cell>
          <cell r="E260" t="str">
            <v>des Artisans</v>
          </cell>
          <cell r="F260" t="str">
            <v>34310</v>
          </cell>
          <cell r="G260" t="str">
            <v>Montady</v>
          </cell>
          <cell r="H260">
            <v>0</v>
          </cell>
          <cell r="I260">
            <v>1</v>
          </cell>
          <cell r="J260">
            <v>0</v>
          </cell>
          <cell r="K260">
            <v>0</v>
          </cell>
          <cell r="L260">
            <v>1</v>
          </cell>
          <cell r="M260">
            <v>0</v>
          </cell>
          <cell r="N260">
            <v>0</v>
          </cell>
          <cell r="O260">
            <v>1</v>
          </cell>
          <cell r="P260">
            <v>1</v>
          </cell>
          <cell r="Q260">
            <v>0</v>
          </cell>
          <cell r="R260">
            <v>480</v>
          </cell>
          <cell r="S260">
            <v>2</v>
          </cell>
          <cell r="T260">
            <v>960</v>
          </cell>
          <cell r="U260">
            <v>52</v>
          </cell>
          <cell r="V260">
            <v>49920</v>
          </cell>
          <cell r="W260">
            <v>539.13600000000008</v>
          </cell>
          <cell r="X260">
            <v>324.47999999999996</v>
          </cell>
          <cell r="Y260">
            <v>863.61599999999999</v>
          </cell>
          <cell r="Z260">
            <v>18</v>
          </cell>
          <cell r="AA260">
            <v>69.089280000000002</v>
          </cell>
          <cell r="AB260">
            <v>0</v>
          </cell>
          <cell r="AC260">
            <v>480</v>
          </cell>
          <cell r="AD260">
            <v>49920</v>
          </cell>
          <cell r="AE260">
            <v>863.61599999999999</v>
          </cell>
          <cell r="AF260">
            <v>18</v>
          </cell>
          <cell r="AG260">
            <v>69.089280000000002</v>
          </cell>
          <cell r="AH260">
            <v>0</v>
          </cell>
          <cell r="AI260">
            <v>1</v>
          </cell>
          <cell r="AJ260">
            <v>1</v>
          </cell>
          <cell r="AK260">
            <v>0</v>
          </cell>
          <cell r="AL260">
            <v>1</v>
          </cell>
          <cell r="AM260">
            <v>1</v>
          </cell>
          <cell r="AN260">
            <v>0</v>
          </cell>
          <cell r="AO260"/>
          <cell r="AP260"/>
          <cell r="AQ260"/>
          <cell r="AR260">
            <v>1</v>
          </cell>
          <cell r="AS260"/>
          <cell r="AT260">
            <v>0</v>
          </cell>
          <cell r="AU260">
            <v>0</v>
          </cell>
          <cell r="AV260">
            <v>0</v>
          </cell>
          <cell r="AW260">
            <v>0</v>
          </cell>
          <cell r="AX260">
            <v>0</v>
          </cell>
          <cell r="AY260">
            <v>0</v>
          </cell>
          <cell r="AZ260">
            <v>1</v>
          </cell>
          <cell r="BA260">
            <v>0</v>
          </cell>
          <cell r="BB260">
            <v>52</v>
          </cell>
          <cell r="BC260">
            <v>0</v>
          </cell>
          <cell r="BD260">
            <v>0</v>
          </cell>
          <cell r="BE260">
            <v>0</v>
          </cell>
          <cell r="BF260">
            <v>0</v>
          </cell>
          <cell r="BG260">
            <v>0</v>
          </cell>
          <cell r="BH260">
            <v>0</v>
          </cell>
          <cell r="BI260">
            <v>0</v>
          </cell>
          <cell r="BJ260">
            <v>0</v>
          </cell>
          <cell r="BK260">
            <v>0</v>
          </cell>
          <cell r="BL260">
            <v>0</v>
          </cell>
          <cell r="BM260">
            <v>0</v>
          </cell>
          <cell r="BN260">
            <v>0</v>
          </cell>
          <cell r="BO260">
            <v>0</v>
          </cell>
          <cell r="BP260">
            <v>0</v>
          </cell>
          <cell r="BQ260">
            <v>0</v>
          </cell>
          <cell r="BR260">
            <v>0</v>
          </cell>
          <cell r="BS260">
            <v>0</v>
          </cell>
          <cell r="BT260">
            <v>0</v>
          </cell>
          <cell r="BU260">
            <v>0</v>
          </cell>
          <cell r="BV260"/>
          <cell r="BW260"/>
          <cell r="BX260"/>
          <cell r="BY260">
            <v>1</v>
          </cell>
          <cell r="BZ260"/>
          <cell r="CA260">
            <v>0</v>
          </cell>
          <cell r="CB260">
            <v>0</v>
          </cell>
          <cell r="CC260">
            <v>0</v>
          </cell>
          <cell r="CD260">
            <v>0</v>
          </cell>
          <cell r="CE260">
            <v>0</v>
          </cell>
          <cell r="CF260">
            <v>0</v>
          </cell>
          <cell r="CG260">
            <v>1</v>
          </cell>
          <cell r="CH260">
            <v>0</v>
          </cell>
          <cell r="CI260">
            <v>52</v>
          </cell>
          <cell r="CJ260">
            <v>0</v>
          </cell>
          <cell r="CK260">
            <v>0</v>
          </cell>
          <cell r="CL260">
            <v>0</v>
          </cell>
          <cell r="CM260">
            <v>0</v>
          </cell>
          <cell r="CN260">
            <v>0</v>
          </cell>
          <cell r="CO260">
            <v>0</v>
          </cell>
          <cell r="CP260">
            <v>0</v>
          </cell>
          <cell r="CQ260">
            <v>0</v>
          </cell>
          <cell r="CR260">
            <v>0</v>
          </cell>
          <cell r="CS260">
            <v>0</v>
          </cell>
          <cell r="CT260">
            <v>0</v>
          </cell>
          <cell r="CU260">
            <v>0</v>
          </cell>
          <cell r="CV260">
            <v>0</v>
          </cell>
          <cell r="CW260">
            <v>0</v>
          </cell>
          <cell r="CX260">
            <v>0</v>
          </cell>
          <cell r="CY260">
            <v>0</v>
          </cell>
          <cell r="CZ260">
            <v>0</v>
          </cell>
          <cell r="DA260">
            <v>0</v>
          </cell>
          <cell r="DB260">
            <v>0</v>
          </cell>
          <cell r="DC260">
            <v>960</v>
          </cell>
          <cell r="DD260">
            <v>0</v>
          </cell>
          <cell r="DE260">
            <v>49920</v>
          </cell>
          <cell r="DF260" t="str">
            <v>Service Auto Fourcade</v>
          </cell>
          <cell r="DG260">
            <v>11</v>
          </cell>
          <cell r="DH260" t="str">
            <v>rue</v>
          </cell>
          <cell r="DI260" t="str">
            <v>des Artisans</v>
          </cell>
          <cell r="DJ260" t="str">
            <v>34310</v>
          </cell>
          <cell r="DK260" t="str">
            <v>Montady</v>
          </cell>
          <cell r="DL260">
            <v>0</v>
          </cell>
          <cell r="DM260">
            <v>0</v>
          </cell>
          <cell r="DN260">
            <v>0</v>
          </cell>
          <cell r="DO260">
            <v>0</v>
          </cell>
          <cell r="DP260">
            <v>0</v>
          </cell>
          <cell r="DQ260">
            <v>0</v>
          </cell>
          <cell r="DR260">
            <v>0</v>
          </cell>
          <cell r="DS260" t="str">
            <v>non</v>
          </cell>
          <cell r="DT260">
            <v>0</v>
          </cell>
          <cell r="DU260">
            <v>0</v>
          </cell>
          <cell r="DV260">
            <v>0</v>
          </cell>
          <cell r="DW260">
            <v>0</v>
          </cell>
          <cell r="DX260">
            <v>0</v>
          </cell>
          <cell r="DY260" t="str">
            <v>5221Z</v>
          </cell>
          <cell r="DZ260">
            <v>80845202300027</v>
          </cell>
          <cell r="EA260">
            <v>0</v>
          </cell>
          <cell r="EB260" t="str">
            <v>Carrossier</v>
          </cell>
          <cell r="EC260" t="str">
            <v>Monsieur FOURCADE</v>
          </cell>
          <cell r="ED260" t="str">
            <v>Gérant</v>
          </cell>
          <cell r="EE260" t="str">
            <v>04 67 21 88 64</v>
          </cell>
          <cell r="EF260">
            <v>0</v>
          </cell>
          <cell r="EG260">
            <v>0</v>
          </cell>
          <cell r="EH260">
            <v>0</v>
          </cell>
          <cell r="EI260">
            <v>0</v>
          </cell>
          <cell r="EJ260">
            <v>0</v>
          </cell>
          <cell r="EK260">
            <v>0</v>
          </cell>
          <cell r="EL260">
            <v>1</v>
          </cell>
          <cell r="EM260">
            <v>1</v>
          </cell>
          <cell r="EN260">
            <v>0</v>
          </cell>
          <cell r="EO260">
            <v>0</v>
          </cell>
          <cell r="EP260">
            <v>0</v>
          </cell>
          <cell r="EQ260">
            <v>0</v>
          </cell>
          <cell r="ER260">
            <v>0</v>
          </cell>
          <cell r="ES260">
            <v>0</v>
          </cell>
          <cell r="ET260">
            <v>0</v>
          </cell>
        </row>
        <row r="261">
          <cell r="A261" t="str">
            <v>S 104</v>
          </cell>
          <cell r="B261" t="str">
            <v>SARL Cassandra</v>
          </cell>
          <cell r="C261">
            <v>12</v>
          </cell>
          <cell r="D261" t="str">
            <v xml:space="preserve">rue </v>
          </cell>
          <cell r="E261" t="str">
            <v>des Artisans</v>
          </cell>
          <cell r="F261" t="str">
            <v>34310</v>
          </cell>
          <cell r="G261" t="str">
            <v>Montady</v>
          </cell>
          <cell r="H261">
            <v>0</v>
          </cell>
          <cell r="I261">
            <v>1</v>
          </cell>
          <cell r="J261">
            <v>0</v>
          </cell>
          <cell r="K261">
            <v>0</v>
          </cell>
          <cell r="L261">
            <v>1</v>
          </cell>
          <cell r="M261">
            <v>0</v>
          </cell>
          <cell r="N261">
            <v>0</v>
          </cell>
          <cell r="O261">
            <v>0</v>
          </cell>
          <cell r="P261">
            <v>1</v>
          </cell>
          <cell r="Q261">
            <v>0</v>
          </cell>
          <cell r="R261">
            <v>360</v>
          </cell>
          <cell r="S261">
            <v>2</v>
          </cell>
          <cell r="T261">
            <v>720</v>
          </cell>
          <cell r="U261">
            <v>52</v>
          </cell>
          <cell r="V261">
            <v>37440</v>
          </cell>
          <cell r="W261">
            <v>404.35200000000003</v>
          </cell>
          <cell r="X261">
            <v>243.35999999999999</v>
          </cell>
          <cell r="Y261">
            <v>647.71199999999999</v>
          </cell>
          <cell r="Z261">
            <v>12</v>
          </cell>
          <cell r="AA261">
            <v>51.816960000000002</v>
          </cell>
          <cell r="AB261">
            <v>0</v>
          </cell>
          <cell r="AC261">
            <v>360</v>
          </cell>
          <cell r="AD261">
            <v>37440</v>
          </cell>
          <cell r="AE261">
            <v>647.71199999999999</v>
          </cell>
          <cell r="AF261">
            <v>12</v>
          </cell>
          <cell r="AG261">
            <v>51.816960000000002</v>
          </cell>
          <cell r="AH261">
            <v>0</v>
          </cell>
          <cell r="AI261">
            <v>0</v>
          </cell>
          <cell r="AJ261">
            <v>1</v>
          </cell>
          <cell r="AK261">
            <v>0</v>
          </cell>
          <cell r="AL261">
            <v>0</v>
          </cell>
          <cell r="AM261">
            <v>1</v>
          </cell>
          <cell r="AN261">
            <v>0</v>
          </cell>
          <cell r="AO261"/>
          <cell r="AP261"/>
          <cell r="AQ261"/>
          <cell r="AR261">
            <v>1</v>
          </cell>
          <cell r="AS261"/>
          <cell r="AT261">
            <v>0</v>
          </cell>
          <cell r="AU261">
            <v>0</v>
          </cell>
          <cell r="AV261">
            <v>0</v>
          </cell>
          <cell r="AW261">
            <v>0</v>
          </cell>
          <cell r="AX261">
            <v>0</v>
          </cell>
          <cell r="AY261">
            <v>0</v>
          </cell>
          <cell r="AZ261">
            <v>1</v>
          </cell>
          <cell r="BA261">
            <v>0</v>
          </cell>
          <cell r="BB261">
            <v>52</v>
          </cell>
          <cell r="BC261">
            <v>0</v>
          </cell>
          <cell r="BD261">
            <v>0</v>
          </cell>
          <cell r="BE261">
            <v>0</v>
          </cell>
          <cell r="BF261">
            <v>0</v>
          </cell>
          <cell r="BG261">
            <v>0</v>
          </cell>
          <cell r="BH261">
            <v>0</v>
          </cell>
          <cell r="BI261">
            <v>0</v>
          </cell>
          <cell r="BJ261">
            <v>0</v>
          </cell>
          <cell r="BK261">
            <v>0</v>
          </cell>
          <cell r="BL261">
            <v>0</v>
          </cell>
          <cell r="BM261">
            <v>0</v>
          </cell>
          <cell r="BN261">
            <v>0</v>
          </cell>
          <cell r="BO261">
            <v>0</v>
          </cell>
          <cell r="BP261">
            <v>0</v>
          </cell>
          <cell r="BQ261">
            <v>0</v>
          </cell>
          <cell r="BR261">
            <v>0</v>
          </cell>
          <cell r="BS261">
            <v>0</v>
          </cell>
          <cell r="BT261">
            <v>0</v>
          </cell>
          <cell r="BU261">
            <v>0</v>
          </cell>
          <cell r="BV261"/>
          <cell r="BW261"/>
          <cell r="BX261"/>
          <cell r="BY261">
            <v>1</v>
          </cell>
          <cell r="BZ261"/>
          <cell r="CA261">
            <v>0</v>
          </cell>
          <cell r="CB261">
            <v>0</v>
          </cell>
          <cell r="CC261">
            <v>1</v>
          </cell>
          <cell r="CD261">
            <v>0</v>
          </cell>
          <cell r="CE261">
            <v>0</v>
          </cell>
          <cell r="CF261">
            <v>120</v>
          </cell>
          <cell r="CG261">
            <v>1</v>
          </cell>
          <cell r="CH261">
            <v>120</v>
          </cell>
          <cell r="CI261">
            <v>52</v>
          </cell>
          <cell r="CJ261">
            <v>6240</v>
          </cell>
          <cell r="CK261">
            <v>0</v>
          </cell>
          <cell r="CL261">
            <v>0</v>
          </cell>
          <cell r="CM261">
            <v>0</v>
          </cell>
          <cell r="CN261">
            <v>0</v>
          </cell>
          <cell r="CO261">
            <v>0</v>
          </cell>
          <cell r="CP261">
            <v>0</v>
          </cell>
          <cell r="CQ261">
            <v>120</v>
          </cell>
          <cell r="CR261">
            <v>6240</v>
          </cell>
          <cell r="CS261">
            <v>0</v>
          </cell>
          <cell r="CT261">
            <v>0</v>
          </cell>
          <cell r="CU261">
            <v>0</v>
          </cell>
          <cell r="CV261">
            <v>0</v>
          </cell>
          <cell r="CW261">
            <v>1</v>
          </cell>
          <cell r="CX261">
            <v>0</v>
          </cell>
          <cell r="CY261">
            <v>0</v>
          </cell>
          <cell r="CZ261">
            <v>1</v>
          </cell>
          <cell r="DA261">
            <v>0</v>
          </cell>
          <cell r="DB261">
            <v>0</v>
          </cell>
          <cell r="DC261">
            <v>840</v>
          </cell>
          <cell r="DD261">
            <v>0</v>
          </cell>
          <cell r="DE261">
            <v>43680</v>
          </cell>
          <cell r="DF261" t="str">
            <v>SARL Cassandra</v>
          </cell>
          <cell r="DG261">
            <v>12</v>
          </cell>
          <cell r="DH261" t="str">
            <v xml:space="preserve">rue </v>
          </cell>
          <cell r="DI261" t="str">
            <v>des Artisans</v>
          </cell>
          <cell r="DJ261" t="str">
            <v>34310</v>
          </cell>
          <cell r="DK261" t="str">
            <v>Montady</v>
          </cell>
          <cell r="DL261">
            <v>0</v>
          </cell>
          <cell r="DM261">
            <v>0</v>
          </cell>
          <cell r="DN261">
            <v>0</v>
          </cell>
          <cell r="DO261">
            <v>0</v>
          </cell>
          <cell r="DP261">
            <v>0</v>
          </cell>
          <cell r="DQ261">
            <v>0</v>
          </cell>
          <cell r="DR261">
            <v>0</v>
          </cell>
          <cell r="DS261" t="str">
            <v>non</v>
          </cell>
          <cell r="DT261">
            <v>0</v>
          </cell>
          <cell r="DU261">
            <v>0</v>
          </cell>
          <cell r="DV261">
            <v>0</v>
          </cell>
          <cell r="DW261">
            <v>0</v>
          </cell>
          <cell r="DX261">
            <v>0</v>
          </cell>
          <cell r="DY261">
            <v>0</v>
          </cell>
          <cell r="DZ261">
            <v>0</v>
          </cell>
          <cell r="EA261">
            <v>0</v>
          </cell>
          <cell r="EB261">
            <v>0</v>
          </cell>
          <cell r="EC261" t="str">
            <v>Monsieur CHANSON Pierre</v>
          </cell>
          <cell r="ED261" t="str">
            <v>Gérant</v>
          </cell>
          <cell r="EE261" t="str">
            <v>06 76 83 21 94</v>
          </cell>
          <cell r="EF261">
            <v>0</v>
          </cell>
          <cell r="EG261">
            <v>0</v>
          </cell>
          <cell r="EH261">
            <v>0</v>
          </cell>
          <cell r="EI261">
            <v>0</v>
          </cell>
          <cell r="EJ261">
            <v>0</v>
          </cell>
          <cell r="EK261">
            <v>0</v>
          </cell>
          <cell r="EL261">
            <v>0</v>
          </cell>
          <cell r="EM261">
            <v>1</v>
          </cell>
          <cell r="EN261">
            <v>0</v>
          </cell>
          <cell r="EO261">
            <v>0</v>
          </cell>
          <cell r="EP261">
            <v>0</v>
          </cell>
          <cell r="EQ261">
            <v>0</v>
          </cell>
          <cell r="ER261">
            <v>0</v>
          </cell>
          <cell r="ES261">
            <v>0</v>
          </cell>
          <cell r="ET261">
            <v>0</v>
          </cell>
        </row>
        <row r="262">
          <cell r="A262" t="str">
            <v>S 105</v>
          </cell>
          <cell r="B262" t="str">
            <v>(LIBRE)</v>
          </cell>
          <cell r="C262">
            <v>0</v>
          </cell>
          <cell r="D262">
            <v>0</v>
          </cell>
          <cell r="E262">
            <v>0</v>
          </cell>
          <cell r="F262" t="str">
            <v>34310</v>
          </cell>
          <cell r="G262" t="str">
            <v>Montady</v>
          </cell>
          <cell r="H262">
            <v>0</v>
          </cell>
          <cell r="I262">
            <v>1</v>
          </cell>
          <cell r="J262">
            <v>0</v>
          </cell>
          <cell r="K262">
            <v>0</v>
          </cell>
          <cell r="L262">
            <v>1</v>
          </cell>
          <cell r="M262">
            <v>0</v>
          </cell>
          <cell r="N262">
            <v>0</v>
          </cell>
          <cell r="O262">
            <v>0</v>
          </cell>
          <cell r="P262">
            <v>0</v>
          </cell>
          <cell r="Q262">
            <v>0</v>
          </cell>
          <cell r="R262">
            <v>0</v>
          </cell>
          <cell r="S262">
            <v>2</v>
          </cell>
          <cell r="T262">
            <v>0</v>
          </cell>
          <cell r="U262">
            <v>52</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cell r="AP262"/>
          <cell r="AQ262"/>
          <cell r="AR262">
            <v>1</v>
          </cell>
          <cell r="AS262"/>
          <cell r="AT262">
            <v>0</v>
          </cell>
          <cell r="AU262">
            <v>0</v>
          </cell>
          <cell r="AV262">
            <v>0</v>
          </cell>
          <cell r="AW262">
            <v>0</v>
          </cell>
          <cell r="AX262">
            <v>0</v>
          </cell>
          <cell r="AY262">
            <v>0</v>
          </cell>
          <cell r="AZ262">
            <v>1</v>
          </cell>
          <cell r="BA262">
            <v>0</v>
          </cell>
          <cell r="BB262">
            <v>52</v>
          </cell>
          <cell r="BC262">
            <v>0</v>
          </cell>
          <cell r="BD262">
            <v>0</v>
          </cell>
          <cell r="BE262">
            <v>0</v>
          </cell>
          <cell r="BF262">
            <v>0</v>
          </cell>
          <cell r="BG262">
            <v>0</v>
          </cell>
          <cell r="BH262">
            <v>0</v>
          </cell>
          <cell r="BI262">
            <v>0</v>
          </cell>
          <cell r="BJ262">
            <v>0</v>
          </cell>
          <cell r="BK262">
            <v>0</v>
          </cell>
          <cell r="BL262">
            <v>0</v>
          </cell>
          <cell r="BM262">
            <v>0</v>
          </cell>
          <cell r="BN262">
            <v>0</v>
          </cell>
          <cell r="BO262">
            <v>0</v>
          </cell>
          <cell r="BP262">
            <v>0</v>
          </cell>
          <cell r="BQ262">
            <v>0</v>
          </cell>
          <cell r="BR262">
            <v>0</v>
          </cell>
          <cell r="BS262">
            <v>0</v>
          </cell>
          <cell r="BT262">
            <v>0</v>
          </cell>
          <cell r="BU262">
            <v>0</v>
          </cell>
          <cell r="BV262"/>
          <cell r="BW262"/>
          <cell r="BX262"/>
          <cell r="BY262">
            <v>1</v>
          </cell>
          <cell r="BZ262"/>
          <cell r="CA262">
            <v>0</v>
          </cell>
          <cell r="CB262">
            <v>0</v>
          </cell>
          <cell r="CC262">
            <v>0</v>
          </cell>
          <cell r="CD262">
            <v>0</v>
          </cell>
          <cell r="CE262">
            <v>0</v>
          </cell>
          <cell r="CF262">
            <v>0</v>
          </cell>
          <cell r="CG262">
            <v>1</v>
          </cell>
          <cell r="CH262">
            <v>0</v>
          </cell>
          <cell r="CI262">
            <v>52</v>
          </cell>
          <cell r="CJ262">
            <v>0</v>
          </cell>
          <cell r="CK262">
            <v>0</v>
          </cell>
          <cell r="CL262">
            <v>0</v>
          </cell>
          <cell r="CM262">
            <v>0</v>
          </cell>
          <cell r="CN262">
            <v>0</v>
          </cell>
          <cell r="CO262">
            <v>0</v>
          </cell>
          <cell r="CP262">
            <v>0</v>
          </cell>
          <cell r="CQ262">
            <v>0</v>
          </cell>
          <cell r="CR262">
            <v>0</v>
          </cell>
          <cell r="CS262">
            <v>0</v>
          </cell>
          <cell r="CT262">
            <v>0</v>
          </cell>
          <cell r="CU262">
            <v>0</v>
          </cell>
          <cell r="CV262">
            <v>0</v>
          </cell>
          <cell r="CW262">
            <v>0</v>
          </cell>
          <cell r="CX262">
            <v>0</v>
          </cell>
          <cell r="CY262">
            <v>0</v>
          </cell>
          <cell r="CZ262">
            <v>0</v>
          </cell>
          <cell r="DA262">
            <v>0</v>
          </cell>
          <cell r="DB262">
            <v>0</v>
          </cell>
          <cell r="DC262">
            <v>0</v>
          </cell>
          <cell r="DD262">
            <v>0</v>
          </cell>
          <cell r="DE262">
            <v>0</v>
          </cell>
          <cell r="DF262" t="str">
            <v>(LIBRE)</v>
          </cell>
          <cell r="DG262">
            <v>0</v>
          </cell>
          <cell r="DH262">
            <v>0</v>
          </cell>
          <cell r="DI262">
            <v>0</v>
          </cell>
          <cell r="DJ262" t="str">
            <v>34310</v>
          </cell>
          <cell r="DK262" t="str">
            <v>Montady</v>
          </cell>
          <cell r="DL262">
            <v>0</v>
          </cell>
          <cell r="DM262">
            <v>0</v>
          </cell>
          <cell r="DN262">
            <v>0</v>
          </cell>
          <cell r="DO262">
            <v>0</v>
          </cell>
          <cell r="DP262">
            <v>0</v>
          </cell>
          <cell r="DQ262">
            <v>0</v>
          </cell>
          <cell r="DR262">
            <v>0</v>
          </cell>
          <cell r="DS262" t="str">
            <v>non</v>
          </cell>
          <cell r="DT262">
            <v>0</v>
          </cell>
          <cell r="DU262">
            <v>0</v>
          </cell>
          <cell r="DV262">
            <v>0</v>
          </cell>
          <cell r="DW262">
            <v>0</v>
          </cell>
          <cell r="DX262">
            <v>0</v>
          </cell>
          <cell r="DY262">
            <v>0</v>
          </cell>
          <cell r="DZ262">
            <v>0</v>
          </cell>
          <cell r="EA262">
            <v>0</v>
          </cell>
          <cell r="EB262">
            <v>0</v>
          </cell>
          <cell r="EC262">
            <v>0</v>
          </cell>
          <cell r="ED262">
            <v>0</v>
          </cell>
          <cell r="EE262">
            <v>0</v>
          </cell>
          <cell r="EF262">
            <v>0</v>
          </cell>
          <cell r="EG262">
            <v>0</v>
          </cell>
          <cell r="EH262">
            <v>0</v>
          </cell>
          <cell r="EI262">
            <v>0</v>
          </cell>
          <cell r="EJ262">
            <v>0</v>
          </cell>
          <cell r="EK262">
            <v>0</v>
          </cell>
          <cell r="EL262">
            <v>0</v>
          </cell>
          <cell r="EM262">
            <v>0</v>
          </cell>
          <cell r="EN262">
            <v>0</v>
          </cell>
          <cell r="EO262">
            <v>0</v>
          </cell>
          <cell r="EP262">
            <v>0</v>
          </cell>
          <cell r="EQ262">
            <v>0</v>
          </cell>
          <cell r="ER262">
            <v>0</v>
          </cell>
          <cell r="ES262">
            <v>0</v>
          </cell>
          <cell r="ET262">
            <v>0</v>
          </cell>
        </row>
        <row r="263">
          <cell r="A263" t="str">
            <v>S 106</v>
          </cell>
          <cell r="B263" t="str">
            <v>Pharmacie de la tour</v>
          </cell>
          <cell r="C263">
            <v>7</v>
          </cell>
          <cell r="D263" t="str">
            <v>Avenue</v>
          </cell>
          <cell r="E263" t="str">
            <v>de Béziers</v>
          </cell>
          <cell r="F263" t="str">
            <v>34310</v>
          </cell>
          <cell r="G263" t="str">
            <v>Montady</v>
          </cell>
          <cell r="H263">
            <v>0</v>
          </cell>
          <cell r="I263">
            <v>1</v>
          </cell>
          <cell r="J263">
            <v>0</v>
          </cell>
          <cell r="K263">
            <v>0</v>
          </cell>
          <cell r="L263">
            <v>1</v>
          </cell>
          <cell r="M263">
            <v>0</v>
          </cell>
          <cell r="N263">
            <v>0</v>
          </cell>
          <cell r="O263">
            <v>1</v>
          </cell>
          <cell r="P263">
            <v>0</v>
          </cell>
          <cell r="Q263">
            <v>0</v>
          </cell>
          <cell r="R263">
            <v>120</v>
          </cell>
          <cell r="S263">
            <v>2</v>
          </cell>
          <cell r="T263">
            <v>240</v>
          </cell>
          <cell r="U263">
            <v>52</v>
          </cell>
          <cell r="V263">
            <v>12480</v>
          </cell>
          <cell r="W263">
            <v>134.78400000000002</v>
          </cell>
          <cell r="X263">
            <v>81.11999999999999</v>
          </cell>
          <cell r="Y263">
            <v>215.904</v>
          </cell>
          <cell r="Z263">
            <v>6</v>
          </cell>
          <cell r="AA263">
            <v>17.272320000000001</v>
          </cell>
          <cell r="AB263">
            <v>0</v>
          </cell>
          <cell r="AC263">
            <v>120</v>
          </cell>
          <cell r="AD263">
            <v>12480</v>
          </cell>
          <cell r="AE263">
            <v>215.904</v>
          </cell>
          <cell r="AF263">
            <v>6</v>
          </cell>
          <cell r="AG263">
            <v>17.272320000000001</v>
          </cell>
          <cell r="AH263">
            <v>0</v>
          </cell>
          <cell r="AI263">
            <v>1</v>
          </cell>
          <cell r="AJ263">
            <v>0</v>
          </cell>
          <cell r="AK263">
            <v>0</v>
          </cell>
          <cell r="AL263">
            <v>1</v>
          </cell>
          <cell r="AM263">
            <v>0</v>
          </cell>
          <cell r="AN263">
            <v>0</v>
          </cell>
          <cell r="AO263"/>
          <cell r="AP263"/>
          <cell r="AQ263"/>
          <cell r="AR263">
            <v>1</v>
          </cell>
          <cell r="AS263"/>
          <cell r="AT263">
            <v>0</v>
          </cell>
          <cell r="AU263">
            <v>0</v>
          </cell>
          <cell r="AV263">
            <v>0</v>
          </cell>
          <cell r="AW263">
            <v>0</v>
          </cell>
          <cell r="AX263">
            <v>0</v>
          </cell>
          <cell r="AY263">
            <v>0</v>
          </cell>
          <cell r="AZ263">
            <v>1</v>
          </cell>
          <cell r="BA263">
            <v>0</v>
          </cell>
          <cell r="BB263">
            <v>52</v>
          </cell>
          <cell r="BC263">
            <v>0</v>
          </cell>
          <cell r="BD263">
            <v>0</v>
          </cell>
          <cell r="BE263">
            <v>0</v>
          </cell>
          <cell r="BF263">
            <v>0</v>
          </cell>
          <cell r="BG263">
            <v>0</v>
          </cell>
          <cell r="BH263">
            <v>0</v>
          </cell>
          <cell r="BI263">
            <v>0</v>
          </cell>
          <cell r="BJ263">
            <v>0</v>
          </cell>
          <cell r="BK263">
            <v>0</v>
          </cell>
          <cell r="BL263">
            <v>0</v>
          </cell>
          <cell r="BM263">
            <v>0</v>
          </cell>
          <cell r="BN263">
            <v>0</v>
          </cell>
          <cell r="BO263">
            <v>0</v>
          </cell>
          <cell r="BP263">
            <v>0</v>
          </cell>
          <cell r="BQ263">
            <v>0</v>
          </cell>
          <cell r="BR263">
            <v>0</v>
          </cell>
          <cell r="BS263">
            <v>0</v>
          </cell>
          <cell r="BT263">
            <v>0</v>
          </cell>
          <cell r="BU263">
            <v>0</v>
          </cell>
          <cell r="BV263"/>
          <cell r="BW263"/>
          <cell r="BX263"/>
          <cell r="BY263">
            <v>1</v>
          </cell>
          <cell r="BZ263"/>
          <cell r="CA263">
            <v>0</v>
          </cell>
          <cell r="CB263">
            <v>0</v>
          </cell>
          <cell r="CC263">
            <v>0</v>
          </cell>
          <cell r="CD263">
            <v>0</v>
          </cell>
          <cell r="CE263">
            <v>1</v>
          </cell>
          <cell r="CF263">
            <v>770</v>
          </cell>
          <cell r="CG263">
            <v>1</v>
          </cell>
          <cell r="CH263">
            <v>770</v>
          </cell>
          <cell r="CI263">
            <v>52</v>
          </cell>
          <cell r="CJ263">
            <v>40040</v>
          </cell>
          <cell r="CK263">
            <v>0</v>
          </cell>
          <cell r="CL263">
            <v>0</v>
          </cell>
          <cell r="CM263">
            <v>0</v>
          </cell>
          <cell r="CN263">
            <v>0</v>
          </cell>
          <cell r="CO263">
            <v>0</v>
          </cell>
          <cell r="CP263">
            <v>0</v>
          </cell>
          <cell r="CQ263">
            <v>770</v>
          </cell>
          <cell r="CR263">
            <v>40040</v>
          </cell>
          <cell r="CS263">
            <v>0</v>
          </cell>
          <cell r="CT263">
            <v>0</v>
          </cell>
          <cell r="CU263">
            <v>0</v>
          </cell>
          <cell r="CV263">
            <v>0</v>
          </cell>
          <cell r="CW263">
            <v>0</v>
          </cell>
          <cell r="CX263">
            <v>0</v>
          </cell>
          <cell r="CY263">
            <v>1</v>
          </cell>
          <cell r="CZ263">
            <v>0</v>
          </cell>
          <cell r="DA263">
            <v>0</v>
          </cell>
          <cell r="DB263">
            <v>1</v>
          </cell>
          <cell r="DC263">
            <v>1010</v>
          </cell>
          <cell r="DD263">
            <v>0</v>
          </cell>
          <cell r="DE263">
            <v>52520</v>
          </cell>
          <cell r="DF263" t="str">
            <v>Pharmacie de la tour</v>
          </cell>
          <cell r="DG263">
            <v>7</v>
          </cell>
          <cell r="DH263" t="str">
            <v>Avenue</v>
          </cell>
          <cell r="DI263" t="str">
            <v>de Béziers</v>
          </cell>
          <cell r="DJ263" t="str">
            <v>34310</v>
          </cell>
          <cell r="DK263" t="str">
            <v>Montady</v>
          </cell>
          <cell r="DL263">
            <v>0</v>
          </cell>
          <cell r="DM263">
            <v>0</v>
          </cell>
          <cell r="DN263">
            <v>0</v>
          </cell>
          <cell r="DO263">
            <v>0</v>
          </cell>
          <cell r="DP263">
            <v>0</v>
          </cell>
          <cell r="DQ263">
            <v>0</v>
          </cell>
          <cell r="DR263">
            <v>0</v>
          </cell>
          <cell r="DS263" t="str">
            <v>non</v>
          </cell>
          <cell r="DT263">
            <v>0</v>
          </cell>
          <cell r="DU263">
            <v>0</v>
          </cell>
          <cell r="DV263">
            <v>0</v>
          </cell>
          <cell r="DW263">
            <v>0</v>
          </cell>
          <cell r="DX263">
            <v>0</v>
          </cell>
          <cell r="DY263">
            <v>0</v>
          </cell>
          <cell r="DZ263">
            <v>48156561200027</v>
          </cell>
          <cell r="EA263">
            <v>0</v>
          </cell>
          <cell r="EB263" t="str">
            <v>Pharmacie</v>
          </cell>
          <cell r="EC263" t="str">
            <v>Madame MARTY Catherine</v>
          </cell>
          <cell r="ED263" t="str">
            <v>Pharmacienne</v>
          </cell>
          <cell r="EE263" t="str">
            <v>04 67 90 51 06</v>
          </cell>
          <cell r="EF263">
            <v>0</v>
          </cell>
          <cell r="EG263">
            <v>0</v>
          </cell>
          <cell r="EH263">
            <v>0</v>
          </cell>
          <cell r="EI263">
            <v>0</v>
          </cell>
          <cell r="EJ263">
            <v>0</v>
          </cell>
          <cell r="EK263">
            <v>0</v>
          </cell>
          <cell r="EL263">
            <v>1</v>
          </cell>
          <cell r="EM263">
            <v>0</v>
          </cell>
          <cell r="EN263">
            <v>0</v>
          </cell>
          <cell r="EO263">
            <v>0</v>
          </cell>
          <cell r="EP263">
            <v>0</v>
          </cell>
          <cell r="EQ263">
            <v>0</v>
          </cell>
          <cell r="ER263">
            <v>0</v>
          </cell>
          <cell r="ES263">
            <v>0</v>
          </cell>
          <cell r="ET263">
            <v>0</v>
          </cell>
        </row>
        <row r="264">
          <cell r="A264" t="str">
            <v>S 107</v>
          </cell>
          <cell r="B264" t="str">
            <v>Métal concept</v>
          </cell>
          <cell r="C264">
            <v>605</v>
          </cell>
          <cell r="D264" t="str">
            <v>Avenue</v>
          </cell>
          <cell r="E264" t="str">
            <v>de l'Europe</v>
          </cell>
          <cell r="F264" t="str">
            <v>34370</v>
          </cell>
          <cell r="G264" t="str">
            <v>Maureilhan</v>
          </cell>
          <cell r="H264">
            <v>1</v>
          </cell>
          <cell r="I264">
            <v>0</v>
          </cell>
          <cell r="J264">
            <v>0</v>
          </cell>
          <cell r="K264">
            <v>1</v>
          </cell>
          <cell r="L264">
            <v>0</v>
          </cell>
          <cell r="M264">
            <v>0</v>
          </cell>
          <cell r="N264">
            <v>0</v>
          </cell>
          <cell r="O264">
            <v>0</v>
          </cell>
          <cell r="P264">
            <v>1</v>
          </cell>
          <cell r="Q264">
            <v>0</v>
          </cell>
          <cell r="R264">
            <v>360</v>
          </cell>
          <cell r="S264">
            <v>2</v>
          </cell>
          <cell r="T264">
            <v>720</v>
          </cell>
          <cell r="U264">
            <v>52</v>
          </cell>
          <cell r="V264">
            <v>37440</v>
          </cell>
          <cell r="W264">
            <v>404.35200000000003</v>
          </cell>
          <cell r="X264">
            <v>243.35999999999999</v>
          </cell>
          <cell r="Y264">
            <v>647.71199999999999</v>
          </cell>
          <cell r="Z264">
            <v>12</v>
          </cell>
          <cell r="AA264">
            <v>51.816960000000002</v>
          </cell>
          <cell r="AB264">
            <v>0</v>
          </cell>
          <cell r="AC264">
            <v>360</v>
          </cell>
          <cell r="AD264">
            <v>37440</v>
          </cell>
          <cell r="AE264">
            <v>647.71199999999999</v>
          </cell>
          <cell r="AF264">
            <v>12</v>
          </cell>
          <cell r="AG264">
            <v>51.816960000000002</v>
          </cell>
          <cell r="AH264">
            <v>0</v>
          </cell>
          <cell r="AI264">
            <v>0</v>
          </cell>
          <cell r="AJ264">
            <v>1</v>
          </cell>
          <cell r="AK264">
            <v>0</v>
          </cell>
          <cell r="AL264">
            <v>0</v>
          </cell>
          <cell r="AM264">
            <v>1</v>
          </cell>
          <cell r="AN264">
            <v>0</v>
          </cell>
          <cell r="AO264">
            <v>1</v>
          </cell>
          <cell r="AP264"/>
          <cell r="AQ264"/>
          <cell r="AR264"/>
          <cell r="AS264"/>
          <cell r="AT264">
            <v>0</v>
          </cell>
          <cell r="AU264">
            <v>0</v>
          </cell>
          <cell r="AV264">
            <v>1</v>
          </cell>
          <cell r="AW264">
            <v>0</v>
          </cell>
          <cell r="AX264">
            <v>0</v>
          </cell>
          <cell r="AY264">
            <v>120</v>
          </cell>
          <cell r="AZ264">
            <v>1</v>
          </cell>
          <cell r="BA264">
            <v>120</v>
          </cell>
          <cell r="BB264">
            <v>52</v>
          </cell>
          <cell r="BC264">
            <v>6240</v>
          </cell>
          <cell r="BD264">
            <v>0</v>
          </cell>
          <cell r="BE264">
            <v>0</v>
          </cell>
          <cell r="BF264">
            <v>0</v>
          </cell>
          <cell r="BG264">
            <v>0</v>
          </cell>
          <cell r="BH264">
            <v>0</v>
          </cell>
          <cell r="BI264">
            <v>0</v>
          </cell>
          <cell r="BJ264">
            <v>120</v>
          </cell>
          <cell r="BK264">
            <v>6240</v>
          </cell>
          <cell r="BL264">
            <v>0</v>
          </cell>
          <cell r="BM264">
            <v>0</v>
          </cell>
          <cell r="BN264">
            <v>0</v>
          </cell>
          <cell r="BO264">
            <v>0</v>
          </cell>
          <cell r="BP264">
            <v>1</v>
          </cell>
          <cell r="BQ264">
            <v>0</v>
          </cell>
          <cell r="BR264">
            <v>0</v>
          </cell>
          <cell r="BS264">
            <v>1</v>
          </cell>
          <cell r="BT264">
            <v>0</v>
          </cell>
          <cell r="BU264">
            <v>0</v>
          </cell>
          <cell r="BV264">
            <v>1</v>
          </cell>
          <cell r="BW264"/>
          <cell r="BX264"/>
          <cell r="BY264"/>
          <cell r="BZ264"/>
          <cell r="CA264">
            <v>0</v>
          </cell>
          <cell r="CB264">
            <v>0</v>
          </cell>
          <cell r="CC264">
            <v>0</v>
          </cell>
          <cell r="CD264">
            <v>1</v>
          </cell>
          <cell r="CE264">
            <v>0</v>
          </cell>
          <cell r="CF264">
            <v>360</v>
          </cell>
          <cell r="CG264">
            <v>1</v>
          </cell>
          <cell r="CH264">
            <v>360</v>
          </cell>
          <cell r="CI264">
            <v>52</v>
          </cell>
          <cell r="CJ264">
            <v>18720</v>
          </cell>
          <cell r="CK264">
            <v>0</v>
          </cell>
          <cell r="CL264">
            <v>0</v>
          </cell>
          <cell r="CM264">
            <v>0</v>
          </cell>
          <cell r="CN264">
            <v>0</v>
          </cell>
          <cell r="CO264">
            <v>0</v>
          </cell>
          <cell r="CP264">
            <v>0</v>
          </cell>
          <cell r="CQ264">
            <v>360</v>
          </cell>
          <cell r="CR264">
            <v>18720</v>
          </cell>
          <cell r="CS264">
            <v>0</v>
          </cell>
          <cell r="CT264">
            <v>0</v>
          </cell>
          <cell r="CU264">
            <v>0</v>
          </cell>
          <cell r="CV264">
            <v>0</v>
          </cell>
          <cell r="CW264">
            <v>0</v>
          </cell>
          <cell r="CX264">
            <v>1</v>
          </cell>
          <cell r="CY264">
            <v>0</v>
          </cell>
          <cell r="CZ264">
            <v>0</v>
          </cell>
          <cell r="DA264">
            <v>1</v>
          </cell>
          <cell r="DB264">
            <v>0</v>
          </cell>
          <cell r="DC264">
            <v>1200</v>
          </cell>
          <cell r="DD264">
            <v>0</v>
          </cell>
          <cell r="DE264">
            <v>62400</v>
          </cell>
          <cell r="DF264" t="str">
            <v>SARL Métal Concept Montagnac</v>
          </cell>
          <cell r="DG264">
            <v>605</v>
          </cell>
          <cell r="DH264" t="str">
            <v>Avenue</v>
          </cell>
          <cell r="DI264" t="str">
            <v>de l'Europe</v>
          </cell>
          <cell r="DJ264" t="str">
            <v>34370</v>
          </cell>
          <cell r="DK264" t="str">
            <v>Maureilhan</v>
          </cell>
          <cell r="DL264">
            <v>0</v>
          </cell>
          <cell r="DM264">
            <v>0</v>
          </cell>
          <cell r="DN264">
            <v>0</v>
          </cell>
          <cell r="DO264">
            <v>0</v>
          </cell>
          <cell r="DP264">
            <v>0</v>
          </cell>
          <cell r="DQ264">
            <v>0</v>
          </cell>
          <cell r="DR264">
            <v>0</v>
          </cell>
          <cell r="DS264" t="str">
            <v>non</v>
          </cell>
          <cell r="DT264">
            <v>0</v>
          </cell>
          <cell r="DU264">
            <v>0</v>
          </cell>
          <cell r="DV264">
            <v>0</v>
          </cell>
          <cell r="DW264">
            <v>0</v>
          </cell>
          <cell r="DX264">
            <v>0</v>
          </cell>
          <cell r="DY264">
            <v>0</v>
          </cell>
          <cell r="DZ264">
            <v>53451639800029</v>
          </cell>
          <cell r="EA264">
            <v>0</v>
          </cell>
          <cell r="EB264" t="str">
            <v>Fabrication de structures métalliques</v>
          </cell>
          <cell r="EC264" t="str">
            <v>Monsieur MONTAGNAC</v>
          </cell>
          <cell r="ED264" t="str">
            <v xml:space="preserve">Gérant </v>
          </cell>
          <cell r="EE264" t="str">
            <v>06 24 26 14 19</v>
          </cell>
          <cell r="EF264">
            <v>0</v>
          </cell>
          <cell r="EG264">
            <v>0</v>
          </cell>
          <cell r="EH264">
            <v>0</v>
          </cell>
          <cell r="EI264">
            <v>0</v>
          </cell>
          <cell r="EJ264">
            <v>0</v>
          </cell>
          <cell r="EK264">
            <v>0</v>
          </cell>
          <cell r="EL264">
            <v>0</v>
          </cell>
          <cell r="EM264">
            <v>0</v>
          </cell>
          <cell r="EN264">
            <v>0</v>
          </cell>
          <cell r="EO264">
            <v>0</v>
          </cell>
          <cell r="EP264">
            <v>0</v>
          </cell>
          <cell r="EQ264">
            <v>0</v>
          </cell>
          <cell r="ER264">
            <v>0</v>
          </cell>
          <cell r="ES264">
            <v>0</v>
          </cell>
          <cell r="ET264">
            <v>0</v>
          </cell>
        </row>
        <row r="265">
          <cell r="A265" t="str">
            <v>S 108</v>
          </cell>
          <cell r="B265" t="str">
            <v>Magasins Généraux de Béziers</v>
          </cell>
          <cell r="C265">
            <v>530</v>
          </cell>
          <cell r="D265" t="str">
            <v>Plaine</v>
          </cell>
          <cell r="E265" t="str">
            <v>des Astres</v>
          </cell>
          <cell r="F265" t="str">
            <v>34310</v>
          </cell>
          <cell r="G265" t="str">
            <v>Montady</v>
          </cell>
          <cell r="H265">
            <v>0</v>
          </cell>
          <cell r="I265">
            <v>1</v>
          </cell>
          <cell r="J265">
            <v>0</v>
          </cell>
          <cell r="K265">
            <v>0</v>
          </cell>
          <cell r="L265">
            <v>1</v>
          </cell>
          <cell r="M265">
            <v>0</v>
          </cell>
          <cell r="N265">
            <v>0</v>
          </cell>
          <cell r="O265">
            <v>0</v>
          </cell>
          <cell r="P265">
            <v>0</v>
          </cell>
          <cell r="Q265">
            <v>1</v>
          </cell>
          <cell r="R265">
            <v>770</v>
          </cell>
          <cell r="S265">
            <v>2</v>
          </cell>
          <cell r="T265">
            <v>1540</v>
          </cell>
          <cell r="U265">
            <v>52</v>
          </cell>
          <cell r="V265">
            <v>80080</v>
          </cell>
          <cell r="W265">
            <v>864.86400000000003</v>
          </cell>
          <cell r="X265">
            <v>520.52</v>
          </cell>
          <cell r="Y265">
            <v>1385.384</v>
          </cell>
          <cell r="Z265">
            <v>30</v>
          </cell>
          <cell r="AA265">
            <v>110.83072</v>
          </cell>
          <cell r="AB265">
            <v>1526.2147199999999</v>
          </cell>
          <cell r="AC265">
            <v>770</v>
          </cell>
          <cell r="AD265">
            <v>80080</v>
          </cell>
          <cell r="AE265">
            <v>1385.384</v>
          </cell>
          <cell r="AF265">
            <v>30</v>
          </cell>
          <cell r="AG265">
            <v>110.83072</v>
          </cell>
          <cell r="AH265">
            <v>1526.2147199999999</v>
          </cell>
          <cell r="AI265">
            <v>0</v>
          </cell>
          <cell r="AJ265">
            <v>0</v>
          </cell>
          <cell r="AK265">
            <v>1</v>
          </cell>
          <cell r="AL265">
            <v>0</v>
          </cell>
          <cell r="AM265">
            <v>0</v>
          </cell>
          <cell r="AN265">
            <v>1</v>
          </cell>
          <cell r="AO265"/>
          <cell r="AP265"/>
          <cell r="AQ265"/>
          <cell r="AR265">
            <v>1</v>
          </cell>
          <cell r="AS265"/>
          <cell r="AT265">
            <v>0</v>
          </cell>
          <cell r="AU265">
            <v>0</v>
          </cell>
          <cell r="AV265">
            <v>0</v>
          </cell>
          <cell r="AW265">
            <v>1</v>
          </cell>
          <cell r="AX265">
            <v>0</v>
          </cell>
          <cell r="AY265">
            <v>360</v>
          </cell>
          <cell r="AZ265">
            <v>1</v>
          </cell>
          <cell r="BA265">
            <v>360</v>
          </cell>
          <cell r="BB265">
            <v>52</v>
          </cell>
          <cell r="BC265">
            <v>18720</v>
          </cell>
          <cell r="BD265">
            <v>0</v>
          </cell>
          <cell r="BE265">
            <v>0</v>
          </cell>
          <cell r="BF265">
            <v>0</v>
          </cell>
          <cell r="BG265">
            <v>0</v>
          </cell>
          <cell r="BH265">
            <v>0</v>
          </cell>
          <cell r="BI265">
            <v>0</v>
          </cell>
          <cell r="BJ265">
            <v>360</v>
          </cell>
          <cell r="BK265">
            <v>18720</v>
          </cell>
          <cell r="BL265">
            <v>0</v>
          </cell>
          <cell r="BM265">
            <v>0</v>
          </cell>
          <cell r="BN265">
            <v>0</v>
          </cell>
          <cell r="BO265">
            <v>0</v>
          </cell>
          <cell r="BP265">
            <v>0</v>
          </cell>
          <cell r="BQ265">
            <v>1</v>
          </cell>
          <cell r="BR265">
            <v>0</v>
          </cell>
          <cell r="BS265">
            <v>0</v>
          </cell>
          <cell r="BT265">
            <v>1</v>
          </cell>
          <cell r="BU265">
            <v>0</v>
          </cell>
          <cell r="BV265"/>
          <cell r="BW265"/>
          <cell r="BX265"/>
          <cell r="BY265">
            <v>1</v>
          </cell>
          <cell r="BZ265"/>
          <cell r="CA265">
            <v>0</v>
          </cell>
          <cell r="CB265">
            <v>0</v>
          </cell>
          <cell r="CC265">
            <v>0</v>
          </cell>
          <cell r="CD265">
            <v>0</v>
          </cell>
          <cell r="CE265">
            <v>1</v>
          </cell>
          <cell r="CF265">
            <v>770</v>
          </cell>
          <cell r="CG265">
            <v>1</v>
          </cell>
          <cell r="CH265">
            <v>770</v>
          </cell>
          <cell r="CI265">
            <v>52</v>
          </cell>
          <cell r="CJ265">
            <v>40040</v>
          </cell>
          <cell r="CK265">
            <v>0</v>
          </cell>
          <cell r="CL265">
            <v>0</v>
          </cell>
          <cell r="CM265">
            <v>0</v>
          </cell>
          <cell r="CN265">
            <v>0</v>
          </cell>
          <cell r="CO265">
            <v>0</v>
          </cell>
          <cell r="CP265">
            <v>0</v>
          </cell>
          <cell r="CQ265">
            <v>770</v>
          </cell>
          <cell r="CR265">
            <v>40040</v>
          </cell>
          <cell r="CS265">
            <v>0</v>
          </cell>
          <cell r="CT265">
            <v>0</v>
          </cell>
          <cell r="CU265">
            <v>0</v>
          </cell>
          <cell r="CV265">
            <v>0</v>
          </cell>
          <cell r="CW265">
            <v>0</v>
          </cell>
          <cell r="CX265">
            <v>0</v>
          </cell>
          <cell r="CY265">
            <v>1</v>
          </cell>
          <cell r="CZ265">
            <v>0</v>
          </cell>
          <cell r="DA265">
            <v>0</v>
          </cell>
          <cell r="DB265">
            <v>1</v>
          </cell>
          <cell r="DC265">
            <v>2670</v>
          </cell>
          <cell r="DD265">
            <v>1526.2147199999999</v>
          </cell>
          <cell r="DE265">
            <v>138840</v>
          </cell>
          <cell r="DF265" t="str">
            <v>Magasins Généraux de Béziers</v>
          </cell>
          <cell r="DG265">
            <v>530</v>
          </cell>
          <cell r="DH265" t="str">
            <v>Plaine</v>
          </cell>
          <cell r="DI265" t="str">
            <v>des Astres</v>
          </cell>
          <cell r="DJ265" t="str">
            <v>34310</v>
          </cell>
          <cell r="DK265" t="str">
            <v>Montady</v>
          </cell>
          <cell r="DL265">
            <v>1752</v>
          </cell>
          <cell r="DM265">
            <v>1526.2147199999999</v>
          </cell>
          <cell r="DN265">
            <v>0</v>
          </cell>
          <cell r="DO265">
            <v>0</v>
          </cell>
          <cell r="DP265">
            <v>0</v>
          </cell>
          <cell r="DQ265">
            <v>1526.2147199999999</v>
          </cell>
          <cell r="DR265">
            <v>0</v>
          </cell>
          <cell r="DS265" t="str">
            <v>non</v>
          </cell>
          <cell r="DT265">
            <v>0</v>
          </cell>
          <cell r="DU265">
            <v>0</v>
          </cell>
          <cell r="DV265">
            <v>0</v>
          </cell>
          <cell r="DW265">
            <v>0</v>
          </cell>
          <cell r="DX265">
            <v>0</v>
          </cell>
          <cell r="DY265" t="str">
            <v>2511Z</v>
          </cell>
          <cell r="DZ265">
            <v>57292041100020</v>
          </cell>
          <cell r="EA265">
            <v>0</v>
          </cell>
          <cell r="EB265" t="str">
            <v>conservation de denrées périssables</v>
          </cell>
          <cell r="EC265" t="str">
            <v>Monsieur MISTRAL</v>
          </cell>
          <cell r="ED265" t="str">
            <v>Gérant</v>
          </cell>
          <cell r="EE265" t="str">
            <v>04 67 90 50 83</v>
          </cell>
          <cell r="EF265" t="str">
            <v>04 67 90 66 70</v>
          </cell>
          <cell r="EG265" t="str">
            <v>frigomontady34@orange.fr</v>
          </cell>
          <cell r="EH265">
            <v>0</v>
          </cell>
          <cell r="EI265">
            <v>0</v>
          </cell>
          <cell r="EJ265">
            <v>0</v>
          </cell>
          <cell r="EK265">
            <v>0</v>
          </cell>
          <cell r="EL265">
            <v>0</v>
          </cell>
          <cell r="EM265">
            <v>0</v>
          </cell>
          <cell r="EN265">
            <v>1</v>
          </cell>
          <cell r="EO265">
            <v>0</v>
          </cell>
          <cell r="EP265">
            <v>1</v>
          </cell>
          <cell r="EQ265">
            <v>0</v>
          </cell>
          <cell r="ER265">
            <v>0</v>
          </cell>
          <cell r="ES265">
            <v>0</v>
          </cell>
          <cell r="ET265">
            <v>1</v>
          </cell>
        </row>
        <row r="266">
          <cell r="A266" t="str">
            <v>S 109.6</v>
          </cell>
          <cell r="B266" t="str">
            <v>Maison de Retraite Résidence Louis FONOLL</v>
          </cell>
          <cell r="C266">
            <v>0</v>
          </cell>
          <cell r="D266" t="str">
            <v>Chemin</v>
          </cell>
          <cell r="E266" t="str">
            <v>de Sainte Eulalie</v>
          </cell>
          <cell r="F266" t="str">
            <v>34440</v>
          </cell>
          <cell r="G266" t="str">
            <v>Nissan-lez-Ensérune</v>
          </cell>
          <cell r="H266">
            <v>0</v>
          </cell>
          <cell r="I266">
            <v>0</v>
          </cell>
          <cell r="J266">
            <v>1</v>
          </cell>
          <cell r="K266">
            <v>0</v>
          </cell>
          <cell r="L266">
            <v>0</v>
          </cell>
          <cell r="M266">
            <v>1</v>
          </cell>
          <cell r="N266">
            <v>0</v>
          </cell>
          <cell r="O266">
            <v>0</v>
          </cell>
          <cell r="P266">
            <v>0</v>
          </cell>
          <cell r="Q266">
            <v>3</v>
          </cell>
          <cell r="R266">
            <v>2310</v>
          </cell>
          <cell r="S266">
            <v>2</v>
          </cell>
          <cell r="T266">
            <v>4620</v>
          </cell>
          <cell r="U266">
            <v>52</v>
          </cell>
          <cell r="V266">
            <v>240240</v>
          </cell>
          <cell r="W266">
            <v>2594.5920000000001</v>
          </cell>
          <cell r="X266">
            <v>1561.56</v>
          </cell>
          <cell r="Y266">
            <v>4156.152</v>
          </cell>
          <cell r="Z266">
            <v>90</v>
          </cell>
          <cell r="AA266">
            <v>332.49216000000001</v>
          </cell>
          <cell r="AB266">
            <v>4578.6441599999998</v>
          </cell>
          <cell r="AC266">
            <v>2310</v>
          </cell>
          <cell r="AD266">
            <v>240240</v>
          </cell>
          <cell r="AE266">
            <v>4156.152</v>
          </cell>
          <cell r="AF266">
            <v>90</v>
          </cell>
          <cell r="AG266">
            <v>332.49216000000001</v>
          </cell>
          <cell r="AH266">
            <v>4578.6441599999998</v>
          </cell>
          <cell r="AI266">
            <v>0</v>
          </cell>
          <cell r="AJ266">
            <v>0</v>
          </cell>
          <cell r="AK266">
            <v>3</v>
          </cell>
          <cell r="AL266">
            <v>0</v>
          </cell>
          <cell r="AM266">
            <v>0</v>
          </cell>
          <cell r="AN266">
            <v>3</v>
          </cell>
          <cell r="AO266"/>
          <cell r="AP266"/>
          <cell r="AQ266">
            <v>1</v>
          </cell>
          <cell r="AR266"/>
          <cell r="AS266"/>
          <cell r="AT266">
            <v>0</v>
          </cell>
          <cell r="AU266">
            <v>0</v>
          </cell>
          <cell r="AV266">
            <v>1</v>
          </cell>
          <cell r="AW266">
            <v>0</v>
          </cell>
          <cell r="AX266">
            <v>0</v>
          </cell>
          <cell r="AY266">
            <v>120</v>
          </cell>
          <cell r="AZ266">
            <v>1</v>
          </cell>
          <cell r="BA266">
            <v>120</v>
          </cell>
          <cell r="BB266">
            <v>52</v>
          </cell>
          <cell r="BC266">
            <v>6240</v>
          </cell>
          <cell r="BD266">
            <v>0</v>
          </cell>
          <cell r="BE266">
            <v>0</v>
          </cell>
          <cell r="BF266">
            <v>0</v>
          </cell>
          <cell r="BG266">
            <v>0</v>
          </cell>
          <cell r="BH266">
            <v>0</v>
          </cell>
          <cell r="BI266">
            <v>0</v>
          </cell>
          <cell r="BJ266">
            <v>120</v>
          </cell>
          <cell r="BK266">
            <v>6240</v>
          </cell>
          <cell r="BL266">
            <v>0</v>
          </cell>
          <cell r="BM266">
            <v>0</v>
          </cell>
          <cell r="BN266">
            <v>0</v>
          </cell>
          <cell r="BO266">
            <v>0</v>
          </cell>
          <cell r="BP266">
            <v>1</v>
          </cell>
          <cell r="BQ266">
            <v>0</v>
          </cell>
          <cell r="BR266">
            <v>0</v>
          </cell>
          <cell r="BS266">
            <v>1</v>
          </cell>
          <cell r="BT266">
            <v>0</v>
          </cell>
          <cell r="BU266">
            <v>0</v>
          </cell>
          <cell r="BV266"/>
          <cell r="BW266"/>
          <cell r="BX266">
            <v>1</v>
          </cell>
          <cell r="BY266"/>
          <cell r="BZ266"/>
          <cell r="CA266">
            <v>0</v>
          </cell>
          <cell r="CB266">
            <v>0</v>
          </cell>
          <cell r="CC266">
            <v>0</v>
          </cell>
          <cell r="CD266">
            <v>1</v>
          </cell>
          <cell r="CE266">
            <v>3</v>
          </cell>
          <cell r="CF266">
            <v>2670</v>
          </cell>
          <cell r="CG266">
            <v>1</v>
          </cell>
          <cell r="CH266">
            <v>2670</v>
          </cell>
          <cell r="CI266">
            <v>52</v>
          </cell>
          <cell r="CJ266">
            <v>138840</v>
          </cell>
          <cell r="CK266">
            <v>0</v>
          </cell>
          <cell r="CL266">
            <v>0</v>
          </cell>
          <cell r="CM266">
            <v>0</v>
          </cell>
          <cell r="CN266">
            <v>0</v>
          </cell>
          <cell r="CO266">
            <v>0</v>
          </cell>
          <cell r="CP266">
            <v>0</v>
          </cell>
          <cell r="CQ266">
            <v>2670</v>
          </cell>
          <cell r="CR266">
            <v>138840</v>
          </cell>
          <cell r="CS266">
            <v>0</v>
          </cell>
          <cell r="CT266">
            <v>0</v>
          </cell>
          <cell r="CU266">
            <v>0</v>
          </cell>
          <cell r="CV266">
            <v>0</v>
          </cell>
          <cell r="CW266">
            <v>0</v>
          </cell>
          <cell r="CX266">
            <v>1</v>
          </cell>
          <cell r="CY266">
            <v>3</v>
          </cell>
          <cell r="CZ266">
            <v>0</v>
          </cell>
          <cell r="DA266">
            <v>1</v>
          </cell>
          <cell r="DB266">
            <v>3</v>
          </cell>
          <cell r="DC266">
            <v>7410</v>
          </cell>
          <cell r="DD266">
            <v>4578.6441599999998</v>
          </cell>
          <cell r="DE266">
            <v>385320</v>
          </cell>
          <cell r="DF266" t="str">
            <v>Maison de Retraite Résidence Louis FONOLL</v>
          </cell>
          <cell r="DG266">
            <v>0</v>
          </cell>
          <cell r="DH266" t="str">
            <v>Chemin</v>
          </cell>
          <cell r="DI266" t="str">
            <v>de Sainte Eulalie</v>
          </cell>
          <cell r="DJ266" t="str">
            <v>34440</v>
          </cell>
          <cell r="DK266" t="str">
            <v>Nissan-lez-Ensérune</v>
          </cell>
          <cell r="DL266">
            <v>0</v>
          </cell>
          <cell r="DM266">
            <v>0</v>
          </cell>
          <cell r="DN266">
            <v>4578.6441599999998</v>
          </cell>
          <cell r="DO266">
            <v>4578.6441599999998</v>
          </cell>
          <cell r="DP266">
            <v>4578.6441599999998</v>
          </cell>
          <cell r="DQ266">
            <v>0</v>
          </cell>
          <cell r="DR266">
            <v>4578.6441599999998</v>
          </cell>
          <cell r="DS266" t="str">
            <v>oui</v>
          </cell>
          <cell r="DT266">
            <v>4578.6441599999998</v>
          </cell>
          <cell r="DU266">
            <v>43091</v>
          </cell>
          <cell r="DV266">
            <v>4578.6441599999998</v>
          </cell>
          <cell r="DW266">
            <v>0</v>
          </cell>
          <cell r="DX266">
            <v>0</v>
          </cell>
          <cell r="DY266" t="str">
            <v>8710A</v>
          </cell>
          <cell r="DZ266">
            <v>77567227223928</v>
          </cell>
          <cell r="EA266">
            <v>0</v>
          </cell>
          <cell r="EB266" t="str">
            <v>Maison de retraite</v>
          </cell>
          <cell r="EC266" t="str">
            <v>Madame DESSON</v>
          </cell>
          <cell r="ED266" t="str">
            <v>Directrice</v>
          </cell>
          <cell r="EE266" t="str">
            <v>04 67 26 51 40</v>
          </cell>
          <cell r="EF266" t="str">
            <v>04 67 26 62 18</v>
          </cell>
          <cell r="EG266" t="str">
            <v>ehpad.nissan34@croix-rouge.fr</v>
          </cell>
          <cell r="EH266">
            <v>0</v>
          </cell>
          <cell r="EI266">
            <v>0</v>
          </cell>
          <cell r="EJ266" t="str">
            <v>o</v>
          </cell>
          <cell r="EK266">
            <v>0</v>
          </cell>
          <cell r="EL266">
            <v>0</v>
          </cell>
          <cell r="EM266">
            <v>0</v>
          </cell>
          <cell r="EN266">
            <v>3</v>
          </cell>
          <cell r="EO266">
            <v>1</v>
          </cell>
          <cell r="EP266">
            <v>0</v>
          </cell>
          <cell r="EQ266">
            <v>0</v>
          </cell>
          <cell r="ER266">
            <v>0</v>
          </cell>
          <cell r="ES266">
            <v>0</v>
          </cell>
          <cell r="ET266">
            <v>1</v>
          </cell>
        </row>
        <row r="267">
          <cell r="A267" t="str">
            <v>S 111.7</v>
          </cell>
          <cell r="B267" t="str">
            <v xml:space="preserve">Supermarché Franprix </v>
          </cell>
          <cell r="C267">
            <v>7</v>
          </cell>
          <cell r="D267" t="str">
            <v>Boulevard</v>
          </cell>
          <cell r="E267" t="str">
            <v>des Vieux Moulins</v>
          </cell>
          <cell r="F267" t="str">
            <v>34440</v>
          </cell>
          <cell r="G267" t="str">
            <v>Nissan-lez-Ensérune</v>
          </cell>
          <cell r="H267">
            <v>1</v>
          </cell>
          <cell r="I267">
            <v>0</v>
          </cell>
          <cell r="J267">
            <v>1</v>
          </cell>
          <cell r="K267">
            <v>0</v>
          </cell>
          <cell r="L267">
            <v>0</v>
          </cell>
          <cell r="M267">
            <v>1</v>
          </cell>
          <cell r="N267">
            <v>0</v>
          </cell>
          <cell r="O267">
            <v>0</v>
          </cell>
          <cell r="P267">
            <v>0</v>
          </cell>
          <cell r="Q267">
            <v>2</v>
          </cell>
          <cell r="R267">
            <v>1540</v>
          </cell>
          <cell r="S267">
            <v>3</v>
          </cell>
          <cell r="T267">
            <v>4620</v>
          </cell>
          <cell r="U267">
            <v>52</v>
          </cell>
          <cell r="V267">
            <v>240240</v>
          </cell>
          <cell r="W267">
            <v>2594.5920000000001</v>
          </cell>
          <cell r="X267">
            <v>1561.56</v>
          </cell>
          <cell r="Y267">
            <v>4156.152</v>
          </cell>
          <cell r="Z267">
            <v>60</v>
          </cell>
          <cell r="AA267">
            <v>332.49216000000001</v>
          </cell>
          <cell r="AB267">
            <v>4548.6441599999998</v>
          </cell>
          <cell r="AC267">
            <v>1540</v>
          </cell>
          <cell r="AD267">
            <v>240240</v>
          </cell>
          <cell r="AE267">
            <v>4156.152</v>
          </cell>
          <cell r="AF267">
            <v>60</v>
          </cell>
          <cell r="AG267">
            <v>332.49216000000001</v>
          </cell>
          <cell r="AH267">
            <v>4548.6441599999998</v>
          </cell>
          <cell r="AI267">
            <v>0</v>
          </cell>
          <cell r="AJ267">
            <v>0</v>
          </cell>
          <cell r="AK267">
            <v>2</v>
          </cell>
          <cell r="AL267">
            <v>0</v>
          </cell>
          <cell r="AM267">
            <v>0</v>
          </cell>
          <cell r="AN267">
            <v>2</v>
          </cell>
          <cell r="AO267"/>
          <cell r="AP267"/>
          <cell r="AQ267">
            <v>1</v>
          </cell>
          <cell r="AR267"/>
          <cell r="AS267"/>
          <cell r="AT267">
            <v>0</v>
          </cell>
          <cell r="AU267">
            <v>0</v>
          </cell>
          <cell r="AV267">
            <v>0</v>
          </cell>
          <cell r="AW267">
            <v>0</v>
          </cell>
          <cell r="AX267">
            <v>0</v>
          </cell>
          <cell r="AY267">
            <v>0</v>
          </cell>
          <cell r="AZ267">
            <v>1</v>
          </cell>
          <cell r="BA267">
            <v>0</v>
          </cell>
          <cell r="BB267">
            <v>52</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cell r="BW267"/>
          <cell r="BX267">
            <v>1</v>
          </cell>
          <cell r="BY267"/>
          <cell r="BZ267"/>
          <cell r="CA267">
            <v>0</v>
          </cell>
          <cell r="CB267">
            <v>0</v>
          </cell>
          <cell r="CC267">
            <v>0</v>
          </cell>
          <cell r="CD267">
            <v>0</v>
          </cell>
          <cell r="CE267">
            <v>1</v>
          </cell>
          <cell r="CF267">
            <v>770</v>
          </cell>
          <cell r="CG267">
            <v>1</v>
          </cell>
          <cell r="CH267">
            <v>770</v>
          </cell>
          <cell r="CI267">
            <v>52</v>
          </cell>
          <cell r="CJ267">
            <v>40040</v>
          </cell>
          <cell r="CK267">
            <v>0</v>
          </cell>
          <cell r="CL267">
            <v>0</v>
          </cell>
          <cell r="CM267">
            <v>0</v>
          </cell>
          <cell r="CN267">
            <v>0</v>
          </cell>
          <cell r="CO267">
            <v>0</v>
          </cell>
          <cell r="CP267">
            <v>0</v>
          </cell>
          <cell r="CQ267">
            <v>770</v>
          </cell>
          <cell r="CR267">
            <v>40040</v>
          </cell>
          <cell r="CS267">
            <v>0</v>
          </cell>
          <cell r="CT267">
            <v>0</v>
          </cell>
          <cell r="CU267">
            <v>0</v>
          </cell>
          <cell r="CV267">
            <v>0</v>
          </cell>
          <cell r="CW267">
            <v>0</v>
          </cell>
          <cell r="CX267">
            <v>0</v>
          </cell>
          <cell r="CY267">
            <v>1</v>
          </cell>
          <cell r="CZ267">
            <v>0</v>
          </cell>
          <cell r="DA267">
            <v>0</v>
          </cell>
          <cell r="DB267">
            <v>1</v>
          </cell>
          <cell r="DC267">
            <v>5390</v>
          </cell>
          <cell r="DD267">
            <v>4548.6441599999998</v>
          </cell>
          <cell r="DE267">
            <v>280280</v>
          </cell>
          <cell r="DF267" t="str">
            <v>NIDIS S.A.S (Supermaché Franprix)</v>
          </cell>
          <cell r="DG267">
            <v>7</v>
          </cell>
          <cell r="DH267" t="str">
            <v>Boulevard</v>
          </cell>
          <cell r="DI267" t="str">
            <v>des Vieux Moulins</v>
          </cell>
          <cell r="DJ267" t="str">
            <v>34440</v>
          </cell>
          <cell r="DK267" t="str">
            <v>Nissan-lez-Ensérune</v>
          </cell>
          <cell r="DL267">
            <v>2982</v>
          </cell>
          <cell r="DM267">
            <v>2982</v>
          </cell>
          <cell r="DN267">
            <v>1566.6441599999998</v>
          </cell>
          <cell r="DO267">
            <v>1566.6441599999998</v>
          </cell>
          <cell r="DP267">
            <v>1566.6441599999998</v>
          </cell>
          <cell r="DQ267">
            <v>2982</v>
          </cell>
          <cell r="DR267">
            <v>1566.6441599999998</v>
          </cell>
          <cell r="DS267" t="str">
            <v>oui</v>
          </cell>
          <cell r="DT267">
            <v>1566.6441599999998</v>
          </cell>
          <cell r="DU267">
            <v>43146</v>
          </cell>
          <cell r="DV267">
            <v>1566.6441599999998</v>
          </cell>
          <cell r="DW267">
            <v>0</v>
          </cell>
          <cell r="DX267">
            <v>0</v>
          </cell>
          <cell r="DY267" t="str">
            <v>474D</v>
          </cell>
          <cell r="DZ267">
            <v>44077191300025</v>
          </cell>
          <cell r="EA267">
            <v>0</v>
          </cell>
          <cell r="EB267" t="str">
            <v>Supermarché</v>
          </cell>
          <cell r="EC267" t="str">
            <v>Monsieur CRASSUS</v>
          </cell>
          <cell r="ED267" t="str">
            <v>Directeur</v>
          </cell>
          <cell r="EE267" t="str">
            <v>04 67 00 67 03</v>
          </cell>
          <cell r="EF267" t="str">
            <v>04 67 37 63 46</v>
          </cell>
          <cell r="EG267" t="str">
            <v>magasin6083@franprix.fr</v>
          </cell>
          <cell r="EH267">
            <v>0</v>
          </cell>
          <cell r="EI267">
            <v>0</v>
          </cell>
          <cell r="EJ267" t="str">
            <v>o</v>
          </cell>
          <cell r="EK267">
            <v>0</v>
          </cell>
          <cell r="EL267">
            <v>0</v>
          </cell>
          <cell r="EM267">
            <v>0</v>
          </cell>
          <cell r="EN267">
            <v>2</v>
          </cell>
          <cell r="EO267">
            <v>0</v>
          </cell>
          <cell r="EP267">
            <v>0</v>
          </cell>
          <cell r="EQ267">
            <v>0</v>
          </cell>
          <cell r="ER267">
            <v>0</v>
          </cell>
          <cell r="ES267">
            <v>0</v>
          </cell>
          <cell r="ET267">
            <v>1</v>
          </cell>
        </row>
        <row r="268">
          <cell r="A268" t="str">
            <v>S 112</v>
          </cell>
          <cell r="B268" t="str">
            <v>Pharmacie</v>
          </cell>
          <cell r="C268">
            <v>0</v>
          </cell>
          <cell r="D268" t="str">
            <v>Avenue</v>
          </cell>
          <cell r="E268" t="str">
            <v>de Lespignan</v>
          </cell>
          <cell r="F268" t="str">
            <v>34440</v>
          </cell>
          <cell r="G268" t="str">
            <v>Nissan-lez-Ensérune</v>
          </cell>
          <cell r="H268">
            <v>0</v>
          </cell>
          <cell r="I268">
            <v>0</v>
          </cell>
          <cell r="J268">
            <v>1</v>
          </cell>
          <cell r="K268">
            <v>0</v>
          </cell>
          <cell r="L268">
            <v>0</v>
          </cell>
          <cell r="M268">
            <v>1</v>
          </cell>
          <cell r="N268">
            <v>0</v>
          </cell>
          <cell r="O268">
            <v>1</v>
          </cell>
          <cell r="P268">
            <v>0</v>
          </cell>
          <cell r="Q268">
            <v>0</v>
          </cell>
          <cell r="R268">
            <v>120</v>
          </cell>
          <cell r="S268">
            <v>2</v>
          </cell>
          <cell r="T268">
            <v>240</v>
          </cell>
          <cell r="U268">
            <v>52</v>
          </cell>
          <cell r="V268">
            <v>12480</v>
          </cell>
          <cell r="W268">
            <v>134.78400000000002</v>
          </cell>
          <cell r="X268">
            <v>81.11999999999999</v>
          </cell>
          <cell r="Y268">
            <v>215.904</v>
          </cell>
          <cell r="Z268">
            <v>6</v>
          </cell>
          <cell r="AA268">
            <v>17.272320000000001</v>
          </cell>
          <cell r="AB268">
            <v>0</v>
          </cell>
          <cell r="AC268">
            <v>120</v>
          </cell>
          <cell r="AD268">
            <v>12480</v>
          </cell>
          <cell r="AE268">
            <v>215.904</v>
          </cell>
          <cell r="AF268">
            <v>6</v>
          </cell>
          <cell r="AG268">
            <v>17.272320000000001</v>
          </cell>
          <cell r="AH268">
            <v>0</v>
          </cell>
          <cell r="AI268">
            <v>1</v>
          </cell>
          <cell r="AJ268">
            <v>0</v>
          </cell>
          <cell r="AK268">
            <v>0</v>
          </cell>
          <cell r="AL268">
            <v>1</v>
          </cell>
          <cell r="AM268">
            <v>0</v>
          </cell>
          <cell r="AN268">
            <v>0</v>
          </cell>
          <cell r="AO268"/>
          <cell r="AP268"/>
          <cell r="AQ268">
            <v>1</v>
          </cell>
          <cell r="AR268"/>
          <cell r="AS268"/>
          <cell r="AT268">
            <v>0</v>
          </cell>
          <cell r="AU268">
            <v>0</v>
          </cell>
          <cell r="AV268">
            <v>0</v>
          </cell>
          <cell r="AW268">
            <v>0</v>
          </cell>
          <cell r="AX268">
            <v>0</v>
          </cell>
          <cell r="AY268">
            <v>0</v>
          </cell>
          <cell r="AZ268">
            <v>1</v>
          </cell>
          <cell r="BA268">
            <v>0</v>
          </cell>
          <cell r="BB268">
            <v>52</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cell r="BW268"/>
          <cell r="BX268">
            <v>1</v>
          </cell>
          <cell r="BY268"/>
          <cell r="BZ268"/>
          <cell r="CA268">
            <v>0</v>
          </cell>
          <cell r="CB268">
            <v>0</v>
          </cell>
          <cell r="CC268">
            <v>0</v>
          </cell>
          <cell r="CD268">
            <v>1</v>
          </cell>
          <cell r="CE268">
            <v>0</v>
          </cell>
          <cell r="CF268">
            <v>360</v>
          </cell>
          <cell r="CG268">
            <v>1</v>
          </cell>
          <cell r="CH268">
            <v>360</v>
          </cell>
          <cell r="CI268">
            <v>52</v>
          </cell>
          <cell r="CJ268">
            <v>18720</v>
          </cell>
          <cell r="CK268">
            <v>0</v>
          </cell>
          <cell r="CL268">
            <v>0</v>
          </cell>
          <cell r="CM268">
            <v>0</v>
          </cell>
          <cell r="CN268">
            <v>0</v>
          </cell>
          <cell r="CO268">
            <v>0</v>
          </cell>
          <cell r="CP268">
            <v>0</v>
          </cell>
          <cell r="CQ268">
            <v>360</v>
          </cell>
          <cell r="CR268">
            <v>18720</v>
          </cell>
          <cell r="CS268">
            <v>0</v>
          </cell>
          <cell r="CT268">
            <v>0</v>
          </cell>
          <cell r="CU268">
            <v>0</v>
          </cell>
          <cell r="CV268">
            <v>0</v>
          </cell>
          <cell r="CW268">
            <v>0</v>
          </cell>
          <cell r="CX268">
            <v>1</v>
          </cell>
          <cell r="CY268">
            <v>0</v>
          </cell>
          <cell r="CZ268">
            <v>0</v>
          </cell>
          <cell r="DA268">
            <v>1</v>
          </cell>
          <cell r="DB268">
            <v>0</v>
          </cell>
          <cell r="DC268">
            <v>600</v>
          </cell>
          <cell r="DD268">
            <v>0</v>
          </cell>
          <cell r="DE268">
            <v>31200</v>
          </cell>
          <cell r="DF268" t="str">
            <v>Pharmacie</v>
          </cell>
          <cell r="DG268">
            <v>0</v>
          </cell>
          <cell r="DH268" t="str">
            <v>Avenue</v>
          </cell>
          <cell r="DI268" t="str">
            <v>de Lespignan</v>
          </cell>
          <cell r="DJ268" t="str">
            <v>34440</v>
          </cell>
          <cell r="DK268" t="str">
            <v>Nissan-lez-Ensérune</v>
          </cell>
          <cell r="DL268">
            <v>0</v>
          </cell>
          <cell r="DM268">
            <v>0</v>
          </cell>
          <cell r="DN268">
            <v>0</v>
          </cell>
          <cell r="DO268">
            <v>0</v>
          </cell>
          <cell r="DP268">
            <v>0</v>
          </cell>
          <cell r="DQ268">
            <v>0</v>
          </cell>
          <cell r="DR268">
            <v>0</v>
          </cell>
          <cell r="DS268" t="str">
            <v>non</v>
          </cell>
          <cell r="DT268">
            <v>0</v>
          </cell>
          <cell r="DU268">
            <v>0</v>
          </cell>
          <cell r="DV268">
            <v>0</v>
          </cell>
          <cell r="DW268">
            <v>0</v>
          </cell>
          <cell r="DX268">
            <v>0</v>
          </cell>
          <cell r="DY268">
            <v>0</v>
          </cell>
          <cell r="DZ268">
            <v>0</v>
          </cell>
          <cell r="EA268">
            <v>0</v>
          </cell>
          <cell r="EB268">
            <v>0</v>
          </cell>
          <cell r="EC268">
            <v>0</v>
          </cell>
          <cell r="ED268">
            <v>0</v>
          </cell>
          <cell r="EE268">
            <v>0</v>
          </cell>
          <cell r="EF268">
            <v>0</v>
          </cell>
          <cell r="EG268">
            <v>0</v>
          </cell>
          <cell r="EH268">
            <v>0</v>
          </cell>
          <cell r="EI268">
            <v>0</v>
          </cell>
          <cell r="EJ268">
            <v>0</v>
          </cell>
          <cell r="EK268">
            <v>0</v>
          </cell>
          <cell r="EL268">
            <v>1</v>
          </cell>
          <cell r="EM268">
            <v>0</v>
          </cell>
          <cell r="EN268">
            <v>0</v>
          </cell>
          <cell r="EO268">
            <v>0</v>
          </cell>
          <cell r="EP268">
            <v>0</v>
          </cell>
          <cell r="EQ268">
            <v>0</v>
          </cell>
          <cell r="ER268">
            <v>0</v>
          </cell>
          <cell r="ES268">
            <v>0</v>
          </cell>
          <cell r="ET268">
            <v>0</v>
          </cell>
        </row>
        <row r="269">
          <cell r="A269" t="str">
            <v>S 113</v>
          </cell>
          <cell r="B269" t="str">
            <v>Hotel Restaurant Résidence</v>
          </cell>
          <cell r="C269">
            <v>35</v>
          </cell>
          <cell r="D269" t="str">
            <v>Avenue</v>
          </cell>
          <cell r="E269" t="str">
            <v>de la Cave</v>
          </cell>
          <cell r="F269" t="str">
            <v>34440</v>
          </cell>
          <cell r="G269" t="str">
            <v>Nissan-lez-Ensérune</v>
          </cell>
          <cell r="H269">
            <v>0</v>
          </cell>
          <cell r="I269">
            <v>0</v>
          </cell>
          <cell r="J269">
            <v>1</v>
          </cell>
          <cell r="K269">
            <v>0</v>
          </cell>
          <cell r="L269">
            <v>0</v>
          </cell>
          <cell r="M269">
            <v>1</v>
          </cell>
          <cell r="N269">
            <v>0</v>
          </cell>
          <cell r="O269">
            <v>0</v>
          </cell>
          <cell r="P269">
            <v>1</v>
          </cell>
          <cell r="Q269">
            <v>1</v>
          </cell>
          <cell r="R269">
            <v>1130</v>
          </cell>
          <cell r="S269">
            <v>2</v>
          </cell>
          <cell r="T269">
            <v>2260</v>
          </cell>
          <cell r="U269">
            <v>52</v>
          </cell>
          <cell r="V269">
            <v>117520</v>
          </cell>
          <cell r="W269">
            <v>1269.2160000000001</v>
          </cell>
          <cell r="X269">
            <v>763.88</v>
          </cell>
          <cell r="Y269">
            <v>2033.096</v>
          </cell>
          <cell r="Z269">
            <v>42</v>
          </cell>
          <cell r="AA269">
            <v>162.64768000000001</v>
          </cell>
          <cell r="AB269">
            <v>2237.74368</v>
          </cell>
          <cell r="AC269">
            <v>1130</v>
          </cell>
          <cell r="AD269">
            <v>117520</v>
          </cell>
          <cell r="AE269">
            <v>2033.096</v>
          </cell>
          <cell r="AF269">
            <v>42</v>
          </cell>
          <cell r="AG269">
            <v>162.64768000000001</v>
          </cell>
          <cell r="AH269">
            <v>2237.74368</v>
          </cell>
          <cell r="AI269">
            <v>0</v>
          </cell>
          <cell r="AJ269">
            <v>1</v>
          </cell>
          <cell r="AK269">
            <v>1</v>
          </cell>
          <cell r="AL269">
            <v>0</v>
          </cell>
          <cell r="AM269">
            <v>1</v>
          </cell>
          <cell r="AN269">
            <v>1</v>
          </cell>
          <cell r="AO269"/>
          <cell r="AP269"/>
          <cell r="AQ269">
            <v>1</v>
          </cell>
          <cell r="AR269"/>
          <cell r="AS269"/>
          <cell r="AT269">
            <v>0</v>
          </cell>
          <cell r="AU269">
            <v>0</v>
          </cell>
          <cell r="AV269">
            <v>0</v>
          </cell>
          <cell r="AW269">
            <v>0</v>
          </cell>
          <cell r="AX269">
            <v>0</v>
          </cell>
          <cell r="AY269">
            <v>0</v>
          </cell>
          <cell r="AZ269">
            <v>1</v>
          </cell>
          <cell r="BA269">
            <v>0</v>
          </cell>
          <cell r="BB269">
            <v>52</v>
          </cell>
          <cell r="BC269">
            <v>0</v>
          </cell>
          <cell r="BD269">
            <v>0</v>
          </cell>
          <cell r="BE269">
            <v>0</v>
          </cell>
          <cell r="BF269">
            <v>0</v>
          </cell>
          <cell r="BG269">
            <v>0</v>
          </cell>
          <cell r="BH269">
            <v>0</v>
          </cell>
          <cell r="BI269">
            <v>0</v>
          </cell>
          <cell r="BJ269">
            <v>120</v>
          </cell>
          <cell r="BK269">
            <v>6240</v>
          </cell>
          <cell r="BL269">
            <v>0</v>
          </cell>
          <cell r="BM269">
            <v>0</v>
          </cell>
          <cell r="BN269">
            <v>0</v>
          </cell>
          <cell r="BO269">
            <v>0</v>
          </cell>
          <cell r="BS269">
            <v>1</v>
          </cell>
          <cell r="BT269">
            <v>0</v>
          </cell>
          <cell r="BU269">
            <v>0</v>
          </cell>
          <cell r="BV269"/>
          <cell r="BW269"/>
          <cell r="BX269">
            <v>1</v>
          </cell>
          <cell r="BY269"/>
          <cell r="BZ269"/>
          <cell r="CA269">
            <v>0</v>
          </cell>
          <cell r="CB269">
            <v>0</v>
          </cell>
          <cell r="CC269">
            <v>0</v>
          </cell>
          <cell r="CD269">
            <v>0</v>
          </cell>
          <cell r="CE269">
            <v>0</v>
          </cell>
          <cell r="CF269">
            <v>0</v>
          </cell>
          <cell r="CG269">
            <v>1</v>
          </cell>
          <cell r="CH269">
            <v>0</v>
          </cell>
          <cell r="CI269">
            <v>52</v>
          </cell>
          <cell r="CJ269">
            <v>0</v>
          </cell>
          <cell r="CK269">
            <v>0</v>
          </cell>
          <cell r="CL269">
            <v>0</v>
          </cell>
          <cell r="CM269">
            <v>0</v>
          </cell>
          <cell r="CN269">
            <v>0</v>
          </cell>
          <cell r="CO269">
            <v>0</v>
          </cell>
          <cell r="CP269">
            <v>0</v>
          </cell>
          <cell r="CQ269">
            <v>360</v>
          </cell>
          <cell r="CR269">
            <v>18720</v>
          </cell>
          <cell r="CS269">
            <v>0</v>
          </cell>
          <cell r="CT269">
            <v>0</v>
          </cell>
          <cell r="CU269">
            <v>0</v>
          </cell>
          <cell r="CV269">
            <v>0</v>
          </cell>
          <cell r="CZ269">
            <v>0</v>
          </cell>
          <cell r="DA269">
            <v>1</v>
          </cell>
          <cell r="DB269">
            <v>0</v>
          </cell>
          <cell r="DC269">
            <v>2260</v>
          </cell>
          <cell r="DD269">
            <v>2237.74368</v>
          </cell>
          <cell r="DE269">
            <v>142480</v>
          </cell>
          <cell r="DF269" t="str">
            <v>SAS SUD</v>
          </cell>
          <cell r="DG269">
            <v>35</v>
          </cell>
          <cell r="DH269" t="str">
            <v>Avenue</v>
          </cell>
          <cell r="DI269" t="str">
            <v>de la Cave</v>
          </cell>
          <cell r="DJ269" t="str">
            <v>34440</v>
          </cell>
          <cell r="DK269" t="str">
            <v>Nissan-lez-Ensérune</v>
          </cell>
          <cell r="DL269">
            <v>2528</v>
          </cell>
          <cell r="DM269">
            <v>2237.74368</v>
          </cell>
          <cell r="DN269">
            <v>0</v>
          </cell>
          <cell r="DO269">
            <v>0</v>
          </cell>
          <cell r="DP269">
            <v>0</v>
          </cell>
          <cell r="DQ269">
            <v>2237.74368</v>
          </cell>
          <cell r="DR269">
            <v>0</v>
          </cell>
          <cell r="DS269" t="str">
            <v>non</v>
          </cell>
          <cell r="DT269">
            <v>0</v>
          </cell>
          <cell r="DU269">
            <v>0</v>
          </cell>
          <cell r="DV269">
            <v>0</v>
          </cell>
          <cell r="DW269">
            <v>0</v>
          </cell>
          <cell r="DX269">
            <v>0</v>
          </cell>
          <cell r="DY269" t="str">
            <v>551A</v>
          </cell>
          <cell r="DZ269">
            <v>44086981600015</v>
          </cell>
          <cell r="EA269" t="str">
            <v>551A</v>
          </cell>
          <cell r="EB269" t="str">
            <v>Hotel Restaurant</v>
          </cell>
          <cell r="EC269" t="str">
            <v>Monsieur JIORDANO</v>
          </cell>
          <cell r="ED269" t="str">
            <v>Gérant</v>
          </cell>
          <cell r="EE269" t="str">
            <v>04 67 37 00 63</v>
          </cell>
          <cell r="EF269" t="str">
            <v>04 67 37 68 63</v>
          </cell>
          <cell r="EG269" t="str">
            <v>contact@hotel-residence.com</v>
          </cell>
          <cell r="EH269">
            <v>0</v>
          </cell>
          <cell r="EI269">
            <v>0</v>
          </cell>
          <cell r="EJ269" t="str">
            <v>o</v>
          </cell>
          <cell r="EK269">
            <v>0</v>
          </cell>
          <cell r="EL269">
            <v>0</v>
          </cell>
          <cell r="EM269">
            <v>1</v>
          </cell>
          <cell r="EN269">
            <v>1</v>
          </cell>
          <cell r="EO269">
            <v>0</v>
          </cell>
          <cell r="EP269">
            <v>0</v>
          </cell>
          <cell r="EQ269">
            <v>0</v>
          </cell>
          <cell r="ER269">
            <v>0</v>
          </cell>
          <cell r="ES269">
            <v>0</v>
          </cell>
          <cell r="ET269">
            <v>0</v>
          </cell>
        </row>
        <row r="270">
          <cell r="A270" t="str">
            <v>S 114b</v>
          </cell>
          <cell r="B270" t="str">
            <v>Pharmacie Balay</v>
          </cell>
          <cell r="C270">
            <v>15</v>
          </cell>
          <cell r="D270" t="str">
            <v>Avenue</v>
          </cell>
          <cell r="E270" t="str">
            <v>de Lespignan</v>
          </cell>
          <cell r="F270" t="str">
            <v>34440</v>
          </cell>
          <cell r="G270" t="str">
            <v>Nissan-lez-Ensérune</v>
          </cell>
          <cell r="H270">
            <v>0</v>
          </cell>
          <cell r="I270">
            <v>0</v>
          </cell>
          <cell r="J270">
            <v>1</v>
          </cell>
          <cell r="K270">
            <v>0</v>
          </cell>
          <cell r="L270">
            <v>0</v>
          </cell>
          <cell r="M270">
            <v>1</v>
          </cell>
          <cell r="N270">
            <v>0</v>
          </cell>
          <cell r="O270">
            <v>0</v>
          </cell>
          <cell r="P270">
            <v>0</v>
          </cell>
          <cell r="Q270">
            <v>0</v>
          </cell>
          <cell r="R270">
            <v>0</v>
          </cell>
          <cell r="S270">
            <v>2</v>
          </cell>
          <cell r="T270">
            <v>0</v>
          </cell>
          <cell r="U270">
            <v>52</v>
          </cell>
          <cell r="V270">
            <v>0</v>
          </cell>
          <cell r="W270">
            <v>0</v>
          </cell>
          <cell r="X270">
            <v>0</v>
          </cell>
          <cell r="Y270">
            <v>0</v>
          </cell>
          <cell r="Z270">
            <v>0</v>
          </cell>
          <cell r="AA270">
            <v>0</v>
          </cell>
          <cell r="AB270">
            <v>0</v>
          </cell>
          <cell r="AO270"/>
          <cell r="AP270"/>
          <cell r="AQ270">
            <v>1</v>
          </cell>
          <cell r="AR270"/>
          <cell r="AS270"/>
          <cell r="AT270">
            <v>0</v>
          </cell>
          <cell r="AU270">
            <v>0</v>
          </cell>
          <cell r="AV270">
            <v>1</v>
          </cell>
          <cell r="AW270">
            <v>0</v>
          </cell>
          <cell r="AX270">
            <v>0</v>
          </cell>
          <cell r="AY270">
            <v>120</v>
          </cell>
          <cell r="AZ270">
            <v>1</v>
          </cell>
          <cell r="BA270">
            <v>120</v>
          </cell>
          <cell r="BB270">
            <v>52</v>
          </cell>
          <cell r="BC270">
            <v>6240</v>
          </cell>
          <cell r="BD270">
            <v>0</v>
          </cell>
          <cell r="BE270">
            <v>0</v>
          </cell>
          <cell r="BF270">
            <v>0</v>
          </cell>
          <cell r="BG270">
            <v>0</v>
          </cell>
          <cell r="BH270">
            <v>0</v>
          </cell>
          <cell r="BI270">
            <v>0</v>
          </cell>
          <cell r="BV270"/>
          <cell r="BW270"/>
          <cell r="BX270">
            <v>1</v>
          </cell>
          <cell r="BY270"/>
          <cell r="BZ270"/>
          <cell r="CA270">
            <v>0</v>
          </cell>
          <cell r="CB270">
            <v>0</v>
          </cell>
          <cell r="CC270">
            <v>0</v>
          </cell>
          <cell r="CD270">
            <v>1</v>
          </cell>
          <cell r="CE270">
            <v>0</v>
          </cell>
          <cell r="CF270">
            <v>360</v>
          </cell>
          <cell r="CG270">
            <v>1</v>
          </cell>
          <cell r="CH270">
            <v>360</v>
          </cell>
          <cell r="CI270">
            <v>52</v>
          </cell>
          <cell r="CJ270">
            <v>18720</v>
          </cell>
          <cell r="CK270">
            <v>0</v>
          </cell>
          <cell r="CL270">
            <v>0</v>
          </cell>
          <cell r="CM270">
            <v>0</v>
          </cell>
          <cell r="CN270">
            <v>0</v>
          </cell>
          <cell r="CO270">
            <v>0</v>
          </cell>
          <cell r="CP270">
            <v>0</v>
          </cell>
          <cell r="DC270">
            <v>480</v>
          </cell>
          <cell r="DD270">
            <v>0</v>
          </cell>
          <cell r="DE270">
            <v>0</v>
          </cell>
          <cell r="DF270" t="str">
            <v>Pharmacie Balay</v>
          </cell>
          <cell r="DG270">
            <v>15</v>
          </cell>
          <cell r="DH270" t="str">
            <v>Avenue</v>
          </cell>
          <cell r="DI270" t="str">
            <v>de Lespignan</v>
          </cell>
          <cell r="DJ270" t="str">
            <v>34440</v>
          </cell>
          <cell r="DK270" t="str">
            <v>Nissan-lez-Ensérune</v>
          </cell>
          <cell r="DL270">
            <v>0</v>
          </cell>
          <cell r="DM270">
            <v>0</v>
          </cell>
          <cell r="DN270">
            <v>0</v>
          </cell>
          <cell r="DO270">
            <v>0</v>
          </cell>
          <cell r="DP270">
            <v>0</v>
          </cell>
          <cell r="DQ270">
            <v>0</v>
          </cell>
          <cell r="DR270">
            <v>0</v>
          </cell>
          <cell r="DS270" t="str">
            <v>non</v>
          </cell>
          <cell r="DT270">
            <v>0</v>
          </cell>
          <cell r="DU270">
            <v>0</v>
          </cell>
          <cell r="DV270">
            <v>0</v>
          </cell>
          <cell r="DW270">
            <v>0</v>
          </cell>
          <cell r="DX270">
            <v>0</v>
          </cell>
          <cell r="DY270">
            <v>0</v>
          </cell>
          <cell r="DZ270">
            <v>79515724700011</v>
          </cell>
          <cell r="EA270">
            <v>0</v>
          </cell>
          <cell r="EB270" t="str">
            <v>Pharmacie</v>
          </cell>
          <cell r="EC270" t="str">
            <v>Madame BALAY</v>
          </cell>
          <cell r="ED270" t="str">
            <v>Pharmacienne</v>
          </cell>
          <cell r="EE270" t="str">
            <v>04 67 37 00 37</v>
          </cell>
          <cell r="EF270">
            <v>0</v>
          </cell>
          <cell r="EG270">
            <v>0</v>
          </cell>
          <cell r="EH270">
            <v>0</v>
          </cell>
          <cell r="EI270">
            <v>0</v>
          </cell>
          <cell r="EJ270">
            <v>0</v>
          </cell>
          <cell r="EK270">
            <v>0</v>
          </cell>
          <cell r="EL270">
            <v>0</v>
          </cell>
          <cell r="EM270">
            <v>0</v>
          </cell>
          <cell r="EN270">
            <v>0</v>
          </cell>
          <cell r="EO270">
            <v>0</v>
          </cell>
          <cell r="EP270">
            <v>0</v>
          </cell>
          <cell r="EQ270">
            <v>0</v>
          </cell>
          <cell r="ER270">
            <v>0</v>
          </cell>
          <cell r="ES270">
            <v>0</v>
          </cell>
          <cell r="ET270">
            <v>0</v>
          </cell>
        </row>
        <row r="271">
          <cell r="A271" t="str">
            <v>S 114</v>
          </cell>
          <cell r="B271" t="str">
            <v>Cristel Cadeaux</v>
          </cell>
          <cell r="C271">
            <v>9</v>
          </cell>
          <cell r="D271" t="str">
            <v>Avenue</v>
          </cell>
          <cell r="E271" t="str">
            <v>de la Cave</v>
          </cell>
          <cell r="F271" t="str">
            <v>34440</v>
          </cell>
          <cell r="G271" t="str">
            <v>Nissan-lez-Ensérune</v>
          </cell>
          <cell r="H271">
            <v>0</v>
          </cell>
          <cell r="I271">
            <v>0</v>
          </cell>
          <cell r="J271">
            <v>1</v>
          </cell>
          <cell r="K271">
            <v>0</v>
          </cell>
          <cell r="L271">
            <v>0</v>
          </cell>
          <cell r="M271">
            <v>1</v>
          </cell>
          <cell r="N271">
            <v>0</v>
          </cell>
          <cell r="O271">
            <v>0</v>
          </cell>
          <cell r="P271">
            <v>0</v>
          </cell>
          <cell r="Q271">
            <v>0</v>
          </cell>
          <cell r="R271">
            <v>0</v>
          </cell>
          <cell r="S271">
            <v>2</v>
          </cell>
          <cell r="T271">
            <v>0</v>
          </cell>
          <cell r="U271">
            <v>52</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cell r="AP271"/>
          <cell r="AQ271">
            <v>1</v>
          </cell>
          <cell r="AR271"/>
          <cell r="AS271"/>
          <cell r="AT271">
            <v>0</v>
          </cell>
          <cell r="AU271">
            <v>0</v>
          </cell>
          <cell r="AV271">
            <v>0</v>
          </cell>
          <cell r="AW271">
            <v>0</v>
          </cell>
          <cell r="AX271">
            <v>0</v>
          </cell>
          <cell r="AY271">
            <v>0</v>
          </cell>
          <cell r="AZ271">
            <v>1</v>
          </cell>
          <cell r="BA271">
            <v>0</v>
          </cell>
          <cell r="BB271">
            <v>52</v>
          </cell>
          <cell r="BC271">
            <v>0</v>
          </cell>
          <cell r="BD271">
            <v>0</v>
          </cell>
          <cell r="BE271">
            <v>0</v>
          </cell>
          <cell r="BF271">
            <v>0</v>
          </cell>
          <cell r="BG271">
            <v>0</v>
          </cell>
          <cell r="BH271">
            <v>0</v>
          </cell>
          <cell r="BI271">
            <v>0</v>
          </cell>
          <cell r="BJ271">
            <v>0</v>
          </cell>
          <cell r="BK271">
            <v>0</v>
          </cell>
          <cell r="BL271">
            <v>0</v>
          </cell>
          <cell r="BM271">
            <v>0</v>
          </cell>
          <cell r="BN271">
            <v>0</v>
          </cell>
          <cell r="BO271">
            <v>0</v>
          </cell>
          <cell r="BP271">
            <v>0</v>
          </cell>
          <cell r="BQ271">
            <v>0</v>
          </cell>
          <cell r="BR271">
            <v>0</v>
          </cell>
          <cell r="BS271">
            <v>0</v>
          </cell>
          <cell r="BT271">
            <v>0</v>
          </cell>
          <cell r="BU271">
            <v>0</v>
          </cell>
          <cell r="BV271"/>
          <cell r="BW271"/>
          <cell r="BX271">
            <v>1</v>
          </cell>
          <cell r="BY271"/>
          <cell r="BZ271"/>
          <cell r="CA271">
            <v>0</v>
          </cell>
          <cell r="CB271">
            <v>0</v>
          </cell>
          <cell r="CC271">
            <v>0</v>
          </cell>
          <cell r="CD271">
            <v>0</v>
          </cell>
          <cell r="CE271">
            <v>0</v>
          </cell>
          <cell r="CF271">
            <v>0</v>
          </cell>
          <cell r="CG271">
            <v>1</v>
          </cell>
          <cell r="CH271">
            <v>0</v>
          </cell>
          <cell r="CI271">
            <v>52</v>
          </cell>
          <cell r="CJ271">
            <v>0</v>
          </cell>
          <cell r="CK271">
            <v>0</v>
          </cell>
          <cell r="CL271">
            <v>0</v>
          </cell>
          <cell r="CM271">
            <v>0</v>
          </cell>
          <cell r="CN271">
            <v>0</v>
          </cell>
          <cell r="CO271">
            <v>0</v>
          </cell>
          <cell r="CP271">
            <v>0</v>
          </cell>
          <cell r="CQ271">
            <v>0</v>
          </cell>
          <cell r="CR271">
            <v>0</v>
          </cell>
          <cell r="CS271">
            <v>0</v>
          </cell>
          <cell r="CT271">
            <v>0</v>
          </cell>
          <cell r="CU271">
            <v>0</v>
          </cell>
          <cell r="CV271">
            <v>0</v>
          </cell>
          <cell r="CW271">
            <v>0</v>
          </cell>
          <cell r="CX271">
            <v>0</v>
          </cell>
          <cell r="CY271">
            <v>0</v>
          </cell>
          <cell r="CZ271">
            <v>0</v>
          </cell>
          <cell r="DA271">
            <v>0</v>
          </cell>
          <cell r="DB271">
            <v>0</v>
          </cell>
          <cell r="DC271">
            <v>0</v>
          </cell>
          <cell r="DD271">
            <v>0</v>
          </cell>
          <cell r="DE271">
            <v>0</v>
          </cell>
          <cell r="DF271" t="str">
            <v>Cristel Cadeaux</v>
          </cell>
          <cell r="DG271">
            <v>9</v>
          </cell>
          <cell r="DH271" t="str">
            <v>Avenue</v>
          </cell>
          <cell r="DI271" t="str">
            <v>de la Cave</v>
          </cell>
          <cell r="DJ271" t="str">
            <v>34440</v>
          </cell>
          <cell r="DK271" t="str">
            <v>Nissan-lez-Ensérune</v>
          </cell>
          <cell r="DL271">
            <v>0</v>
          </cell>
          <cell r="DM271">
            <v>0</v>
          </cell>
          <cell r="DN271">
            <v>0</v>
          </cell>
          <cell r="DO271">
            <v>0</v>
          </cell>
          <cell r="DP271">
            <v>0</v>
          </cell>
          <cell r="DQ271">
            <v>0</v>
          </cell>
          <cell r="DR271">
            <v>0</v>
          </cell>
          <cell r="DS271" t="str">
            <v>non</v>
          </cell>
          <cell r="DT271">
            <v>0</v>
          </cell>
          <cell r="DU271">
            <v>0</v>
          </cell>
          <cell r="DV271">
            <v>0</v>
          </cell>
          <cell r="DW271">
            <v>0</v>
          </cell>
          <cell r="DX271">
            <v>0</v>
          </cell>
          <cell r="DY271">
            <v>0</v>
          </cell>
          <cell r="DZ271">
            <v>0</v>
          </cell>
          <cell r="EA271">
            <v>0</v>
          </cell>
          <cell r="EB271">
            <v>0</v>
          </cell>
          <cell r="EC271">
            <v>0</v>
          </cell>
          <cell r="ED271">
            <v>0</v>
          </cell>
          <cell r="EE271">
            <v>0</v>
          </cell>
          <cell r="EF271">
            <v>0</v>
          </cell>
          <cell r="EG271">
            <v>0</v>
          </cell>
          <cell r="EH271">
            <v>0</v>
          </cell>
          <cell r="EI271">
            <v>0</v>
          </cell>
          <cell r="EJ271">
            <v>0</v>
          </cell>
          <cell r="EK271">
            <v>0</v>
          </cell>
          <cell r="EL271">
            <v>0</v>
          </cell>
          <cell r="EM271">
            <v>0</v>
          </cell>
          <cell r="EN271">
            <v>0</v>
          </cell>
          <cell r="EO271">
            <v>0</v>
          </cell>
          <cell r="EP271">
            <v>0</v>
          </cell>
          <cell r="EQ271">
            <v>0</v>
          </cell>
          <cell r="ER271">
            <v>0</v>
          </cell>
          <cell r="ES271">
            <v>0</v>
          </cell>
          <cell r="ET271">
            <v>0</v>
          </cell>
        </row>
        <row r="272">
          <cell r="A272" t="str">
            <v>S 115</v>
          </cell>
          <cell r="B272" t="str">
            <v>Carrosserie Nissanaise</v>
          </cell>
          <cell r="C272">
            <v>20</v>
          </cell>
          <cell r="D272" t="str">
            <v>Avenue</v>
          </cell>
          <cell r="E272" t="str">
            <v>de la Cave</v>
          </cell>
          <cell r="F272" t="str">
            <v>34440</v>
          </cell>
          <cell r="G272" t="str">
            <v>Nissan-lez-Ensérune</v>
          </cell>
          <cell r="H272">
            <v>0</v>
          </cell>
          <cell r="I272">
            <v>0</v>
          </cell>
          <cell r="J272">
            <v>1</v>
          </cell>
          <cell r="K272">
            <v>0</v>
          </cell>
          <cell r="L272">
            <v>0</v>
          </cell>
          <cell r="M272">
            <v>1</v>
          </cell>
          <cell r="N272">
            <v>0</v>
          </cell>
          <cell r="O272">
            <v>0</v>
          </cell>
          <cell r="P272">
            <v>1</v>
          </cell>
          <cell r="Q272">
            <v>0</v>
          </cell>
          <cell r="R272">
            <v>360</v>
          </cell>
          <cell r="S272">
            <v>2</v>
          </cell>
          <cell r="T272">
            <v>720</v>
          </cell>
          <cell r="U272">
            <v>52</v>
          </cell>
          <cell r="V272">
            <v>37440</v>
          </cell>
          <cell r="W272">
            <v>404.35200000000003</v>
          </cell>
          <cell r="X272">
            <v>243.35999999999999</v>
          </cell>
          <cell r="Y272">
            <v>647.71199999999999</v>
          </cell>
          <cell r="Z272">
            <v>12</v>
          </cell>
          <cell r="AA272">
            <v>51.816960000000002</v>
          </cell>
          <cell r="AB272">
            <v>0</v>
          </cell>
          <cell r="AC272">
            <v>360</v>
          </cell>
          <cell r="AD272">
            <v>37440</v>
          </cell>
          <cell r="AE272">
            <v>647.71199999999999</v>
          </cell>
          <cell r="AF272">
            <v>12</v>
          </cell>
          <cell r="AG272">
            <v>51.816960000000002</v>
          </cell>
          <cell r="AH272">
            <v>0</v>
          </cell>
          <cell r="AI272">
            <v>0</v>
          </cell>
          <cell r="AJ272">
            <v>1</v>
          </cell>
          <cell r="AK272">
            <v>0</v>
          </cell>
          <cell r="AL272">
            <v>0</v>
          </cell>
          <cell r="AM272">
            <v>1</v>
          </cell>
          <cell r="AN272">
            <v>0</v>
          </cell>
          <cell r="AO272"/>
          <cell r="AP272"/>
          <cell r="AQ272">
            <v>1</v>
          </cell>
          <cell r="AR272"/>
          <cell r="AS272"/>
          <cell r="AT272">
            <v>0</v>
          </cell>
          <cell r="AU272">
            <v>0</v>
          </cell>
          <cell r="AV272">
            <v>0</v>
          </cell>
          <cell r="AW272">
            <v>0</v>
          </cell>
          <cell r="AX272">
            <v>0</v>
          </cell>
          <cell r="AY272">
            <v>0</v>
          </cell>
          <cell r="AZ272">
            <v>1</v>
          </cell>
          <cell r="BA272">
            <v>0</v>
          </cell>
          <cell r="BB272">
            <v>52</v>
          </cell>
          <cell r="BC272">
            <v>0</v>
          </cell>
          <cell r="BD272">
            <v>0</v>
          </cell>
          <cell r="BE272">
            <v>0</v>
          </cell>
          <cell r="BF272">
            <v>0</v>
          </cell>
          <cell r="BG272">
            <v>0</v>
          </cell>
          <cell r="BH272">
            <v>0</v>
          </cell>
          <cell r="BI272">
            <v>0</v>
          </cell>
          <cell r="BJ272">
            <v>0</v>
          </cell>
          <cell r="BK272">
            <v>0</v>
          </cell>
          <cell r="BL272">
            <v>0</v>
          </cell>
          <cell r="BM272">
            <v>0</v>
          </cell>
          <cell r="BN272">
            <v>0</v>
          </cell>
          <cell r="BO272">
            <v>0</v>
          </cell>
          <cell r="BP272">
            <v>0</v>
          </cell>
          <cell r="BQ272">
            <v>0</v>
          </cell>
          <cell r="BR272">
            <v>0</v>
          </cell>
          <cell r="BS272">
            <v>0</v>
          </cell>
          <cell r="BT272">
            <v>0</v>
          </cell>
          <cell r="BU272">
            <v>0</v>
          </cell>
          <cell r="BV272"/>
          <cell r="BW272"/>
          <cell r="BX272">
            <v>1</v>
          </cell>
          <cell r="BY272"/>
          <cell r="BZ272"/>
          <cell r="CA272">
            <v>0</v>
          </cell>
          <cell r="CB272">
            <v>0</v>
          </cell>
          <cell r="CC272">
            <v>0</v>
          </cell>
          <cell r="CD272">
            <v>0</v>
          </cell>
          <cell r="CE272">
            <v>0</v>
          </cell>
          <cell r="CF272">
            <v>0</v>
          </cell>
          <cell r="CG272">
            <v>1</v>
          </cell>
          <cell r="CH272">
            <v>0</v>
          </cell>
          <cell r="CI272">
            <v>52</v>
          </cell>
          <cell r="CJ272">
            <v>0</v>
          </cell>
          <cell r="CK272">
            <v>0</v>
          </cell>
          <cell r="CL272">
            <v>0</v>
          </cell>
          <cell r="CM272">
            <v>0</v>
          </cell>
          <cell r="CN272">
            <v>0</v>
          </cell>
          <cell r="CO272">
            <v>0</v>
          </cell>
          <cell r="CP272">
            <v>0</v>
          </cell>
          <cell r="CQ272">
            <v>0</v>
          </cell>
          <cell r="CR272">
            <v>0</v>
          </cell>
          <cell r="CS272">
            <v>0</v>
          </cell>
          <cell r="CT272">
            <v>0</v>
          </cell>
          <cell r="CU272">
            <v>0</v>
          </cell>
          <cell r="CV272">
            <v>0</v>
          </cell>
          <cell r="CW272">
            <v>0</v>
          </cell>
          <cell r="CX272">
            <v>0</v>
          </cell>
          <cell r="CY272">
            <v>0</v>
          </cell>
          <cell r="CZ272">
            <v>0</v>
          </cell>
          <cell r="DA272">
            <v>0</v>
          </cell>
          <cell r="DB272">
            <v>0</v>
          </cell>
          <cell r="DC272">
            <v>720</v>
          </cell>
          <cell r="DD272">
            <v>0</v>
          </cell>
          <cell r="DE272">
            <v>37440</v>
          </cell>
          <cell r="DF272" t="str">
            <v>Carrosserie Nissanaise</v>
          </cell>
          <cell r="DG272">
            <v>20</v>
          </cell>
          <cell r="DH272" t="str">
            <v>Avenue</v>
          </cell>
          <cell r="DI272" t="str">
            <v>de la Cave</v>
          </cell>
          <cell r="DJ272" t="str">
            <v>34440</v>
          </cell>
          <cell r="DK272" t="str">
            <v>Nissan-lez-Ensérune</v>
          </cell>
          <cell r="DL272">
            <v>0</v>
          </cell>
          <cell r="DM272">
            <v>0</v>
          </cell>
          <cell r="DN272">
            <v>0</v>
          </cell>
          <cell r="DO272">
            <v>0</v>
          </cell>
          <cell r="DP272">
            <v>0</v>
          </cell>
          <cell r="DQ272">
            <v>0</v>
          </cell>
          <cell r="DR272">
            <v>0</v>
          </cell>
          <cell r="DS272" t="str">
            <v>non</v>
          </cell>
          <cell r="DT272">
            <v>0</v>
          </cell>
          <cell r="DU272">
            <v>0</v>
          </cell>
          <cell r="DV272">
            <v>0</v>
          </cell>
          <cell r="DW272">
            <v>0</v>
          </cell>
          <cell r="DX272">
            <v>0</v>
          </cell>
          <cell r="DY272">
            <v>0</v>
          </cell>
          <cell r="DZ272">
            <v>48064942500018</v>
          </cell>
          <cell r="EA272">
            <v>0</v>
          </cell>
          <cell r="EB272" t="str">
            <v>Garage carrosserie</v>
          </cell>
          <cell r="EC272" t="str">
            <v>Monsieur FORNE GIL Christophe</v>
          </cell>
          <cell r="ED272" t="str">
            <v>Gérant</v>
          </cell>
          <cell r="EE272" t="str">
            <v>04 67 37 07 64</v>
          </cell>
          <cell r="EF272">
            <v>0</v>
          </cell>
          <cell r="EG272">
            <v>0</v>
          </cell>
          <cell r="EH272">
            <v>0</v>
          </cell>
          <cell r="EI272">
            <v>0</v>
          </cell>
          <cell r="EJ272">
            <v>0</v>
          </cell>
          <cell r="EK272">
            <v>0</v>
          </cell>
          <cell r="EL272">
            <v>0</v>
          </cell>
          <cell r="EM272">
            <v>0</v>
          </cell>
          <cell r="EN272">
            <v>0</v>
          </cell>
          <cell r="EO272">
            <v>0</v>
          </cell>
          <cell r="EP272">
            <v>0</v>
          </cell>
          <cell r="EQ272">
            <v>0</v>
          </cell>
          <cell r="ER272">
            <v>0</v>
          </cell>
          <cell r="ES272">
            <v>0</v>
          </cell>
          <cell r="ET272">
            <v>0</v>
          </cell>
        </row>
        <row r="273">
          <cell r="A273" t="str">
            <v>S 116</v>
          </cell>
          <cell r="B273" t="str">
            <v>Mes Anses au panier (fleuriste)</v>
          </cell>
          <cell r="C273">
            <v>19</v>
          </cell>
          <cell r="D273" t="str">
            <v>Place</v>
          </cell>
          <cell r="E273" t="str">
            <v>du Marché</v>
          </cell>
          <cell r="F273" t="str">
            <v>34440</v>
          </cell>
          <cell r="G273" t="str">
            <v>Nissan-lez-Ensérune</v>
          </cell>
          <cell r="H273">
            <v>0</v>
          </cell>
          <cell r="I273">
            <v>0</v>
          </cell>
          <cell r="J273">
            <v>1</v>
          </cell>
          <cell r="K273">
            <v>0</v>
          </cell>
          <cell r="L273">
            <v>0</v>
          </cell>
          <cell r="M273">
            <v>1</v>
          </cell>
          <cell r="N273">
            <v>0</v>
          </cell>
          <cell r="O273">
            <v>0</v>
          </cell>
          <cell r="P273">
            <v>1</v>
          </cell>
          <cell r="Q273">
            <v>0</v>
          </cell>
          <cell r="R273">
            <v>360</v>
          </cell>
          <cell r="S273">
            <v>2</v>
          </cell>
          <cell r="T273">
            <v>720</v>
          </cell>
          <cell r="U273">
            <v>52</v>
          </cell>
          <cell r="V273">
            <v>37440</v>
          </cell>
          <cell r="W273">
            <v>404.35200000000003</v>
          </cell>
          <cell r="X273">
            <v>243.35999999999999</v>
          </cell>
          <cell r="Y273">
            <v>647.71199999999999</v>
          </cell>
          <cell r="Z273">
            <v>12</v>
          </cell>
          <cell r="AA273">
            <v>51.816960000000002</v>
          </cell>
          <cell r="AB273">
            <v>0</v>
          </cell>
          <cell r="AC273">
            <v>360</v>
          </cell>
          <cell r="AD273">
            <v>37440</v>
          </cell>
          <cell r="AE273">
            <v>647.71199999999999</v>
          </cell>
          <cell r="AF273">
            <v>12</v>
          </cell>
          <cell r="AG273">
            <v>51.816960000000002</v>
          </cell>
          <cell r="AH273">
            <v>0</v>
          </cell>
          <cell r="AI273">
            <v>0</v>
          </cell>
          <cell r="AJ273">
            <v>1</v>
          </cell>
          <cell r="AK273">
            <v>0</v>
          </cell>
          <cell r="AL273">
            <v>0</v>
          </cell>
          <cell r="AM273">
            <v>1</v>
          </cell>
          <cell r="AN273">
            <v>0</v>
          </cell>
          <cell r="AO273"/>
          <cell r="AP273"/>
          <cell r="AQ273">
            <v>1</v>
          </cell>
          <cell r="AR273"/>
          <cell r="AS273"/>
          <cell r="AT273">
            <v>0</v>
          </cell>
          <cell r="AU273">
            <v>0</v>
          </cell>
          <cell r="AV273">
            <v>0</v>
          </cell>
          <cell r="AW273">
            <v>0</v>
          </cell>
          <cell r="AX273">
            <v>0</v>
          </cell>
          <cell r="AY273">
            <v>0</v>
          </cell>
          <cell r="AZ273">
            <v>1</v>
          </cell>
          <cell r="BA273">
            <v>0</v>
          </cell>
          <cell r="BB273">
            <v>52</v>
          </cell>
          <cell r="BC273">
            <v>0</v>
          </cell>
          <cell r="BD273">
            <v>0</v>
          </cell>
          <cell r="BE273">
            <v>0</v>
          </cell>
          <cell r="BF273">
            <v>0</v>
          </cell>
          <cell r="BG273">
            <v>0</v>
          </cell>
          <cell r="BH273">
            <v>0</v>
          </cell>
          <cell r="BI273">
            <v>0</v>
          </cell>
          <cell r="BJ273">
            <v>0</v>
          </cell>
          <cell r="BK273">
            <v>0</v>
          </cell>
          <cell r="BL273">
            <v>0</v>
          </cell>
          <cell r="BM273">
            <v>0</v>
          </cell>
          <cell r="BN273">
            <v>0</v>
          </cell>
          <cell r="BO273">
            <v>0</v>
          </cell>
          <cell r="BP273">
            <v>0</v>
          </cell>
          <cell r="BQ273">
            <v>0</v>
          </cell>
          <cell r="BR273">
            <v>0</v>
          </cell>
          <cell r="BS273">
            <v>0</v>
          </cell>
          <cell r="BT273">
            <v>0</v>
          </cell>
          <cell r="BU273">
            <v>0</v>
          </cell>
          <cell r="BV273"/>
          <cell r="BW273"/>
          <cell r="BX273">
            <v>1</v>
          </cell>
          <cell r="BY273"/>
          <cell r="BZ273"/>
          <cell r="CA273">
            <v>0</v>
          </cell>
          <cell r="CB273">
            <v>0</v>
          </cell>
          <cell r="CC273">
            <v>0</v>
          </cell>
          <cell r="CD273">
            <v>0</v>
          </cell>
          <cell r="CE273">
            <v>0</v>
          </cell>
          <cell r="CF273">
            <v>0</v>
          </cell>
          <cell r="CG273">
            <v>1</v>
          </cell>
          <cell r="CH273">
            <v>0</v>
          </cell>
          <cell r="CI273">
            <v>52</v>
          </cell>
          <cell r="CJ273">
            <v>0</v>
          </cell>
          <cell r="CK273">
            <v>0</v>
          </cell>
          <cell r="CL273">
            <v>0</v>
          </cell>
          <cell r="CM273">
            <v>0</v>
          </cell>
          <cell r="CN273">
            <v>0</v>
          </cell>
          <cell r="CO273">
            <v>0</v>
          </cell>
          <cell r="CP273">
            <v>0</v>
          </cell>
          <cell r="CQ273">
            <v>0</v>
          </cell>
          <cell r="CR273">
            <v>0</v>
          </cell>
          <cell r="CS273">
            <v>0</v>
          </cell>
          <cell r="CT273">
            <v>0</v>
          </cell>
          <cell r="CU273">
            <v>0</v>
          </cell>
          <cell r="CV273">
            <v>0</v>
          </cell>
          <cell r="CW273">
            <v>0</v>
          </cell>
          <cell r="CX273">
            <v>0</v>
          </cell>
          <cell r="CY273">
            <v>0</v>
          </cell>
          <cell r="CZ273">
            <v>0</v>
          </cell>
          <cell r="DA273">
            <v>0</v>
          </cell>
          <cell r="DB273">
            <v>0</v>
          </cell>
          <cell r="DC273">
            <v>720</v>
          </cell>
          <cell r="DD273">
            <v>0</v>
          </cell>
          <cell r="DE273">
            <v>37440</v>
          </cell>
          <cell r="DF273" t="str">
            <v>Mes Anses au panier (fleuriste)</v>
          </cell>
          <cell r="DG273">
            <v>19</v>
          </cell>
          <cell r="DH273" t="str">
            <v>Place</v>
          </cell>
          <cell r="DI273" t="str">
            <v>du Marché</v>
          </cell>
          <cell r="DJ273" t="str">
            <v>34440</v>
          </cell>
          <cell r="DK273" t="str">
            <v>Nissan-lez-Ensérune</v>
          </cell>
          <cell r="DL273">
            <v>0</v>
          </cell>
          <cell r="DM273">
            <v>0</v>
          </cell>
          <cell r="DN273">
            <v>0</v>
          </cell>
          <cell r="DO273">
            <v>0</v>
          </cell>
          <cell r="DP273">
            <v>0</v>
          </cell>
          <cell r="DQ273">
            <v>0</v>
          </cell>
          <cell r="DR273">
            <v>0</v>
          </cell>
          <cell r="DS273" t="str">
            <v>non</v>
          </cell>
          <cell r="DT273">
            <v>0</v>
          </cell>
          <cell r="DU273">
            <v>0</v>
          </cell>
          <cell r="DV273">
            <v>0</v>
          </cell>
          <cell r="DW273">
            <v>0</v>
          </cell>
          <cell r="DX273">
            <v>0</v>
          </cell>
          <cell r="DY273">
            <v>0</v>
          </cell>
          <cell r="DZ273">
            <v>0</v>
          </cell>
          <cell r="EA273">
            <v>0</v>
          </cell>
          <cell r="EB273">
            <v>0</v>
          </cell>
          <cell r="EC273">
            <v>0</v>
          </cell>
          <cell r="ED273">
            <v>0</v>
          </cell>
          <cell r="EE273">
            <v>0</v>
          </cell>
          <cell r="EF273">
            <v>0</v>
          </cell>
          <cell r="EG273">
            <v>0</v>
          </cell>
          <cell r="EH273">
            <v>0</v>
          </cell>
          <cell r="EI273">
            <v>0</v>
          </cell>
          <cell r="EJ273">
            <v>0</v>
          </cell>
          <cell r="EK273">
            <v>0</v>
          </cell>
          <cell r="EL273">
            <v>0</v>
          </cell>
          <cell r="EM273">
            <v>1</v>
          </cell>
          <cell r="EN273">
            <v>0</v>
          </cell>
          <cell r="EO273">
            <v>0</v>
          </cell>
          <cell r="EP273">
            <v>0</v>
          </cell>
          <cell r="EQ273">
            <v>0</v>
          </cell>
          <cell r="ER273">
            <v>0</v>
          </cell>
          <cell r="ES273">
            <v>0</v>
          </cell>
          <cell r="ET273">
            <v>0</v>
          </cell>
        </row>
        <row r="274">
          <cell r="A274" t="str">
            <v>S 117</v>
          </cell>
          <cell r="B274" t="str">
            <v xml:space="preserve">Bar Restaurant L'Acropole </v>
          </cell>
          <cell r="C274">
            <v>1</v>
          </cell>
          <cell r="D274" t="str">
            <v>Place</v>
          </cell>
          <cell r="E274" t="str">
            <v>du Marché</v>
          </cell>
          <cell r="F274" t="str">
            <v>34440</v>
          </cell>
          <cell r="G274" t="str">
            <v>Nissan-lez-Ensérune</v>
          </cell>
          <cell r="H274">
            <v>0</v>
          </cell>
          <cell r="I274">
            <v>0</v>
          </cell>
          <cell r="J274">
            <v>1</v>
          </cell>
          <cell r="K274">
            <v>0</v>
          </cell>
          <cell r="L274">
            <v>0</v>
          </cell>
          <cell r="M274">
            <v>1</v>
          </cell>
          <cell r="N274">
            <v>0</v>
          </cell>
          <cell r="O274">
            <v>0</v>
          </cell>
          <cell r="P274">
            <v>0</v>
          </cell>
          <cell r="Q274">
            <v>0</v>
          </cell>
          <cell r="R274">
            <v>0</v>
          </cell>
          <cell r="S274">
            <v>2</v>
          </cell>
          <cell r="T274">
            <v>0</v>
          </cell>
          <cell r="U274">
            <v>52</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cell r="AP274"/>
          <cell r="AQ274">
            <v>1</v>
          </cell>
          <cell r="AR274"/>
          <cell r="AS274"/>
          <cell r="AT274">
            <v>0</v>
          </cell>
          <cell r="AU274">
            <v>0</v>
          </cell>
          <cell r="AV274">
            <v>0</v>
          </cell>
          <cell r="AW274">
            <v>0</v>
          </cell>
          <cell r="AX274">
            <v>0</v>
          </cell>
          <cell r="AY274">
            <v>0</v>
          </cell>
          <cell r="AZ274">
            <v>1</v>
          </cell>
          <cell r="BA274">
            <v>0</v>
          </cell>
          <cell r="BB274">
            <v>52</v>
          </cell>
          <cell r="BC274">
            <v>0</v>
          </cell>
          <cell r="BD274">
            <v>0</v>
          </cell>
          <cell r="BE274">
            <v>0</v>
          </cell>
          <cell r="BF274">
            <v>0</v>
          </cell>
          <cell r="BG274">
            <v>0</v>
          </cell>
          <cell r="BH274">
            <v>0</v>
          </cell>
          <cell r="BI274">
            <v>0</v>
          </cell>
          <cell r="BJ274">
            <v>0</v>
          </cell>
          <cell r="BK274">
            <v>0</v>
          </cell>
          <cell r="BL274">
            <v>0</v>
          </cell>
          <cell r="BM274">
            <v>0</v>
          </cell>
          <cell r="BN274">
            <v>0</v>
          </cell>
          <cell r="BO274">
            <v>0</v>
          </cell>
          <cell r="BP274">
            <v>0</v>
          </cell>
          <cell r="BQ274">
            <v>0</v>
          </cell>
          <cell r="BR274">
            <v>0</v>
          </cell>
          <cell r="BS274">
            <v>0</v>
          </cell>
          <cell r="BT274">
            <v>0</v>
          </cell>
          <cell r="BU274">
            <v>0</v>
          </cell>
          <cell r="BV274"/>
          <cell r="BW274"/>
          <cell r="BX274">
            <v>1</v>
          </cell>
          <cell r="BY274"/>
          <cell r="BZ274"/>
          <cell r="CA274">
            <v>0</v>
          </cell>
          <cell r="CB274">
            <v>0</v>
          </cell>
          <cell r="CC274">
            <v>0</v>
          </cell>
          <cell r="CD274">
            <v>0</v>
          </cell>
          <cell r="CE274">
            <v>0</v>
          </cell>
          <cell r="CF274">
            <v>0</v>
          </cell>
          <cell r="CG274">
            <v>1</v>
          </cell>
          <cell r="CH274">
            <v>0</v>
          </cell>
          <cell r="CI274">
            <v>52</v>
          </cell>
          <cell r="CJ274">
            <v>0</v>
          </cell>
          <cell r="CK274">
            <v>0</v>
          </cell>
          <cell r="CL274">
            <v>0</v>
          </cell>
          <cell r="CM274">
            <v>0</v>
          </cell>
          <cell r="CN274">
            <v>0</v>
          </cell>
          <cell r="CO274">
            <v>0</v>
          </cell>
          <cell r="CP274">
            <v>0</v>
          </cell>
          <cell r="CQ274">
            <v>0</v>
          </cell>
          <cell r="CR274">
            <v>0</v>
          </cell>
          <cell r="CS274">
            <v>0</v>
          </cell>
          <cell r="CT274">
            <v>0</v>
          </cell>
          <cell r="CU274">
            <v>0</v>
          </cell>
          <cell r="CV274">
            <v>0</v>
          </cell>
          <cell r="CW274">
            <v>0</v>
          </cell>
          <cell r="CX274">
            <v>0</v>
          </cell>
          <cell r="CY274">
            <v>0</v>
          </cell>
          <cell r="CZ274">
            <v>0</v>
          </cell>
          <cell r="DA274">
            <v>0</v>
          </cell>
          <cell r="DB274">
            <v>0</v>
          </cell>
          <cell r="DC274">
            <v>0</v>
          </cell>
          <cell r="DD274">
            <v>0</v>
          </cell>
          <cell r="DE274">
            <v>0</v>
          </cell>
          <cell r="DF274" t="str">
            <v xml:space="preserve">Bar Restaurant L'Acropole </v>
          </cell>
          <cell r="DG274">
            <v>1</v>
          </cell>
          <cell r="DH274" t="str">
            <v>Place</v>
          </cell>
          <cell r="DI274" t="str">
            <v>du Marché</v>
          </cell>
          <cell r="DJ274" t="str">
            <v>34440</v>
          </cell>
          <cell r="DK274" t="str">
            <v>Nissan-lez-Ensérune</v>
          </cell>
          <cell r="DL274">
            <v>0</v>
          </cell>
          <cell r="DM274">
            <v>0</v>
          </cell>
          <cell r="DN274">
            <v>0</v>
          </cell>
          <cell r="DO274">
            <v>0</v>
          </cell>
          <cell r="DP274">
            <v>0</v>
          </cell>
          <cell r="DQ274">
            <v>0</v>
          </cell>
          <cell r="DR274">
            <v>0</v>
          </cell>
          <cell r="DS274" t="str">
            <v>non</v>
          </cell>
          <cell r="DT274">
            <v>0</v>
          </cell>
          <cell r="DU274">
            <v>0</v>
          </cell>
          <cell r="DV274">
            <v>0</v>
          </cell>
          <cell r="DW274">
            <v>0</v>
          </cell>
          <cell r="DX274">
            <v>0</v>
          </cell>
          <cell r="DY274">
            <v>0</v>
          </cell>
          <cell r="DZ274">
            <v>35285556300016</v>
          </cell>
          <cell r="EA274">
            <v>0</v>
          </cell>
          <cell r="EB274" t="str">
            <v>Hôtelerie restauration</v>
          </cell>
          <cell r="EC274" t="str">
            <v>Madame RIPOSI Sophie</v>
          </cell>
          <cell r="ED274" t="str">
            <v>Gérante</v>
          </cell>
          <cell r="EE274" t="str">
            <v>04 67 37 01 50</v>
          </cell>
          <cell r="EF274">
            <v>0</v>
          </cell>
          <cell r="EG274">
            <v>0</v>
          </cell>
          <cell r="EH274">
            <v>0</v>
          </cell>
          <cell r="EI274">
            <v>0</v>
          </cell>
          <cell r="EJ274">
            <v>0</v>
          </cell>
          <cell r="EK274">
            <v>0</v>
          </cell>
          <cell r="EL274">
            <v>0</v>
          </cell>
          <cell r="EM274">
            <v>0</v>
          </cell>
          <cell r="EN274">
            <v>0</v>
          </cell>
          <cell r="EO274">
            <v>0</v>
          </cell>
          <cell r="EP274">
            <v>0</v>
          </cell>
          <cell r="EQ274">
            <v>0</v>
          </cell>
          <cell r="ER274">
            <v>0</v>
          </cell>
          <cell r="ES274">
            <v>0</v>
          </cell>
          <cell r="ET274">
            <v>0</v>
          </cell>
        </row>
        <row r="275">
          <cell r="A275" t="str">
            <v>S 118</v>
          </cell>
          <cell r="B275" t="str">
            <v>Bar Restaurant Le Commerce</v>
          </cell>
          <cell r="C275">
            <v>13</v>
          </cell>
          <cell r="D275" t="str">
            <v>Place</v>
          </cell>
          <cell r="E275" t="str">
            <v>du Marché</v>
          </cell>
          <cell r="F275" t="str">
            <v>34440</v>
          </cell>
          <cell r="G275" t="str">
            <v>Nissan-lez-Ensérune</v>
          </cell>
          <cell r="H275">
            <v>0</v>
          </cell>
          <cell r="I275">
            <v>0</v>
          </cell>
          <cell r="J275">
            <v>1</v>
          </cell>
          <cell r="K275">
            <v>0</v>
          </cell>
          <cell r="L275">
            <v>0</v>
          </cell>
          <cell r="M275">
            <v>1</v>
          </cell>
          <cell r="N275">
            <v>0</v>
          </cell>
          <cell r="O275">
            <v>0</v>
          </cell>
          <cell r="P275">
            <v>0</v>
          </cell>
          <cell r="Q275">
            <v>0</v>
          </cell>
          <cell r="R275">
            <v>0</v>
          </cell>
          <cell r="S275">
            <v>2</v>
          </cell>
          <cell r="T275">
            <v>0</v>
          </cell>
          <cell r="U275">
            <v>52</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cell r="AP275"/>
          <cell r="AQ275">
            <v>1</v>
          </cell>
          <cell r="AR275"/>
          <cell r="AS275"/>
          <cell r="AT275">
            <v>0</v>
          </cell>
          <cell r="AU275">
            <v>0</v>
          </cell>
          <cell r="AV275">
            <v>0</v>
          </cell>
          <cell r="AW275">
            <v>0</v>
          </cell>
          <cell r="AX275">
            <v>0</v>
          </cell>
          <cell r="AY275">
            <v>0</v>
          </cell>
          <cell r="AZ275">
            <v>1</v>
          </cell>
          <cell r="BA275">
            <v>0</v>
          </cell>
          <cell r="BB275">
            <v>52</v>
          </cell>
          <cell r="BC275">
            <v>0</v>
          </cell>
          <cell r="BD275">
            <v>0</v>
          </cell>
          <cell r="BE275">
            <v>0</v>
          </cell>
          <cell r="BF275">
            <v>0</v>
          </cell>
          <cell r="BG275">
            <v>0</v>
          </cell>
          <cell r="BH275">
            <v>0</v>
          </cell>
          <cell r="BI275">
            <v>0</v>
          </cell>
          <cell r="BJ275">
            <v>0</v>
          </cell>
          <cell r="BK275">
            <v>0</v>
          </cell>
          <cell r="BL275">
            <v>0</v>
          </cell>
          <cell r="BM275">
            <v>0</v>
          </cell>
          <cell r="BN275">
            <v>0</v>
          </cell>
          <cell r="BO275">
            <v>0</v>
          </cell>
          <cell r="BP275">
            <v>0</v>
          </cell>
          <cell r="BQ275">
            <v>0</v>
          </cell>
          <cell r="BR275">
            <v>0</v>
          </cell>
          <cell r="BS275">
            <v>0</v>
          </cell>
          <cell r="BT275">
            <v>0</v>
          </cell>
          <cell r="BU275">
            <v>0</v>
          </cell>
          <cell r="BV275"/>
          <cell r="BW275"/>
          <cell r="BX275">
            <v>1</v>
          </cell>
          <cell r="BY275"/>
          <cell r="BZ275"/>
          <cell r="CA275">
            <v>0</v>
          </cell>
          <cell r="CB275">
            <v>0</v>
          </cell>
          <cell r="CC275">
            <v>0</v>
          </cell>
          <cell r="CD275">
            <v>0</v>
          </cell>
          <cell r="CE275">
            <v>0</v>
          </cell>
          <cell r="CF275">
            <v>0</v>
          </cell>
          <cell r="CG275">
            <v>1</v>
          </cell>
          <cell r="CH275">
            <v>0</v>
          </cell>
          <cell r="CI275">
            <v>52</v>
          </cell>
          <cell r="CJ275">
            <v>0</v>
          </cell>
          <cell r="CK275">
            <v>0</v>
          </cell>
          <cell r="CL275">
            <v>0</v>
          </cell>
          <cell r="CM275">
            <v>0</v>
          </cell>
          <cell r="CN275">
            <v>0</v>
          </cell>
          <cell r="CO275">
            <v>0</v>
          </cell>
          <cell r="CP275">
            <v>0</v>
          </cell>
          <cell r="CQ275">
            <v>0</v>
          </cell>
          <cell r="CR275">
            <v>0</v>
          </cell>
          <cell r="CS275">
            <v>0</v>
          </cell>
          <cell r="CT275">
            <v>0</v>
          </cell>
          <cell r="CU275">
            <v>0</v>
          </cell>
          <cell r="CV275">
            <v>0</v>
          </cell>
          <cell r="CW275">
            <v>0</v>
          </cell>
          <cell r="CX275">
            <v>0</v>
          </cell>
          <cell r="CY275">
            <v>0</v>
          </cell>
          <cell r="CZ275">
            <v>0</v>
          </cell>
          <cell r="DA275">
            <v>0</v>
          </cell>
          <cell r="DB275">
            <v>0</v>
          </cell>
          <cell r="DC275">
            <v>0</v>
          </cell>
          <cell r="DD275">
            <v>0</v>
          </cell>
          <cell r="DE275">
            <v>0</v>
          </cell>
          <cell r="DF275" t="str">
            <v>Bar Restaurant Le Commerce</v>
          </cell>
          <cell r="DG275">
            <v>13</v>
          </cell>
          <cell r="DH275" t="str">
            <v>Place</v>
          </cell>
          <cell r="DI275" t="str">
            <v>du Marché</v>
          </cell>
          <cell r="DJ275" t="str">
            <v>34440</v>
          </cell>
          <cell r="DK275" t="str">
            <v>Nissan-lez-Ensérune</v>
          </cell>
          <cell r="DL275">
            <v>0</v>
          </cell>
          <cell r="DM275">
            <v>0</v>
          </cell>
          <cell r="DN275">
            <v>0</v>
          </cell>
          <cell r="DO275">
            <v>0</v>
          </cell>
          <cell r="DP275">
            <v>0</v>
          </cell>
          <cell r="DQ275">
            <v>0</v>
          </cell>
          <cell r="DR275">
            <v>0</v>
          </cell>
          <cell r="DS275" t="str">
            <v>non</v>
          </cell>
          <cell r="DT275">
            <v>0</v>
          </cell>
          <cell r="DU275">
            <v>0</v>
          </cell>
          <cell r="DV275">
            <v>0</v>
          </cell>
          <cell r="DW275">
            <v>0</v>
          </cell>
          <cell r="DX275">
            <v>0</v>
          </cell>
          <cell r="DY275">
            <v>0</v>
          </cell>
          <cell r="DZ275">
            <v>0</v>
          </cell>
          <cell r="EA275">
            <v>0</v>
          </cell>
          <cell r="EB275">
            <v>0</v>
          </cell>
          <cell r="EC275">
            <v>0</v>
          </cell>
          <cell r="ED275">
            <v>0</v>
          </cell>
          <cell r="EE275">
            <v>0</v>
          </cell>
          <cell r="EF275">
            <v>0</v>
          </cell>
          <cell r="EG275">
            <v>0</v>
          </cell>
          <cell r="EH275">
            <v>0</v>
          </cell>
          <cell r="EI275">
            <v>0</v>
          </cell>
          <cell r="EJ275">
            <v>0</v>
          </cell>
          <cell r="EK275">
            <v>0</v>
          </cell>
          <cell r="EL275">
            <v>0</v>
          </cell>
          <cell r="EM275">
            <v>0</v>
          </cell>
          <cell r="EN275">
            <v>0</v>
          </cell>
          <cell r="EO275">
            <v>0</v>
          </cell>
          <cell r="EP275">
            <v>0</v>
          </cell>
          <cell r="EQ275">
            <v>0</v>
          </cell>
          <cell r="ER275">
            <v>0</v>
          </cell>
          <cell r="ES275">
            <v>0</v>
          </cell>
          <cell r="ET275">
            <v>0</v>
          </cell>
        </row>
        <row r="276">
          <cell r="A276" t="str">
            <v>S 119</v>
          </cell>
          <cell r="B276" t="str">
            <v>PMR Distribution (superette)</v>
          </cell>
          <cell r="C276">
            <v>0</v>
          </cell>
          <cell r="D276" t="str">
            <v>Place</v>
          </cell>
          <cell r="E276" t="str">
            <v>de la République</v>
          </cell>
          <cell r="F276" t="str">
            <v>34440</v>
          </cell>
          <cell r="G276" t="str">
            <v>Nissan-lez-Ensérune</v>
          </cell>
          <cell r="H276">
            <v>0</v>
          </cell>
          <cell r="I276">
            <v>0</v>
          </cell>
          <cell r="J276">
            <v>1</v>
          </cell>
          <cell r="K276">
            <v>0</v>
          </cell>
          <cell r="L276">
            <v>0</v>
          </cell>
          <cell r="M276">
            <v>1</v>
          </cell>
          <cell r="N276">
            <v>0</v>
          </cell>
          <cell r="O276">
            <v>0</v>
          </cell>
          <cell r="P276">
            <v>1</v>
          </cell>
          <cell r="Q276">
            <v>0</v>
          </cell>
          <cell r="R276">
            <v>360</v>
          </cell>
          <cell r="S276">
            <v>2</v>
          </cell>
          <cell r="T276">
            <v>720</v>
          </cell>
          <cell r="U276">
            <v>52</v>
          </cell>
          <cell r="V276">
            <v>37440</v>
          </cell>
          <cell r="W276">
            <v>404.35200000000003</v>
          </cell>
          <cell r="X276">
            <v>243.35999999999999</v>
          </cell>
          <cell r="Y276">
            <v>647.71199999999999</v>
          </cell>
          <cell r="Z276">
            <v>12</v>
          </cell>
          <cell r="AA276">
            <v>51.816960000000002</v>
          </cell>
          <cell r="AB276">
            <v>0</v>
          </cell>
          <cell r="AC276">
            <v>360</v>
          </cell>
          <cell r="AD276">
            <v>37440</v>
          </cell>
          <cell r="AE276">
            <v>647.71199999999999</v>
          </cell>
          <cell r="AF276">
            <v>12</v>
          </cell>
          <cell r="AG276">
            <v>51.816960000000002</v>
          </cell>
          <cell r="AH276">
            <v>0</v>
          </cell>
          <cell r="AI276">
            <v>0</v>
          </cell>
          <cell r="AJ276">
            <v>1</v>
          </cell>
          <cell r="AK276">
            <v>0</v>
          </cell>
          <cell r="AL276">
            <v>0</v>
          </cell>
          <cell r="AM276">
            <v>1</v>
          </cell>
          <cell r="AN276">
            <v>0</v>
          </cell>
          <cell r="AO276"/>
          <cell r="AP276"/>
          <cell r="AQ276">
            <v>1</v>
          </cell>
          <cell r="AR276"/>
          <cell r="AS276"/>
          <cell r="AT276">
            <v>0</v>
          </cell>
          <cell r="AU276">
            <v>0</v>
          </cell>
          <cell r="AV276">
            <v>0</v>
          </cell>
          <cell r="AW276">
            <v>0</v>
          </cell>
          <cell r="AX276">
            <v>0</v>
          </cell>
          <cell r="AY276">
            <v>0</v>
          </cell>
          <cell r="AZ276">
            <v>1</v>
          </cell>
          <cell r="BA276">
            <v>0</v>
          </cell>
          <cell r="BB276">
            <v>52</v>
          </cell>
          <cell r="BC276">
            <v>0</v>
          </cell>
          <cell r="BD276">
            <v>0</v>
          </cell>
          <cell r="BE276">
            <v>0</v>
          </cell>
          <cell r="BF276">
            <v>0</v>
          </cell>
          <cell r="BG276">
            <v>0</v>
          </cell>
          <cell r="BH276">
            <v>0</v>
          </cell>
          <cell r="BI276">
            <v>0</v>
          </cell>
          <cell r="BJ276">
            <v>0</v>
          </cell>
          <cell r="BK276">
            <v>0</v>
          </cell>
          <cell r="BL276">
            <v>0</v>
          </cell>
          <cell r="BM276">
            <v>0</v>
          </cell>
          <cell r="BN276">
            <v>0</v>
          </cell>
          <cell r="BO276">
            <v>0</v>
          </cell>
          <cell r="BP276">
            <v>0</v>
          </cell>
          <cell r="BQ276">
            <v>0</v>
          </cell>
          <cell r="BR276">
            <v>0</v>
          </cell>
          <cell r="BS276">
            <v>0</v>
          </cell>
          <cell r="BT276">
            <v>0</v>
          </cell>
          <cell r="BU276">
            <v>0</v>
          </cell>
          <cell r="BV276"/>
          <cell r="BW276"/>
          <cell r="BX276">
            <v>1</v>
          </cell>
          <cell r="BY276"/>
          <cell r="BZ276"/>
          <cell r="CA276">
            <v>0</v>
          </cell>
          <cell r="CB276">
            <v>0</v>
          </cell>
          <cell r="CC276">
            <v>0</v>
          </cell>
          <cell r="CD276">
            <v>0</v>
          </cell>
          <cell r="CE276">
            <v>0</v>
          </cell>
          <cell r="CF276">
            <v>0</v>
          </cell>
          <cell r="CG276">
            <v>1</v>
          </cell>
          <cell r="CH276">
            <v>0</v>
          </cell>
          <cell r="CI276">
            <v>52</v>
          </cell>
          <cell r="CJ276">
            <v>0</v>
          </cell>
          <cell r="CK276">
            <v>0</v>
          </cell>
          <cell r="CL276">
            <v>0</v>
          </cell>
          <cell r="CM276">
            <v>0</v>
          </cell>
          <cell r="CN276">
            <v>0</v>
          </cell>
          <cell r="CO276">
            <v>0</v>
          </cell>
          <cell r="CP276">
            <v>0</v>
          </cell>
          <cell r="CQ276">
            <v>0</v>
          </cell>
          <cell r="CR276">
            <v>0</v>
          </cell>
          <cell r="CS276">
            <v>0</v>
          </cell>
          <cell r="CT276">
            <v>0</v>
          </cell>
          <cell r="CU276">
            <v>0</v>
          </cell>
          <cell r="CV276">
            <v>0</v>
          </cell>
          <cell r="CW276">
            <v>0</v>
          </cell>
          <cell r="CX276">
            <v>0</v>
          </cell>
          <cell r="CY276">
            <v>0</v>
          </cell>
          <cell r="CZ276">
            <v>0</v>
          </cell>
          <cell r="DA276">
            <v>0</v>
          </cell>
          <cell r="DB276">
            <v>0</v>
          </cell>
          <cell r="DC276">
            <v>720</v>
          </cell>
          <cell r="DD276">
            <v>0</v>
          </cell>
          <cell r="DE276">
            <v>37440</v>
          </cell>
          <cell r="DF276" t="str">
            <v>PMR Distribution (superette)</v>
          </cell>
          <cell r="DG276">
            <v>0</v>
          </cell>
          <cell r="DH276" t="str">
            <v>Place</v>
          </cell>
          <cell r="DI276" t="str">
            <v>de la République</v>
          </cell>
          <cell r="DJ276" t="str">
            <v>34440</v>
          </cell>
          <cell r="DK276" t="str">
            <v>Nissan-lez-Ensérune</v>
          </cell>
          <cell r="DL276">
            <v>0</v>
          </cell>
          <cell r="DM276">
            <v>0</v>
          </cell>
          <cell r="DN276">
            <v>0</v>
          </cell>
          <cell r="DO276">
            <v>0</v>
          </cell>
          <cell r="DP276">
            <v>0</v>
          </cell>
          <cell r="DQ276">
            <v>0</v>
          </cell>
          <cell r="DR276">
            <v>0</v>
          </cell>
          <cell r="DS276" t="str">
            <v>non</v>
          </cell>
          <cell r="DT276">
            <v>0</v>
          </cell>
          <cell r="DU276">
            <v>0</v>
          </cell>
          <cell r="DV276">
            <v>0</v>
          </cell>
          <cell r="DW276">
            <v>0</v>
          </cell>
          <cell r="DX276">
            <v>0</v>
          </cell>
          <cell r="DY276">
            <v>0</v>
          </cell>
          <cell r="DZ276">
            <v>45151265100014</v>
          </cell>
          <cell r="EA276">
            <v>0</v>
          </cell>
          <cell r="EB276" t="str">
            <v>Superette Alimentation Générale</v>
          </cell>
          <cell r="EC276" t="str">
            <v>Monsieur MEYER Patrice</v>
          </cell>
          <cell r="ED276">
            <v>0</v>
          </cell>
          <cell r="EE276">
            <v>0</v>
          </cell>
          <cell r="EF276">
            <v>0</v>
          </cell>
          <cell r="EG276">
            <v>0</v>
          </cell>
          <cell r="EH276">
            <v>0</v>
          </cell>
          <cell r="EI276">
            <v>0</v>
          </cell>
          <cell r="EJ276">
            <v>0</v>
          </cell>
          <cell r="EK276">
            <v>0</v>
          </cell>
          <cell r="EL276">
            <v>0</v>
          </cell>
          <cell r="EM276">
            <v>1</v>
          </cell>
          <cell r="EN276">
            <v>0</v>
          </cell>
          <cell r="EO276">
            <v>0</v>
          </cell>
          <cell r="EP276">
            <v>0</v>
          </cell>
          <cell r="EQ276">
            <v>0</v>
          </cell>
          <cell r="ER276">
            <v>0</v>
          </cell>
          <cell r="ES276">
            <v>0</v>
          </cell>
          <cell r="ET276">
            <v>0</v>
          </cell>
        </row>
        <row r="277">
          <cell r="A277" t="str">
            <v>S 120</v>
          </cell>
          <cell r="B277" t="str">
            <v>La Cigale (restaurant)</v>
          </cell>
          <cell r="C277">
            <v>0</v>
          </cell>
          <cell r="D277" t="str">
            <v>Place</v>
          </cell>
          <cell r="E277" t="str">
            <v>de la République</v>
          </cell>
          <cell r="F277" t="str">
            <v>34440</v>
          </cell>
          <cell r="G277" t="str">
            <v>Nissan-lez-Ensérune</v>
          </cell>
          <cell r="H277">
            <v>0</v>
          </cell>
          <cell r="I277">
            <v>0</v>
          </cell>
          <cell r="J277">
            <v>1</v>
          </cell>
          <cell r="K277">
            <v>0</v>
          </cell>
          <cell r="L277">
            <v>0</v>
          </cell>
          <cell r="M277">
            <v>1</v>
          </cell>
          <cell r="N277">
            <v>0</v>
          </cell>
          <cell r="O277">
            <v>1</v>
          </cell>
          <cell r="P277">
            <v>0</v>
          </cell>
          <cell r="Q277">
            <v>0</v>
          </cell>
          <cell r="R277">
            <v>120</v>
          </cell>
          <cell r="S277">
            <v>2</v>
          </cell>
          <cell r="T277">
            <v>240</v>
          </cell>
          <cell r="U277">
            <v>52</v>
          </cell>
          <cell r="V277">
            <v>12480</v>
          </cell>
          <cell r="W277">
            <v>134.78400000000002</v>
          </cell>
          <cell r="X277">
            <v>81.11999999999999</v>
          </cell>
          <cell r="Y277">
            <v>215.904</v>
          </cell>
          <cell r="Z277">
            <v>6</v>
          </cell>
          <cell r="AA277">
            <v>17.272320000000001</v>
          </cell>
          <cell r="AB277">
            <v>0</v>
          </cell>
          <cell r="AC277">
            <v>120</v>
          </cell>
          <cell r="AD277">
            <v>12480</v>
          </cell>
          <cell r="AE277">
            <v>215.904</v>
          </cell>
          <cell r="AF277">
            <v>6</v>
          </cell>
          <cell r="AG277">
            <v>17.272320000000001</v>
          </cell>
          <cell r="AH277">
            <v>0</v>
          </cell>
          <cell r="AI277">
            <v>1</v>
          </cell>
          <cell r="AJ277">
            <v>0</v>
          </cell>
          <cell r="AK277">
            <v>0</v>
          </cell>
          <cell r="AL277">
            <v>1</v>
          </cell>
          <cell r="AM277">
            <v>0</v>
          </cell>
          <cell r="AN277">
            <v>0</v>
          </cell>
          <cell r="AO277"/>
          <cell r="AP277"/>
          <cell r="AQ277">
            <v>1</v>
          </cell>
          <cell r="AR277"/>
          <cell r="AS277"/>
          <cell r="AT277">
            <v>0</v>
          </cell>
          <cell r="AU277">
            <v>0</v>
          </cell>
          <cell r="AV277">
            <v>0</v>
          </cell>
          <cell r="AW277">
            <v>0</v>
          </cell>
          <cell r="AX277">
            <v>0</v>
          </cell>
          <cell r="AY277">
            <v>0</v>
          </cell>
          <cell r="AZ277">
            <v>1</v>
          </cell>
          <cell r="BA277">
            <v>0</v>
          </cell>
          <cell r="BB277">
            <v>52</v>
          </cell>
          <cell r="BC277">
            <v>0</v>
          </cell>
          <cell r="BD277">
            <v>0</v>
          </cell>
          <cell r="BE277">
            <v>0</v>
          </cell>
          <cell r="BF277">
            <v>0</v>
          </cell>
          <cell r="BG277">
            <v>0</v>
          </cell>
          <cell r="BH277">
            <v>0</v>
          </cell>
          <cell r="BI277">
            <v>0</v>
          </cell>
          <cell r="BJ277">
            <v>0</v>
          </cell>
          <cell r="BK277">
            <v>0</v>
          </cell>
          <cell r="BL277">
            <v>0</v>
          </cell>
          <cell r="BM277">
            <v>0</v>
          </cell>
          <cell r="BN277">
            <v>0</v>
          </cell>
          <cell r="BO277">
            <v>0</v>
          </cell>
          <cell r="BP277">
            <v>0</v>
          </cell>
          <cell r="BQ277">
            <v>0</v>
          </cell>
          <cell r="BR277">
            <v>0</v>
          </cell>
          <cell r="BS277">
            <v>0</v>
          </cell>
          <cell r="BT277">
            <v>0</v>
          </cell>
          <cell r="BU277">
            <v>0</v>
          </cell>
          <cell r="BV277"/>
          <cell r="BW277"/>
          <cell r="BX277">
            <v>1</v>
          </cell>
          <cell r="BY277"/>
          <cell r="BZ277"/>
          <cell r="CA277">
            <v>0</v>
          </cell>
          <cell r="CB277">
            <v>0</v>
          </cell>
          <cell r="CC277">
            <v>0</v>
          </cell>
          <cell r="CD277">
            <v>0</v>
          </cell>
          <cell r="CE277">
            <v>0</v>
          </cell>
          <cell r="CF277">
            <v>0</v>
          </cell>
          <cell r="CG277">
            <v>1</v>
          </cell>
          <cell r="CH277">
            <v>0</v>
          </cell>
          <cell r="CI277">
            <v>52</v>
          </cell>
          <cell r="CJ277">
            <v>0</v>
          </cell>
          <cell r="CK277">
            <v>0</v>
          </cell>
          <cell r="CL277">
            <v>0</v>
          </cell>
          <cell r="CM277">
            <v>0</v>
          </cell>
          <cell r="CN277">
            <v>0</v>
          </cell>
          <cell r="CO277">
            <v>0</v>
          </cell>
          <cell r="CP277">
            <v>0</v>
          </cell>
          <cell r="CQ277">
            <v>0</v>
          </cell>
          <cell r="CR277">
            <v>0</v>
          </cell>
          <cell r="CS277">
            <v>0</v>
          </cell>
          <cell r="CT277">
            <v>0</v>
          </cell>
          <cell r="CU277">
            <v>0</v>
          </cell>
          <cell r="CV277">
            <v>0</v>
          </cell>
          <cell r="CW277">
            <v>0</v>
          </cell>
          <cell r="CX277">
            <v>0</v>
          </cell>
          <cell r="CY277">
            <v>0</v>
          </cell>
          <cell r="CZ277">
            <v>0</v>
          </cell>
          <cell r="DA277">
            <v>0</v>
          </cell>
          <cell r="DB277">
            <v>0</v>
          </cell>
          <cell r="DC277">
            <v>240</v>
          </cell>
          <cell r="DD277">
            <v>0</v>
          </cell>
          <cell r="DE277">
            <v>12480</v>
          </cell>
          <cell r="DF277" t="str">
            <v>La Cigale (restaurant)</v>
          </cell>
          <cell r="DG277">
            <v>0</v>
          </cell>
          <cell r="DH277" t="str">
            <v>Place</v>
          </cell>
          <cell r="DI277" t="str">
            <v>de la République</v>
          </cell>
          <cell r="DJ277" t="str">
            <v>34440</v>
          </cell>
          <cell r="DK277" t="str">
            <v>Nissan-lez-Ensérune</v>
          </cell>
          <cell r="DL277">
            <v>0</v>
          </cell>
          <cell r="DM277">
            <v>0</v>
          </cell>
          <cell r="DN277">
            <v>0</v>
          </cell>
          <cell r="DO277">
            <v>0</v>
          </cell>
          <cell r="DP277">
            <v>0</v>
          </cell>
          <cell r="DQ277">
            <v>0</v>
          </cell>
          <cell r="DR277">
            <v>0</v>
          </cell>
          <cell r="DS277" t="str">
            <v>non</v>
          </cell>
          <cell r="DT277">
            <v>0</v>
          </cell>
          <cell r="DU277">
            <v>0</v>
          </cell>
          <cell r="DV277">
            <v>0</v>
          </cell>
          <cell r="DW277">
            <v>0</v>
          </cell>
          <cell r="DX277">
            <v>0</v>
          </cell>
          <cell r="DY277">
            <v>0</v>
          </cell>
          <cell r="DZ277">
            <v>40842911600036</v>
          </cell>
          <cell r="EA277">
            <v>0</v>
          </cell>
          <cell r="EB277" t="str">
            <v>Restauration Traditionelle</v>
          </cell>
          <cell r="EC277">
            <v>0</v>
          </cell>
          <cell r="ED277">
            <v>0</v>
          </cell>
          <cell r="EE277">
            <v>0</v>
          </cell>
          <cell r="EF277">
            <v>0</v>
          </cell>
          <cell r="EG277">
            <v>0</v>
          </cell>
          <cell r="EH277">
            <v>0</v>
          </cell>
          <cell r="EI277">
            <v>0</v>
          </cell>
          <cell r="EJ277">
            <v>0</v>
          </cell>
          <cell r="EK277">
            <v>0</v>
          </cell>
          <cell r="EL277">
            <v>1</v>
          </cell>
          <cell r="EM277">
            <v>0</v>
          </cell>
          <cell r="EN277">
            <v>0</v>
          </cell>
          <cell r="EO277">
            <v>0</v>
          </cell>
          <cell r="EP277">
            <v>0</v>
          </cell>
          <cell r="EQ277">
            <v>0</v>
          </cell>
          <cell r="ER277">
            <v>0</v>
          </cell>
          <cell r="ES277">
            <v>0</v>
          </cell>
          <cell r="ET277">
            <v>0</v>
          </cell>
        </row>
        <row r="278">
          <cell r="A278" t="str">
            <v>S 121</v>
          </cell>
          <cell r="B278" t="str">
            <v>Boulangerie Boul'Ange La Fontaine</v>
          </cell>
          <cell r="C278">
            <v>5</v>
          </cell>
          <cell r="D278" t="str">
            <v>Rue</v>
          </cell>
          <cell r="E278" t="str">
            <v>Fontaine</v>
          </cell>
          <cell r="F278" t="str">
            <v>34440</v>
          </cell>
          <cell r="G278" t="str">
            <v>Nissan-lez-Ensérune</v>
          </cell>
          <cell r="H278">
            <v>0</v>
          </cell>
          <cell r="I278">
            <v>0</v>
          </cell>
          <cell r="J278">
            <v>1</v>
          </cell>
          <cell r="K278">
            <v>0</v>
          </cell>
          <cell r="L278">
            <v>0</v>
          </cell>
          <cell r="M278">
            <v>1</v>
          </cell>
          <cell r="N278">
            <v>0</v>
          </cell>
          <cell r="O278">
            <v>0</v>
          </cell>
          <cell r="P278">
            <v>0</v>
          </cell>
          <cell r="Q278">
            <v>0</v>
          </cell>
          <cell r="R278">
            <v>0</v>
          </cell>
          <cell r="S278">
            <v>2</v>
          </cell>
          <cell r="T278">
            <v>0</v>
          </cell>
          <cell r="U278">
            <v>52</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cell r="AP278"/>
          <cell r="AQ278">
            <v>1</v>
          </cell>
          <cell r="AR278"/>
          <cell r="AS278"/>
          <cell r="AT278">
            <v>0</v>
          </cell>
          <cell r="AU278">
            <v>0</v>
          </cell>
          <cell r="AV278">
            <v>0</v>
          </cell>
          <cell r="AW278">
            <v>0</v>
          </cell>
          <cell r="AX278">
            <v>0</v>
          </cell>
          <cell r="AY278">
            <v>0</v>
          </cell>
          <cell r="AZ278">
            <v>1</v>
          </cell>
          <cell r="BA278">
            <v>0</v>
          </cell>
          <cell r="BB278">
            <v>52</v>
          </cell>
          <cell r="BC278">
            <v>0</v>
          </cell>
          <cell r="BD278">
            <v>0</v>
          </cell>
          <cell r="BE278">
            <v>0</v>
          </cell>
          <cell r="BF278">
            <v>0</v>
          </cell>
          <cell r="BG278">
            <v>0</v>
          </cell>
          <cell r="BH278">
            <v>0</v>
          </cell>
          <cell r="BI278">
            <v>0</v>
          </cell>
          <cell r="BJ278">
            <v>0</v>
          </cell>
          <cell r="BK278">
            <v>0</v>
          </cell>
          <cell r="BL278">
            <v>0</v>
          </cell>
          <cell r="BM278">
            <v>0</v>
          </cell>
          <cell r="BN278">
            <v>0</v>
          </cell>
          <cell r="BO278">
            <v>0</v>
          </cell>
          <cell r="BP278">
            <v>0</v>
          </cell>
          <cell r="BQ278">
            <v>0</v>
          </cell>
          <cell r="BR278">
            <v>0</v>
          </cell>
          <cell r="BS278">
            <v>0</v>
          </cell>
          <cell r="BT278">
            <v>0</v>
          </cell>
          <cell r="BU278">
            <v>0</v>
          </cell>
          <cell r="BV278"/>
          <cell r="BW278"/>
          <cell r="BX278">
            <v>1</v>
          </cell>
          <cell r="BY278"/>
          <cell r="BZ278"/>
          <cell r="CA278">
            <v>0</v>
          </cell>
          <cell r="CB278">
            <v>0</v>
          </cell>
          <cell r="CC278">
            <v>0</v>
          </cell>
          <cell r="CD278">
            <v>0</v>
          </cell>
          <cell r="CE278">
            <v>0</v>
          </cell>
          <cell r="CF278">
            <v>0</v>
          </cell>
          <cell r="CG278">
            <v>1</v>
          </cell>
          <cell r="CH278">
            <v>0</v>
          </cell>
          <cell r="CI278">
            <v>52</v>
          </cell>
          <cell r="CJ278">
            <v>0</v>
          </cell>
          <cell r="CK278">
            <v>0</v>
          </cell>
          <cell r="CL278">
            <v>0</v>
          </cell>
          <cell r="CM278">
            <v>0</v>
          </cell>
          <cell r="CN278">
            <v>0</v>
          </cell>
          <cell r="CO278">
            <v>0</v>
          </cell>
          <cell r="CP278">
            <v>0</v>
          </cell>
          <cell r="CQ278">
            <v>0</v>
          </cell>
          <cell r="CR278">
            <v>0</v>
          </cell>
          <cell r="CS278">
            <v>0</v>
          </cell>
          <cell r="CT278">
            <v>0</v>
          </cell>
          <cell r="CU278">
            <v>0</v>
          </cell>
          <cell r="CV278">
            <v>0</v>
          </cell>
          <cell r="CW278">
            <v>0</v>
          </cell>
          <cell r="CX278">
            <v>0</v>
          </cell>
          <cell r="CY278">
            <v>0</v>
          </cell>
          <cell r="CZ278">
            <v>0</v>
          </cell>
          <cell r="DA278">
            <v>0</v>
          </cell>
          <cell r="DB278">
            <v>0</v>
          </cell>
          <cell r="DC278">
            <v>0</v>
          </cell>
          <cell r="DD278">
            <v>0</v>
          </cell>
          <cell r="DE278">
            <v>0</v>
          </cell>
          <cell r="DF278" t="str">
            <v>Boul'Ange La Fontaine</v>
          </cell>
          <cell r="DG278">
            <v>5</v>
          </cell>
          <cell r="DH278" t="str">
            <v>Rue</v>
          </cell>
          <cell r="DI278" t="str">
            <v>Fontaine</v>
          </cell>
          <cell r="DJ278" t="str">
            <v>34440</v>
          </cell>
          <cell r="DK278" t="str">
            <v>Nissan-lez-Ensérune</v>
          </cell>
          <cell r="DL278">
            <v>0</v>
          </cell>
          <cell r="DM278">
            <v>0</v>
          </cell>
          <cell r="DN278">
            <v>0</v>
          </cell>
          <cell r="DO278">
            <v>0</v>
          </cell>
          <cell r="DP278">
            <v>0</v>
          </cell>
          <cell r="DQ278">
            <v>0</v>
          </cell>
          <cell r="DR278">
            <v>0</v>
          </cell>
          <cell r="DS278" t="str">
            <v>non</v>
          </cell>
          <cell r="DT278">
            <v>0</v>
          </cell>
          <cell r="DU278">
            <v>0</v>
          </cell>
          <cell r="DV278">
            <v>0</v>
          </cell>
          <cell r="DW278">
            <v>0</v>
          </cell>
          <cell r="DX278">
            <v>0</v>
          </cell>
          <cell r="DY278">
            <v>0</v>
          </cell>
          <cell r="DZ278">
            <v>79964356400013</v>
          </cell>
          <cell r="EA278">
            <v>0</v>
          </cell>
          <cell r="EB278" t="str">
            <v>Boulangerie Patisserie</v>
          </cell>
          <cell r="EC278" t="str">
            <v>Monsieur GRUSELLE Philippe</v>
          </cell>
          <cell r="ED278" t="str">
            <v>Gérant</v>
          </cell>
          <cell r="EE278" t="str">
            <v>04 67 37 01 63</v>
          </cell>
          <cell r="EF278">
            <v>0</v>
          </cell>
          <cell r="EG278">
            <v>0</v>
          </cell>
          <cell r="EH278">
            <v>0</v>
          </cell>
          <cell r="EI278">
            <v>0</v>
          </cell>
          <cell r="EJ278">
            <v>0</v>
          </cell>
          <cell r="EK278">
            <v>0</v>
          </cell>
          <cell r="EL278">
            <v>0</v>
          </cell>
          <cell r="EM278">
            <v>0</v>
          </cell>
          <cell r="EN278">
            <v>0</v>
          </cell>
          <cell r="EO278">
            <v>0</v>
          </cell>
          <cell r="EP278">
            <v>0</v>
          </cell>
          <cell r="EQ278">
            <v>0</v>
          </cell>
          <cell r="ER278">
            <v>0</v>
          </cell>
          <cell r="ES278">
            <v>0</v>
          </cell>
          <cell r="ET278">
            <v>0</v>
          </cell>
        </row>
        <row r="279">
          <cell r="A279" t="str">
            <v>S 122</v>
          </cell>
          <cell r="B279" t="str">
            <v>Pain de Tradition</v>
          </cell>
          <cell r="C279">
            <v>5</v>
          </cell>
          <cell r="D279" t="str">
            <v>Rue</v>
          </cell>
          <cell r="E279" t="str">
            <v>Fontaine</v>
          </cell>
          <cell r="F279" t="str">
            <v>34440</v>
          </cell>
          <cell r="G279" t="str">
            <v>Nissan-lez-Ensérune</v>
          </cell>
          <cell r="H279">
            <v>0</v>
          </cell>
          <cell r="I279">
            <v>0</v>
          </cell>
          <cell r="J279">
            <v>1</v>
          </cell>
          <cell r="K279">
            <v>0</v>
          </cell>
          <cell r="L279">
            <v>0</v>
          </cell>
          <cell r="M279">
            <v>1</v>
          </cell>
          <cell r="N279">
            <v>0</v>
          </cell>
          <cell r="O279">
            <v>0</v>
          </cell>
          <cell r="P279">
            <v>0</v>
          </cell>
          <cell r="Q279">
            <v>0</v>
          </cell>
          <cell r="R279">
            <v>0</v>
          </cell>
          <cell r="S279">
            <v>2</v>
          </cell>
          <cell r="T279">
            <v>0</v>
          </cell>
          <cell r="U279">
            <v>52</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cell r="AP279"/>
          <cell r="AQ279">
            <v>1</v>
          </cell>
          <cell r="AR279"/>
          <cell r="AS279"/>
          <cell r="AT279">
            <v>0</v>
          </cell>
          <cell r="AU279">
            <v>0</v>
          </cell>
          <cell r="AV279">
            <v>0</v>
          </cell>
          <cell r="AW279">
            <v>0</v>
          </cell>
          <cell r="AX279">
            <v>0</v>
          </cell>
          <cell r="AY279">
            <v>0</v>
          </cell>
          <cell r="AZ279">
            <v>1</v>
          </cell>
          <cell r="BA279">
            <v>0</v>
          </cell>
          <cell r="BB279">
            <v>52</v>
          </cell>
          <cell r="BC279">
            <v>0</v>
          </cell>
          <cell r="BD279">
            <v>0</v>
          </cell>
          <cell r="BE279">
            <v>0</v>
          </cell>
          <cell r="BF279">
            <v>0</v>
          </cell>
          <cell r="BG279">
            <v>0</v>
          </cell>
          <cell r="BH279">
            <v>0</v>
          </cell>
          <cell r="BI279">
            <v>0</v>
          </cell>
          <cell r="BJ279">
            <v>0</v>
          </cell>
          <cell r="BK279">
            <v>0</v>
          </cell>
          <cell r="BL279">
            <v>0</v>
          </cell>
          <cell r="BM279">
            <v>0</v>
          </cell>
          <cell r="BN279">
            <v>0</v>
          </cell>
          <cell r="BO279">
            <v>0</v>
          </cell>
          <cell r="BP279">
            <v>0</v>
          </cell>
          <cell r="BQ279">
            <v>0</v>
          </cell>
          <cell r="BR279">
            <v>0</v>
          </cell>
          <cell r="BS279">
            <v>0</v>
          </cell>
          <cell r="BT279">
            <v>0</v>
          </cell>
          <cell r="BU279">
            <v>0</v>
          </cell>
          <cell r="BV279"/>
          <cell r="BW279"/>
          <cell r="BX279">
            <v>1</v>
          </cell>
          <cell r="BY279"/>
          <cell r="BZ279"/>
          <cell r="CA279">
            <v>0</v>
          </cell>
          <cell r="CB279">
            <v>0</v>
          </cell>
          <cell r="CC279">
            <v>0</v>
          </cell>
          <cell r="CD279">
            <v>0</v>
          </cell>
          <cell r="CE279">
            <v>0</v>
          </cell>
          <cell r="CF279">
            <v>0</v>
          </cell>
          <cell r="CG279">
            <v>1</v>
          </cell>
          <cell r="CH279">
            <v>0</v>
          </cell>
          <cell r="CI279">
            <v>52</v>
          </cell>
          <cell r="CJ279">
            <v>0</v>
          </cell>
          <cell r="CK279">
            <v>0</v>
          </cell>
          <cell r="CL279">
            <v>0</v>
          </cell>
          <cell r="CM279">
            <v>0</v>
          </cell>
          <cell r="CN279">
            <v>0</v>
          </cell>
          <cell r="CO279">
            <v>0</v>
          </cell>
          <cell r="CP279">
            <v>0</v>
          </cell>
          <cell r="CQ279">
            <v>0</v>
          </cell>
          <cell r="CR279">
            <v>0</v>
          </cell>
          <cell r="CS279">
            <v>0</v>
          </cell>
          <cell r="CT279">
            <v>0</v>
          </cell>
          <cell r="CU279">
            <v>0</v>
          </cell>
          <cell r="CV279">
            <v>0</v>
          </cell>
          <cell r="CW279">
            <v>0</v>
          </cell>
          <cell r="CX279">
            <v>0</v>
          </cell>
          <cell r="CY279">
            <v>0</v>
          </cell>
          <cell r="CZ279">
            <v>0</v>
          </cell>
          <cell r="DA279">
            <v>0</v>
          </cell>
          <cell r="DB279">
            <v>0</v>
          </cell>
          <cell r="DC279">
            <v>0</v>
          </cell>
          <cell r="DD279">
            <v>0</v>
          </cell>
          <cell r="DE279">
            <v>0</v>
          </cell>
          <cell r="DF279" t="str">
            <v>Pain de Tradition</v>
          </cell>
          <cell r="DG279">
            <v>5</v>
          </cell>
          <cell r="DH279" t="str">
            <v>Rue</v>
          </cell>
          <cell r="DI279" t="str">
            <v>Fontaine</v>
          </cell>
          <cell r="DJ279" t="str">
            <v>34440</v>
          </cell>
          <cell r="DK279" t="str">
            <v>Nissan-lez-Ensérune</v>
          </cell>
          <cell r="DL279">
            <v>0</v>
          </cell>
          <cell r="DM279">
            <v>0</v>
          </cell>
          <cell r="DN279">
            <v>0</v>
          </cell>
          <cell r="DO279">
            <v>0</v>
          </cell>
          <cell r="DP279">
            <v>0</v>
          </cell>
          <cell r="DQ279">
            <v>0</v>
          </cell>
          <cell r="DR279">
            <v>0</v>
          </cell>
          <cell r="DS279" t="str">
            <v>non</v>
          </cell>
          <cell r="DT279">
            <v>0</v>
          </cell>
          <cell r="DU279">
            <v>0</v>
          </cell>
          <cell r="DV279">
            <v>0</v>
          </cell>
          <cell r="DW279">
            <v>0</v>
          </cell>
          <cell r="DX279">
            <v>0</v>
          </cell>
          <cell r="DY279">
            <v>0</v>
          </cell>
          <cell r="DZ279">
            <v>0</v>
          </cell>
          <cell r="EA279">
            <v>0</v>
          </cell>
          <cell r="EB279">
            <v>0</v>
          </cell>
          <cell r="EC279">
            <v>0</v>
          </cell>
          <cell r="ED279">
            <v>0</v>
          </cell>
          <cell r="EE279">
            <v>0</v>
          </cell>
          <cell r="EF279">
            <v>0</v>
          </cell>
          <cell r="EG279">
            <v>0</v>
          </cell>
          <cell r="EH279">
            <v>0</v>
          </cell>
          <cell r="EI279">
            <v>0</v>
          </cell>
          <cell r="EJ279">
            <v>0</v>
          </cell>
          <cell r="EK279">
            <v>0</v>
          </cell>
          <cell r="EL279">
            <v>0</v>
          </cell>
          <cell r="EM279">
            <v>0</v>
          </cell>
          <cell r="EN279">
            <v>0</v>
          </cell>
          <cell r="EO279">
            <v>0</v>
          </cell>
          <cell r="EP279">
            <v>0</v>
          </cell>
          <cell r="EQ279">
            <v>0</v>
          </cell>
          <cell r="ER279">
            <v>0</v>
          </cell>
          <cell r="ES279">
            <v>0</v>
          </cell>
          <cell r="ET279">
            <v>0</v>
          </cell>
        </row>
        <row r="280">
          <cell r="A280" t="str">
            <v>S 123</v>
          </cell>
          <cell r="B280" t="str">
            <v xml:space="preserve">Boulangerie  </v>
          </cell>
          <cell r="C280">
            <v>15</v>
          </cell>
          <cell r="D280" t="str">
            <v>Place</v>
          </cell>
          <cell r="E280" t="str">
            <v>du Marché</v>
          </cell>
          <cell r="F280" t="str">
            <v>34440</v>
          </cell>
          <cell r="G280" t="str">
            <v>Nissan-lez-Ensérune</v>
          </cell>
          <cell r="H280">
            <v>0</v>
          </cell>
          <cell r="I280">
            <v>0</v>
          </cell>
          <cell r="J280">
            <v>1</v>
          </cell>
          <cell r="K280">
            <v>0</v>
          </cell>
          <cell r="L280">
            <v>0</v>
          </cell>
          <cell r="M280">
            <v>1</v>
          </cell>
          <cell r="N280">
            <v>0</v>
          </cell>
          <cell r="O280">
            <v>0</v>
          </cell>
          <cell r="P280">
            <v>0</v>
          </cell>
          <cell r="Q280">
            <v>0</v>
          </cell>
          <cell r="R280">
            <v>0</v>
          </cell>
          <cell r="S280">
            <v>2</v>
          </cell>
          <cell r="T280">
            <v>0</v>
          </cell>
          <cell r="U280">
            <v>52</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cell r="AP280"/>
          <cell r="AQ280">
            <v>1</v>
          </cell>
          <cell r="AR280"/>
          <cell r="AS280"/>
          <cell r="AT280">
            <v>0</v>
          </cell>
          <cell r="AU280">
            <v>0</v>
          </cell>
          <cell r="AV280">
            <v>0</v>
          </cell>
          <cell r="AW280">
            <v>0</v>
          </cell>
          <cell r="AX280">
            <v>0</v>
          </cell>
          <cell r="AY280">
            <v>0</v>
          </cell>
          <cell r="AZ280">
            <v>1</v>
          </cell>
          <cell r="BA280">
            <v>0</v>
          </cell>
          <cell r="BB280">
            <v>52</v>
          </cell>
          <cell r="BC280">
            <v>0</v>
          </cell>
          <cell r="BD280">
            <v>0</v>
          </cell>
          <cell r="BE280">
            <v>0</v>
          </cell>
          <cell r="BF280">
            <v>0</v>
          </cell>
          <cell r="BG280">
            <v>0</v>
          </cell>
          <cell r="BH280">
            <v>0</v>
          </cell>
          <cell r="BI280">
            <v>0</v>
          </cell>
          <cell r="BJ280">
            <v>0</v>
          </cell>
          <cell r="BK280">
            <v>0</v>
          </cell>
          <cell r="BL280">
            <v>0</v>
          </cell>
          <cell r="BM280">
            <v>0</v>
          </cell>
          <cell r="BN280">
            <v>0</v>
          </cell>
          <cell r="BO280">
            <v>0</v>
          </cell>
          <cell r="BP280">
            <v>0</v>
          </cell>
          <cell r="BQ280">
            <v>0</v>
          </cell>
          <cell r="BR280">
            <v>0</v>
          </cell>
          <cell r="BS280">
            <v>0</v>
          </cell>
          <cell r="BT280">
            <v>0</v>
          </cell>
          <cell r="BU280">
            <v>0</v>
          </cell>
          <cell r="BV280"/>
          <cell r="BW280"/>
          <cell r="BX280">
            <v>1</v>
          </cell>
          <cell r="BY280"/>
          <cell r="BZ280"/>
          <cell r="CA280">
            <v>0</v>
          </cell>
          <cell r="CB280">
            <v>0</v>
          </cell>
          <cell r="CC280">
            <v>0</v>
          </cell>
          <cell r="CD280">
            <v>0</v>
          </cell>
          <cell r="CE280">
            <v>0</v>
          </cell>
          <cell r="CF280">
            <v>0</v>
          </cell>
          <cell r="CG280">
            <v>1</v>
          </cell>
          <cell r="CH280">
            <v>0</v>
          </cell>
          <cell r="CI280">
            <v>52</v>
          </cell>
          <cell r="CJ280">
            <v>0</v>
          </cell>
          <cell r="CK280">
            <v>0</v>
          </cell>
          <cell r="CL280">
            <v>0</v>
          </cell>
          <cell r="CM280">
            <v>0</v>
          </cell>
          <cell r="CN280">
            <v>0</v>
          </cell>
          <cell r="CO280">
            <v>0</v>
          </cell>
          <cell r="CP280">
            <v>0</v>
          </cell>
          <cell r="CQ280">
            <v>0</v>
          </cell>
          <cell r="CR280">
            <v>0</v>
          </cell>
          <cell r="CS280">
            <v>0</v>
          </cell>
          <cell r="CT280">
            <v>0</v>
          </cell>
          <cell r="CU280">
            <v>0</v>
          </cell>
          <cell r="CV280">
            <v>0</v>
          </cell>
          <cell r="CW280">
            <v>0</v>
          </cell>
          <cell r="CX280">
            <v>0</v>
          </cell>
          <cell r="CY280">
            <v>0</v>
          </cell>
          <cell r="CZ280">
            <v>0</v>
          </cell>
          <cell r="DA280">
            <v>0</v>
          </cell>
          <cell r="DB280">
            <v>0</v>
          </cell>
          <cell r="DC280">
            <v>0</v>
          </cell>
          <cell r="DD280">
            <v>0</v>
          </cell>
          <cell r="DE280">
            <v>0</v>
          </cell>
          <cell r="DF280" t="str">
            <v xml:space="preserve">Boulangerie  </v>
          </cell>
          <cell r="DG280">
            <v>15</v>
          </cell>
          <cell r="DH280" t="str">
            <v>Place</v>
          </cell>
          <cell r="DI280" t="str">
            <v>du Marché</v>
          </cell>
          <cell r="DJ280" t="str">
            <v>34440</v>
          </cell>
          <cell r="DK280" t="str">
            <v>Nissan-lez-Ensérune</v>
          </cell>
          <cell r="DL280">
            <v>0</v>
          </cell>
          <cell r="DM280">
            <v>0</v>
          </cell>
          <cell r="DN280">
            <v>0</v>
          </cell>
          <cell r="DO280">
            <v>0</v>
          </cell>
          <cell r="DP280">
            <v>0</v>
          </cell>
          <cell r="DQ280">
            <v>0</v>
          </cell>
          <cell r="DR280">
            <v>0</v>
          </cell>
          <cell r="DS280" t="str">
            <v>non</v>
          </cell>
          <cell r="DT280">
            <v>0</v>
          </cell>
          <cell r="DU280">
            <v>0</v>
          </cell>
          <cell r="DV280">
            <v>0</v>
          </cell>
          <cell r="DW280">
            <v>0</v>
          </cell>
          <cell r="DX280">
            <v>0</v>
          </cell>
          <cell r="DY280">
            <v>0</v>
          </cell>
          <cell r="DZ280">
            <v>0</v>
          </cell>
          <cell r="EA280">
            <v>0</v>
          </cell>
          <cell r="EB280">
            <v>0</v>
          </cell>
          <cell r="EC280">
            <v>0</v>
          </cell>
          <cell r="ED280">
            <v>0</v>
          </cell>
          <cell r="EE280">
            <v>0</v>
          </cell>
          <cell r="EF280">
            <v>0</v>
          </cell>
          <cell r="EG280">
            <v>0</v>
          </cell>
          <cell r="EH280">
            <v>0</v>
          </cell>
          <cell r="EI280">
            <v>0</v>
          </cell>
          <cell r="EJ280">
            <v>0</v>
          </cell>
          <cell r="EK280">
            <v>0</v>
          </cell>
          <cell r="EL280">
            <v>0</v>
          </cell>
          <cell r="EM280">
            <v>0</v>
          </cell>
          <cell r="EN280">
            <v>0</v>
          </cell>
          <cell r="EO280">
            <v>0</v>
          </cell>
          <cell r="EP280">
            <v>0</v>
          </cell>
          <cell r="EQ280">
            <v>0</v>
          </cell>
          <cell r="ER280">
            <v>0</v>
          </cell>
          <cell r="ES280">
            <v>0</v>
          </cell>
          <cell r="ET280">
            <v>0</v>
          </cell>
        </row>
        <row r="281">
          <cell r="A281" t="str">
            <v>S 124</v>
          </cell>
          <cell r="B281" t="str">
            <v>Gabory SCI</v>
          </cell>
          <cell r="C281">
            <v>2</v>
          </cell>
          <cell r="D281" t="str">
            <v>chemin</v>
          </cell>
          <cell r="E281" t="str">
            <v>du viala</v>
          </cell>
          <cell r="F281" t="str">
            <v>34440</v>
          </cell>
          <cell r="G281" t="str">
            <v>Nissan-lez-Ensérune</v>
          </cell>
          <cell r="H281">
            <v>0</v>
          </cell>
          <cell r="I281">
            <v>0</v>
          </cell>
          <cell r="J281">
            <v>0.25</v>
          </cell>
          <cell r="K281">
            <v>0</v>
          </cell>
          <cell r="L281">
            <v>0</v>
          </cell>
          <cell r="M281">
            <v>0</v>
          </cell>
          <cell r="N281">
            <v>0</v>
          </cell>
          <cell r="O281">
            <v>0</v>
          </cell>
          <cell r="P281">
            <v>0</v>
          </cell>
          <cell r="Q281">
            <v>4</v>
          </cell>
          <cell r="R281">
            <v>3080</v>
          </cell>
          <cell r="S281">
            <v>0.25</v>
          </cell>
          <cell r="T281">
            <v>770</v>
          </cell>
          <cell r="U281">
            <v>52</v>
          </cell>
          <cell r="V281">
            <v>40040</v>
          </cell>
          <cell r="W281">
            <v>432.43200000000002</v>
          </cell>
          <cell r="X281">
            <v>260.26</v>
          </cell>
          <cell r="Y281">
            <v>692.69200000000001</v>
          </cell>
          <cell r="Z281">
            <v>120</v>
          </cell>
          <cell r="AA281">
            <v>55.41536</v>
          </cell>
          <cell r="AB281">
            <v>0</v>
          </cell>
          <cell r="AC281">
            <v>3080</v>
          </cell>
          <cell r="AD281">
            <v>40040</v>
          </cell>
          <cell r="AE281">
            <v>692.69200000000001</v>
          </cell>
          <cell r="AF281">
            <v>120</v>
          </cell>
          <cell r="AG281">
            <v>55.41536</v>
          </cell>
          <cell r="AH281">
            <v>0</v>
          </cell>
          <cell r="AI281">
            <v>0</v>
          </cell>
          <cell r="AJ281">
            <v>0</v>
          </cell>
          <cell r="AK281">
            <v>4</v>
          </cell>
          <cell r="AL281">
            <v>0</v>
          </cell>
          <cell r="AM281">
            <v>0</v>
          </cell>
          <cell r="AN281">
            <v>4</v>
          </cell>
          <cell r="AO281"/>
          <cell r="AP281"/>
          <cell r="AQ281">
            <v>1</v>
          </cell>
          <cell r="AR281"/>
          <cell r="AS281"/>
          <cell r="AT281">
            <v>0</v>
          </cell>
          <cell r="AU281">
            <v>0</v>
          </cell>
          <cell r="AV281">
            <v>0</v>
          </cell>
          <cell r="AW281">
            <v>0</v>
          </cell>
          <cell r="AX281">
            <v>0</v>
          </cell>
          <cell r="AY281">
            <v>0</v>
          </cell>
          <cell r="AZ281">
            <v>1</v>
          </cell>
          <cell r="BA281">
            <v>0</v>
          </cell>
          <cell r="BB281">
            <v>52</v>
          </cell>
          <cell r="BC281">
            <v>0</v>
          </cell>
          <cell r="BD281">
            <v>0</v>
          </cell>
          <cell r="BE281">
            <v>0</v>
          </cell>
          <cell r="BF281">
            <v>0</v>
          </cell>
          <cell r="BG281">
            <v>0</v>
          </cell>
          <cell r="BH281">
            <v>0</v>
          </cell>
          <cell r="BI281">
            <v>0</v>
          </cell>
          <cell r="BJ281">
            <v>0</v>
          </cell>
          <cell r="BK281">
            <v>0</v>
          </cell>
          <cell r="BL281">
            <v>0</v>
          </cell>
          <cell r="BM281">
            <v>0</v>
          </cell>
          <cell r="BN281">
            <v>0</v>
          </cell>
          <cell r="BO281">
            <v>0</v>
          </cell>
          <cell r="BP281">
            <v>0</v>
          </cell>
          <cell r="BQ281">
            <v>0</v>
          </cell>
          <cell r="BR281">
            <v>0</v>
          </cell>
          <cell r="BS281">
            <v>0</v>
          </cell>
          <cell r="BT281">
            <v>0</v>
          </cell>
          <cell r="BU281">
            <v>0</v>
          </cell>
          <cell r="BV281"/>
          <cell r="BW281"/>
          <cell r="BX281">
            <v>1</v>
          </cell>
          <cell r="BY281"/>
          <cell r="BZ281"/>
          <cell r="CA281">
            <v>0</v>
          </cell>
          <cell r="CB281">
            <v>0</v>
          </cell>
          <cell r="CC281">
            <v>0</v>
          </cell>
          <cell r="CD281">
            <v>0</v>
          </cell>
          <cell r="CE281">
            <v>4</v>
          </cell>
          <cell r="CF281">
            <v>3080</v>
          </cell>
          <cell r="CG281">
            <v>1</v>
          </cell>
          <cell r="CH281">
            <v>3080</v>
          </cell>
          <cell r="CI281">
            <v>52</v>
          </cell>
          <cell r="CJ281">
            <v>160160</v>
          </cell>
          <cell r="CK281">
            <v>0</v>
          </cell>
          <cell r="CL281">
            <v>0</v>
          </cell>
          <cell r="CM281">
            <v>0</v>
          </cell>
          <cell r="CN281">
            <v>0</v>
          </cell>
          <cell r="CO281">
            <v>0</v>
          </cell>
          <cell r="CP281">
            <v>0</v>
          </cell>
          <cell r="CQ281">
            <v>3080</v>
          </cell>
          <cell r="CR281">
            <v>160160</v>
          </cell>
          <cell r="CS281">
            <v>0</v>
          </cell>
          <cell r="CT281">
            <v>0</v>
          </cell>
          <cell r="CU281">
            <v>0</v>
          </cell>
          <cell r="CV281">
            <v>0</v>
          </cell>
          <cell r="CW281">
            <v>0</v>
          </cell>
          <cell r="CX281">
            <v>0</v>
          </cell>
          <cell r="CY281">
            <v>4</v>
          </cell>
          <cell r="CZ281">
            <v>0</v>
          </cell>
          <cell r="DA281">
            <v>0</v>
          </cell>
          <cell r="DB281">
            <v>4</v>
          </cell>
          <cell r="DC281">
            <v>3850</v>
          </cell>
          <cell r="DD281">
            <v>0</v>
          </cell>
          <cell r="DE281">
            <v>200200</v>
          </cell>
          <cell r="DF281" t="str">
            <v>Gabory SCI</v>
          </cell>
          <cell r="DG281">
            <v>2</v>
          </cell>
          <cell r="DH281" t="str">
            <v>chemin</v>
          </cell>
          <cell r="DI281" t="str">
            <v>du viala</v>
          </cell>
          <cell r="DJ281" t="str">
            <v>34440</v>
          </cell>
          <cell r="DK281" t="str">
            <v>Nissan-lez-Ensérune</v>
          </cell>
          <cell r="DL281">
            <v>0</v>
          </cell>
          <cell r="DM281">
            <v>0</v>
          </cell>
          <cell r="DN281">
            <v>0</v>
          </cell>
          <cell r="DO281">
            <v>0</v>
          </cell>
          <cell r="DP281">
            <v>0</v>
          </cell>
          <cell r="DQ281">
            <v>0</v>
          </cell>
          <cell r="DR281">
            <v>0</v>
          </cell>
          <cell r="DS281" t="str">
            <v>non</v>
          </cell>
          <cell r="DT281">
            <v>0</v>
          </cell>
          <cell r="DU281">
            <v>0</v>
          </cell>
          <cell r="DV281">
            <v>0</v>
          </cell>
          <cell r="DW281">
            <v>0</v>
          </cell>
          <cell r="DX281">
            <v>0</v>
          </cell>
          <cell r="DY281">
            <v>0</v>
          </cell>
          <cell r="DZ281">
            <v>42428989000016</v>
          </cell>
          <cell r="EA281">
            <v>0</v>
          </cell>
          <cell r="EB281" t="str">
            <v>Locaux commerciaux</v>
          </cell>
          <cell r="EC281" t="str">
            <v>Monsieur GABORY</v>
          </cell>
          <cell r="ED281" t="str">
            <v>Propriétaire de la SCI</v>
          </cell>
          <cell r="EE281" t="str">
            <v>04 67 31 58 70</v>
          </cell>
          <cell r="EF281">
            <v>0</v>
          </cell>
          <cell r="EG281">
            <v>0</v>
          </cell>
          <cell r="EH281" t="str">
            <v>06 80 94 67 43</v>
          </cell>
          <cell r="EI281">
            <v>0</v>
          </cell>
          <cell r="EJ281">
            <v>0</v>
          </cell>
          <cell r="EK281">
            <v>0</v>
          </cell>
          <cell r="EL281">
            <v>0</v>
          </cell>
          <cell r="EM281">
            <v>0</v>
          </cell>
          <cell r="EN281">
            <v>0</v>
          </cell>
          <cell r="EO281">
            <v>0</v>
          </cell>
          <cell r="EP281">
            <v>0</v>
          </cell>
          <cell r="EQ281">
            <v>0</v>
          </cell>
          <cell r="ER281">
            <v>0</v>
          </cell>
          <cell r="ES281">
            <v>0</v>
          </cell>
          <cell r="ET281">
            <v>0</v>
          </cell>
        </row>
        <row r="282">
          <cell r="A282" t="str">
            <v>S 125</v>
          </cell>
          <cell r="B282" t="str">
            <v>Tilt Auto</v>
          </cell>
          <cell r="C282">
            <v>0</v>
          </cell>
          <cell r="D282" t="str">
            <v>Route</v>
          </cell>
          <cell r="E282" t="str">
            <v xml:space="preserve">Nationale 113 Les Perrières </v>
          </cell>
          <cell r="F282" t="str">
            <v>34440</v>
          </cell>
          <cell r="G282" t="str">
            <v>Nissan-lez-Ensérune</v>
          </cell>
          <cell r="H282">
            <v>0</v>
          </cell>
          <cell r="I282">
            <v>0</v>
          </cell>
          <cell r="J282">
            <v>1</v>
          </cell>
          <cell r="K282">
            <v>0</v>
          </cell>
          <cell r="L282">
            <v>0</v>
          </cell>
          <cell r="M282">
            <v>0</v>
          </cell>
          <cell r="N282">
            <v>0</v>
          </cell>
          <cell r="O282">
            <v>0</v>
          </cell>
          <cell r="P282">
            <v>0</v>
          </cell>
          <cell r="Q282">
            <v>4</v>
          </cell>
          <cell r="R282">
            <v>3080</v>
          </cell>
          <cell r="S282">
            <v>1</v>
          </cell>
          <cell r="T282">
            <v>3080</v>
          </cell>
          <cell r="U282">
            <v>52</v>
          </cell>
          <cell r="V282">
            <v>160160</v>
          </cell>
          <cell r="W282">
            <v>1729.7280000000001</v>
          </cell>
          <cell r="X282">
            <v>1041.04</v>
          </cell>
          <cell r="Y282">
            <v>2770.768</v>
          </cell>
          <cell r="Z282">
            <v>120</v>
          </cell>
          <cell r="AA282">
            <v>221.66144</v>
          </cell>
          <cell r="AB282">
            <v>3112.4294399999999</v>
          </cell>
          <cell r="AC282">
            <v>3080</v>
          </cell>
          <cell r="AD282">
            <v>160160</v>
          </cell>
          <cell r="AE282">
            <v>2770.768</v>
          </cell>
          <cell r="AF282">
            <v>120</v>
          </cell>
          <cell r="AG282">
            <v>221.66144</v>
          </cell>
          <cell r="AH282">
            <v>3112.4294399999999</v>
          </cell>
          <cell r="AI282">
            <v>0</v>
          </cell>
          <cell r="AJ282">
            <v>0</v>
          </cell>
          <cell r="AK282">
            <v>4</v>
          </cell>
          <cell r="AL282">
            <v>0</v>
          </cell>
          <cell r="AM282">
            <v>0</v>
          </cell>
          <cell r="AN282">
            <v>4</v>
          </cell>
          <cell r="AO282"/>
          <cell r="AP282"/>
          <cell r="AQ282">
            <v>1</v>
          </cell>
          <cell r="AR282"/>
          <cell r="AS282"/>
          <cell r="AT282">
            <v>0</v>
          </cell>
          <cell r="AU282">
            <v>0</v>
          </cell>
          <cell r="AV282">
            <v>0</v>
          </cell>
          <cell r="AW282">
            <v>0</v>
          </cell>
          <cell r="AX282">
            <v>0</v>
          </cell>
          <cell r="AY282">
            <v>0</v>
          </cell>
          <cell r="AZ282">
            <v>1</v>
          </cell>
          <cell r="BA282">
            <v>0</v>
          </cell>
          <cell r="BB282">
            <v>52</v>
          </cell>
          <cell r="BC282">
            <v>0</v>
          </cell>
          <cell r="BD282">
            <v>0</v>
          </cell>
          <cell r="BE282">
            <v>0</v>
          </cell>
          <cell r="BF282">
            <v>0</v>
          </cell>
          <cell r="BG282">
            <v>0</v>
          </cell>
          <cell r="BH282">
            <v>0</v>
          </cell>
          <cell r="BI282">
            <v>0</v>
          </cell>
          <cell r="BJ282">
            <v>0</v>
          </cell>
          <cell r="BK282">
            <v>0</v>
          </cell>
          <cell r="BL282">
            <v>0</v>
          </cell>
          <cell r="BM282">
            <v>0</v>
          </cell>
          <cell r="BN282">
            <v>0</v>
          </cell>
          <cell r="BO282">
            <v>0</v>
          </cell>
          <cell r="BP282">
            <v>0</v>
          </cell>
          <cell r="BQ282">
            <v>0</v>
          </cell>
          <cell r="BR282">
            <v>0</v>
          </cell>
          <cell r="BS282">
            <v>0</v>
          </cell>
          <cell r="BT282">
            <v>0</v>
          </cell>
          <cell r="BU282">
            <v>0</v>
          </cell>
          <cell r="BV282"/>
          <cell r="BW282"/>
          <cell r="BX282">
            <v>1</v>
          </cell>
          <cell r="BY282"/>
          <cell r="BZ282"/>
          <cell r="CA282">
            <v>0</v>
          </cell>
          <cell r="CB282">
            <v>0</v>
          </cell>
          <cell r="CC282">
            <v>0</v>
          </cell>
          <cell r="CD282">
            <v>0</v>
          </cell>
          <cell r="CE282">
            <v>0</v>
          </cell>
          <cell r="CF282">
            <v>0</v>
          </cell>
          <cell r="CG282">
            <v>1</v>
          </cell>
          <cell r="CH282">
            <v>0</v>
          </cell>
          <cell r="CI282">
            <v>52</v>
          </cell>
          <cell r="CJ282">
            <v>0</v>
          </cell>
          <cell r="CK282">
            <v>0</v>
          </cell>
          <cell r="CL282">
            <v>0</v>
          </cell>
          <cell r="CM282">
            <v>0</v>
          </cell>
          <cell r="CN282">
            <v>0</v>
          </cell>
          <cell r="CO282">
            <v>0</v>
          </cell>
          <cell r="CP282">
            <v>0</v>
          </cell>
          <cell r="CQ282">
            <v>0</v>
          </cell>
          <cell r="CR282">
            <v>0</v>
          </cell>
          <cell r="CS282">
            <v>0</v>
          </cell>
          <cell r="CT282">
            <v>0</v>
          </cell>
          <cell r="CU282">
            <v>0</v>
          </cell>
          <cell r="CV282">
            <v>0</v>
          </cell>
          <cell r="CW282">
            <v>0</v>
          </cell>
          <cell r="CX282">
            <v>0</v>
          </cell>
          <cell r="CY282">
            <v>0</v>
          </cell>
          <cell r="CZ282">
            <v>0</v>
          </cell>
          <cell r="DA282">
            <v>0</v>
          </cell>
          <cell r="DB282">
            <v>0</v>
          </cell>
          <cell r="DC282">
            <v>3080</v>
          </cell>
          <cell r="DD282">
            <v>3112.4294399999999</v>
          </cell>
          <cell r="DE282">
            <v>160160</v>
          </cell>
          <cell r="DF282" t="str">
            <v>Tilt Auto</v>
          </cell>
          <cell r="DG282">
            <v>0</v>
          </cell>
          <cell r="DH282" t="str">
            <v>Route</v>
          </cell>
          <cell r="DI282" t="str">
            <v xml:space="preserve">Nationale 113 Les Perrières </v>
          </cell>
          <cell r="DJ282" t="str">
            <v>34440</v>
          </cell>
          <cell r="DK282" t="str">
            <v>Nissan-lez-Ensérune</v>
          </cell>
          <cell r="DL282">
            <v>5762</v>
          </cell>
          <cell r="DM282">
            <v>3112.4294399999999</v>
          </cell>
          <cell r="DN282">
            <v>0</v>
          </cell>
          <cell r="DO282">
            <v>0</v>
          </cell>
          <cell r="DP282">
            <v>0</v>
          </cell>
          <cell r="DQ282">
            <v>3112.4294399999999</v>
          </cell>
          <cell r="DR282">
            <v>0</v>
          </cell>
          <cell r="DS282" t="str">
            <v>non</v>
          </cell>
          <cell r="DT282">
            <v>0</v>
          </cell>
          <cell r="DU282">
            <v>0</v>
          </cell>
          <cell r="DV282">
            <v>0</v>
          </cell>
          <cell r="DW282">
            <v>0</v>
          </cell>
          <cell r="DX282">
            <v>0</v>
          </cell>
          <cell r="DY282" t="str">
            <v>501Z</v>
          </cell>
          <cell r="DZ282">
            <v>351040407</v>
          </cell>
          <cell r="EA282">
            <v>0</v>
          </cell>
          <cell r="EB282" t="str">
            <v>Recyclage automobile</v>
          </cell>
          <cell r="EC282" t="str">
            <v>Madame de CONQUAND</v>
          </cell>
          <cell r="ED282" t="str">
            <v>Comptable</v>
          </cell>
          <cell r="EE282" t="str">
            <v xml:space="preserve">04 67 11 82 90 </v>
          </cell>
          <cell r="EF282" t="str">
            <v>04 67 37 29 22</v>
          </cell>
          <cell r="EG282" t="str">
            <v>tiltauto.nissan@wanadoo.fr</v>
          </cell>
          <cell r="EH282">
            <v>0</v>
          </cell>
          <cell r="EI282">
            <v>0</v>
          </cell>
          <cell r="EJ282">
            <v>0</v>
          </cell>
          <cell r="EK282">
            <v>0</v>
          </cell>
          <cell r="EL282">
            <v>0</v>
          </cell>
          <cell r="EM282">
            <v>0</v>
          </cell>
          <cell r="EN282">
            <v>4</v>
          </cell>
          <cell r="EO282">
            <v>0</v>
          </cell>
          <cell r="EP282">
            <v>0</v>
          </cell>
          <cell r="EQ282">
            <v>0</v>
          </cell>
          <cell r="ER282">
            <v>0</v>
          </cell>
          <cell r="ES282">
            <v>0</v>
          </cell>
          <cell r="ET282">
            <v>0</v>
          </cell>
        </row>
        <row r="283">
          <cell r="A283" t="str">
            <v>S 126</v>
          </cell>
          <cell r="B283" t="str">
            <v>ACMN Construction</v>
          </cell>
          <cell r="C283">
            <v>0</v>
          </cell>
          <cell r="D283" t="str">
            <v>Z.I</v>
          </cell>
          <cell r="E283" t="str">
            <v>La Mouline</v>
          </cell>
          <cell r="F283" t="str">
            <v>34440</v>
          </cell>
          <cell r="G283" t="str">
            <v>Nissan-lez-Ensérune</v>
          </cell>
          <cell r="H283">
            <v>0</v>
          </cell>
          <cell r="I283">
            <v>0</v>
          </cell>
          <cell r="J283">
            <v>1</v>
          </cell>
          <cell r="K283">
            <v>0</v>
          </cell>
          <cell r="L283">
            <v>0</v>
          </cell>
          <cell r="M283">
            <v>0</v>
          </cell>
          <cell r="N283">
            <v>0</v>
          </cell>
          <cell r="O283">
            <v>0</v>
          </cell>
          <cell r="P283">
            <v>1</v>
          </cell>
          <cell r="Q283">
            <v>0</v>
          </cell>
          <cell r="R283">
            <v>360</v>
          </cell>
          <cell r="S283">
            <v>1</v>
          </cell>
          <cell r="T283">
            <v>360</v>
          </cell>
          <cell r="U283">
            <v>52</v>
          </cell>
          <cell r="V283">
            <v>18720</v>
          </cell>
          <cell r="W283">
            <v>202.17600000000002</v>
          </cell>
          <cell r="X283">
            <v>121.67999999999999</v>
          </cell>
          <cell r="Y283">
            <v>323.85599999999999</v>
          </cell>
          <cell r="Z283">
            <v>12</v>
          </cell>
          <cell r="AA283">
            <v>25.908480000000001</v>
          </cell>
          <cell r="AB283">
            <v>0</v>
          </cell>
          <cell r="AC283">
            <v>360</v>
          </cell>
          <cell r="AD283">
            <v>18720</v>
          </cell>
          <cell r="AE283">
            <v>323.85599999999999</v>
          </cell>
          <cell r="AF283">
            <v>12</v>
          </cell>
          <cell r="AG283">
            <v>25.908480000000001</v>
          </cell>
          <cell r="AH283">
            <v>0</v>
          </cell>
          <cell r="AI283">
            <v>0</v>
          </cell>
          <cell r="AJ283">
            <v>1</v>
          </cell>
          <cell r="AK283">
            <v>0</v>
          </cell>
          <cell r="AL283">
            <v>0</v>
          </cell>
          <cell r="AM283">
            <v>1</v>
          </cell>
          <cell r="AN283">
            <v>0</v>
          </cell>
          <cell r="AO283"/>
          <cell r="AP283"/>
          <cell r="AQ283">
            <v>1</v>
          </cell>
          <cell r="AR283"/>
          <cell r="AS283"/>
          <cell r="AT283">
            <v>0</v>
          </cell>
          <cell r="AU283">
            <v>0</v>
          </cell>
          <cell r="AV283">
            <v>1</v>
          </cell>
          <cell r="AW283">
            <v>0</v>
          </cell>
          <cell r="AX283">
            <v>0</v>
          </cell>
          <cell r="AY283">
            <v>120</v>
          </cell>
          <cell r="AZ283">
            <v>1</v>
          </cell>
          <cell r="BA283">
            <v>120</v>
          </cell>
          <cell r="BB283">
            <v>52</v>
          </cell>
          <cell r="BC283">
            <v>6240</v>
          </cell>
          <cell r="BD283">
            <v>0</v>
          </cell>
          <cell r="BE283">
            <v>0</v>
          </cell>
          <cell r="BF283">
            <v>0</v>
          </cell>
          <cell r="BG283">
            <v>0</v>
          </cell>
          <cell r="BH283">
            <v>0</v>
          </cell>
          <cell r="BI283">
            <v>0</v>
          </cell>
          <cell r="BJ283">
            <v>120</v>
          </cell>
          <cell r="BK283">
            <v>6240</v>
          </cell>
          <cell r="BL283">
            <v>0</v>
          </cell>
          <cell r="BM283">
            <v>0</v>
          </cell>
          <cell r="BN283">
            <v>0</v>
          </cell>
          <cell r="BO283">
            <v>0</v>
          </cell>
          <cell r="BP283">
            <v>1</v>
          </cell>
          <cell r="BQ283">
            <v>0</v>
          </cell>
          <cell r="BR283">
            <v>0</v>
          </cell>
          <cell r="BS283">
            <v>1</v>
          </cell>
          <cell r="BT283">
            <v>0</v>
          </cell>
          <cell r="BU283">
            <v>0</v>
          </cell>
          <cell r="BV283"/>
          <cell r="BW283"/>
          <cell r="BX283">
            <v>1</v>
          </cell>
          <cell r="BY283"/>
          <cell r="BZ283"/>
          <cell r="CA283">
            <v>0</v>
          </cell>
          <cell r="CB283">
            <v>0</v>
          </cell>
          <cell r="CC283">
            <v>1</v>
          </cell>
          <cell r="CD283">
            <v>0</v>
          </cell>
          <cell r="CE283">
            <v>0</v>
          </cell>
          <cell r="CF283">
            <v>120</v>
          </cell>
          <cell r="CG283">
            <v>1</v>
          </cell>
          <cell r="CH283">
            <v>120</v>
          </cell>
          <cell r="CI283">
            <v>52</v>
          </cell>
          <cell r="CJ283">
            <v>6240</v>
          </cell>
          <cell r="CK283">
            <v>0</v>
          </cell>
          <cell r="CL283">
            <v>0</v>
          </cell>
          <cell r="CM283">
            <v>0</v>
          </cell>
          <cell r="CN283">
            <v>0</v>
          </cell>
          <cell r="CO283">
            <v>0</v>
          </cell>
          <cell r="CP283">
            <v>0</v>
          </cell>
          <cell r="CQ283">
            <v>120</v>
          </cell>
          <cell r="CR283">
            <v>6240</v>
          </cell>
          <cell r="CS283">
            <v>0</v>
          </cell>
          <cell r="CT283">
            <v>0</v>
          </cell>
          <cell r="CU283">
            <v>0</v>
          </cell>
          <cell r="CV283">
            <v>0</v>
          </cell>
          <cell r="CW283">
            <v>1</v>
          </cell>
          <cell r="CX283">
            <v>0</v>
          </cell>
          <cell r="CY283">
            <v>0</v>
          </cell>
          <cell r="CZ283">
            <v>1</v>
          </cell>
          <cell r="DA283">
            <v>0</v>
          </cell>
          <cell r="DB283">
            <v>0</v>
          </cell>
          <cell r="DC283">
            <v>600</v>
          </cell>
          <cell r="DD283">
            <v>0</v>
          </cell>
          <cell r="DE283">
            <v>31200</v>
          </cell>
          <cell r="DF283" t="str">
            <v>ACMN Construction</v>
          </cell>
          <cell r="DG283">
            <v>0</v>
          </cell>
          <cell r="DH283" t="str">
            <v>Z.I</v>
          </cell>
          <cell r="DI283" t="str">
            <v>La Mouline</v>
          </cell>
          <cell r="DJ283" t="str">
            <v>34440</v>
          </cell>
          <cell r="DK283" t="str">
            <v>Nissan-lez-Ensérune</v>
          </cell>
          <cell r="DL283">
            <v>0</v>
          </cell>
          <cell r="DM283">
            <v>0</v>
          </cell>
          <cell r="DN283">
            <v>0</v>
          </cell>
          <cell r="DO283">
            <v>0</v>
          </cell>
          <cell r="DP283">
            <v>0</v>
          </cell>
          <cell r="DQ283">
            <v>0</v>
          </cell>
          <cell r="DR283">
            <v>0</v>
          </cell>
          <cell r="DS283" t="str">
            <v>non</v>
          </cell>
          <cell r="DT283">
            <v>0</v>
          </cell>
          <cell r="DU283">
            <v>0</v>
          </cell>
          <cell r="DV283">
            <v>0</v>
          </cell>
          <cell r="DW283">
            <v>0</v>
          </cell>
          <cell r="DX283">
            <v>0</v>
          </cell>
          <cell r="DY283" t="str">
            <v>4399C</v>
          </cell>
          <cell r="DZ283">
            <v>53932273500025</v>
          </cell>
          <cell r="EA283">
            <v>0</v>
          </cell>
          <cell r="EB283" t="str">
            <v>Travaux de maçonnerie générale</v>
          </cell>
          <cell r="EC283" t="str">
            <v>Madame VIERA Sylvie</v>
          </cell>
          <cell r="ED283" t="str">
            <v>secrétaire</v>
          </cell>
          <cell r="EE283" t="str">
            <v xml:space="preserve">04 67 39 77 18 </v>
          </cell>
          <cell r="EF283">
            <v>0</v>
          </cell>
          <cell r="EG283">
            <v>0</v>
          </cell>
          <cell r="EH283">
            <v>0</v>
          </cell>
          <cell r="EI283">
            <v>0</v>
          </cell>
          <cell r="EJ283">
            <v>0</v>
          </cell>
          <cell r="EK283">
            <v>0</v>
          </cell>
          <cell r="EL283">
            <v>0</v>
          </cell>
          <cell r="EM283">
            <v>1</v>
          </cell>
          <cell r="EN283">
            <v>0</v>
          </cell>
          <cell r="EO283">
            <v>1</v>
          </cell>
          <cell r="EP283">
            <v>0</v>
          </cell>
          <cell r="EQ283">
            <v>0</v>
          </cell>
          <cell r="ER283">
            <v>0</v>
          </cell>
          <cell r="ES283">
            <v>1</v>
          </cell>
          <cell r="ET283">
            <v>0</v>
          </cell>
        </row>
        <row r="284">
          <cell r="A284" t="str">
            <v>S 127</v>
          </cell>
          <cell r="B284" t="str">
            <v>Unisource  (jus de fruits)</v>
          </cell>
          <cell r="C284">
            <v>0</v>
          </cell>
          <cell r="D284" t="str">
            <v>Z.I</v>
          </cell>
          <cell r="E284" t="str">
            <v>La Mouline</v>
          </cell>
          <cell r="F284" t="str">
            <v>34440</v>
          </cell>
          <cell r="G284" t="str">
            <v>Nissan-lez-Ensérune</v>
          </cell>
          <cell r="H284">
            <v>0</v>
          </cell>
          <cell r="I284">
            <v>0</v>
          </cell>
          <cell r="J284">
            <v>1</v>
          </cell>
          <cell r="K284">
            <v>0</v>
          </cell>
          <cell r="L284">
            <v>0</v>
          </cell>
          <cell r="M284">
            <v>0</v>
          </cell>
          <cell r="N284">
            <v>0</v>
          </cell>
          <cell r="O284">
            <v>1</v>
          </cell>
          <cell r="P284">
            <v>0</v>
          </cell>
          <cell r="Q284">
            <v>0</v>
          </cell>
          <cell r="R284">
            <v>120</v>
          </cell>
          <cell r="S284">
            <v>1</v>
          </cell>
          <cell r="T284">
            <v>120</v>
          </cell>
          <cell r="U284">
            <v>52</v>
          </cell>
          <cell r="V284">
            <v>6240</v>
          </cell>
          <cell r="W284">
            <v>67.39200000000001</v>
          </cell>
          <cell r="X284">
            <v>40.559999999999995</v>
          </cell>
          <cell r="Y284">
            <v>107.952</v>
          </cell>
          <cell r="Z284">
            <v>6</v>
          </cell>
          <cell r="AA284">
            <v>8.6361600000000003</v>
          </cell>
          <cell r="AB284">
            <v>0</v>
          </cell>
          <cell r="AC284">
            <v>120</v>
          </cell>
          <cell r="AD284">
            <v>6240</v>
          </cell>
          <cell r="AE284">
            <v>107.952</v>
          </cell>
          <cell r="AF284">
            <v>6</v>
          </cell>
          <cell r="AG284">
            <v>8.6361600000000003</v>
          </cell>
          <cell r="AH284">
            <v>0</v>
          </cell>
          <cell r="AI284">
            <v>1</v>
          </cell>
          <cell r="AJ284">
            <v>0</v>
          </cell>
          <cell r="AK284">
            <v>0</v>
          </cell>
          <cell r="AL284">
            <v>1</v>
          </cell>
          <cell r="AM284">
            <v>0</v>
          </cell>
          <cell r="AN284">
            <v>0</v>
          </cell>
          <cell r="AO284"/>
          <cell r="AP284"/>
          <cell r="AQ284">
            <v>1</v>
          </cell>
          <cell r="AR284"/>
          <cell r="AS284"/>
          <cell r="AT284">
            <v>0</v>
          </cell>
          <cell r="AU284">
            <v>0</v>
          </cell>
          <cell r="AV284">
            <v>0</v>
          </cell>
          <cell r="AW284">
            <v>0</v>
          </cell>
          <cell r="AX284">
            <v>0</v>
          </cell>
          <cell r="AY284">
            <v>0</v>
          </cell>
          <cell r="AZ284">
            <v>1</v>
          </cell>
          <cell r="BA284">
            <v>0</v>
          </cell>
          <cell r="BB284">
            <v>52</v>
          </cell>
          <cell r="BC284">
            <v>0</v>
          </cell>
          <cell r="BD284">
            <v>0</v>
          </cell>
          <cell r="BE284">
            <v>0</v>
          </cell>
          <cell r="BF284">
            <v>0</v>
          </cell>
          <cell r="BG284">
            <v>0</v>
          </cell>
          <cell r="BH284">
            <v>0</v>
          </cell>
          <cell r="BI284">
            <v>0</v>
          </cell>
          <cell r="BJ284">
            <v>0</v>
          </cell>
          <cell r="BK284">
            <v>0</v>
          </cell>
          <cell r="BL284">
            <v>0</v>
          </cell>
          <cell r="BM284">
            <v>0</v>
          </cell>
          <cell r="BN284">
            <v>0</v>
          </cell>
          <cell r="BO284">
            <v>0</v>
          </cell>
          <cell r="BP284">
            <v>0</v>
          </cell>
          <cell r="BQ284">
            <v>0</v>
          </cell>
          <cell r="BR284">
            <v>0</v>
          </cell>
          <cell r="BS284">
            <v>0</v>
          </cell>
          <cell r="BT284">
            <v>0</v>
          </cell>
          <cell r="BU284">
            <v>0</v>
          </cell>
          <cell r="BV284"/>
          <cell r="BW284"/>
          <cell r="BX284">
            <v>1</v>
          </cell>
          <cell r="BY284"/>
          <cell r="BZ284"/>
          <cell r="CA284">
            <v>0</v>
          </cell>
          <cell r="CB284">
            <v>0</v>
          </cell>
          <cell r="CC284">
            <v>0</v>
          </cell>
          <cell r="CD284">
            <v>0</v>
          </cell>
          <cell r="CE284">
            <v>0</v>
          </cell>
          <cell r="CF284">
            <v>0</v>
          </cell>
          <cell r="CG284">
            <v>1</v>
          </cell>
          <cell r="CH284">
            <v>0</v>
          </cell>
          <cell r="CI284">
            <v>52</v>
          </cell>
          <cell r="CJ284">
            <v>0</v>
          </cell>
          <cell r="CK284">
            <v>0</v>
          </cell>
          <cell r="CL284">
            <v>0</v>
          </cell>
          <cell r="CM284">
            <v>0</v>
          </cell>
          <cell r="CN284">
            <v>0</v>
          </cell>
          <cell r="CO284">
            <v>0</v>
          </cell>
          <cell r="CP284">
            <v>0</v>
          </cell>
          <cell r="CQ284">
            <v>0</v>
          </cell>
          <cell r="CR284">
            <v>0</v>
          </cell>
          <cell r="CS284">
            <v>0</v>
          </cell>
          <cell r="CT284">
            <v>0</v>
          </cell>
          <cell r="CU284">
            <v>0</v>
          </cell>
          <cell r="CV284">
            <v>0</v>
          </cell>
          <cell r="CW284">
            <v>0</v>
          </cell>
          <cell r="CX284">
            <v>0</v>
          </cell>
          <cell r="CY284">
            <v>0</v>
          </cell>
          <cell r="CZ284">
            <v>0</v>
          </cell>
          <cell r="DA284">
            <v>0</v>
          </cell>
          <cell r="DB284">
            <v>0</v>
          </cell>
          <cell r="DC284">
            <v>120</v>
          </cell>
          <cell r="DD284">
            <v>0</v>
          </cell>
          <cell r="DE284">
            <v>6240</v>
          </cell>
          <cell r="DF284" t="str">
            <v>Unisource  (jus de fruits)</v>
          </cell>
          <cell r="DG284">
            <v>0</v>
          </cell>
          <cell r="DH284" t="str">
            <v>Z.I</v>
          </cell>
          <cell r="DI284" t="str">
            <v>La Mouline</v>
          </cell>
          <cell r="DJ284" t="str">
            <v>34440</v>
          </cell>
          <cell r="DK284" t="str">
            <v>Nissan-lez-Ensérune</v>
          </cell>
          <cell r="DL284">
            <v>0</v>
          </cell>
          <cell r="DM284">
            <v>0</v>
          </cell>
          <cell r="DN284">
            <v>0</v>
          </cell>
          <cell r="DO284">
            <v>0</v>
          </cell>
          <cell r="DP284">
            <v>0</v>
          </cell>
          <cell r="DQ284">
            <v>0</v>
          </cell>
          <cell r="DR284">
            <v>0</v>
          </cell>
          <cell r="DS284" t="str">
            <v>non</v>
          </cell>
          <cell r="DT284">
            <v>0</v>
          </cell>
          <cell r="DU284">
            <v>0</v>
          </cell>
          <cell r="DV284">
            <v>0</v>
          </cell>
          <cell r="DW284">
            <v>0</v>
          </cell>
          <cell r="DX284">
            <v>0</v>
          </cell>
          <cell r="DY284">
            <v>0</v>
          </cell>
          <cell r="DZ284">
            <v>39870396700016</v>
          </cell>
          <cell r="EA284">
            <v>0</v>
          </cell>
          <cell r="EB284" t="str">
            <v>Préparation de jus de fruit</v>
          </cell>
          <cell r="EC284" t="str">
            <v>Monsieur KLEIN Pierre</v>
          </cell>
          <cell r="ED284" t="str">
            <v>Responsable Qualité</v>
          </cell>
          <cell r="EE284" t="str">
            <v>04 67 11 61 65</v>
          </cell>
          <cell r="EF284" t="str">
            <v>04 67 11 61 99</v>
          </cell>
          <cell r="EG284" t="str">
            <v>pierre.klein@fruite.fr</v>
          </cell>
          <cell r="EH284">
            <v>0</v>
          </cell>
          <cell r="EI284">
            <v>0</v>
          </cell>
          <cell r="EJ284">
            <v>0</v>
          </cell>
          <cell r="EK284">
            <v>0</v>
          </cell>
          <cell r="EL284">
            <v>0</v>
          </cell>
          <cell r="EM284">
            <v>0</v>
          </cell>
          <cell r="EN284">
            <v>0</v>
          </cell>
          <cell r="EO284">
            <v>0</v>
          </cell>
          <cell r="EP284">
            <v>0</v>
          </cell>
          <cell r="EQ284">
            <v>0</v>
          </cell>
          <cell r="ER284">
            <v>0</v>
          </cell>
          <cell r="ES284">
            <v>0</v>
          </cell>
          <cell r="ET284">
            <v>0</v>
          </cell>
        </row>
        <row r="285">
          <cell r="A285" t="str">
            <v>S 128</v>
          </cell>
          <cell r="B285" t="str">
            <v>Domaine de Salabert (gite)</v>
          </cell>
          <cell r="C285">
            <v>0</v>
          </cell>
          <cell r="D285" t="str">
            <v>Route</v>
          </cell>
          <cell r="E285" t="str">
            <v>Nationale 113</v>
          </cell>
          <cell r="F285" t="str">
            <v>34440</v>
          </cell>
          <cell r="G285" t="str">
            <v>Nissan-lez-Ensérune</v>
          </cell>
          <cell r="H285">
            <v>0</v>
          </cell>
          <cell r="I285">
            <v>0</v>
          </cell>
          <cell r="J285">
            <v>1</v>
          </cell>
          <cell r="K285">
            <v>0</v>
          </cell>
          <cell r="L285">
            <v>0</v>
          </cell>
          <cell r="M285">
            <v>0</v>
          </cell>
          <cell r="N285">
            <v>0</v>
          </cell>
          <cell r="O285">
            <v>0</v>
          </cell>
          <cell r="P285">
            <v>1</v>
          </cell>
          <cell r="Q285">
            <v>0</v>
          </cell>
          <cell r="R285">
            <v>360</v>
          </cell>
          <cell r="S285">
            <v>1</v>
          </cell>
          <cell r="T285">
            <v>360</v>
          </cell>
          <cell r="U285">
            <v>52</v>
          </cell>
          <cell r="V285">
            <v>18720</v>
          </cell>
          <cell r="W285">
            <v>202.17600000000002</v>
          </cell>
          <cell r="X285">
            <v>121.67999999999999</v>
          </cell>
          <cell r="Y285">
            <v>323.85599999999999</v>
          </cell>
          <cell r="Z285">
            <v>12</v>
          </cell>
          <cell r="AA285">
            <v>25.908480000000001</v>
          </cell>
          <cell r="AB285">
            <v>0</v>
          </cell>
          <cell r="AC285">
            <v>360</v>
          </cell>
          <cell r="AD285">
            <v>18720</v>
          </cell>
          <cell r="AE285">
            <v>323.85599999999999</v>
          </cell>
          <cell r="AF285">
            <v>12</v>
          </cell>
          <cell r="AG285">
            <v>25.908480000000001</v>
          </cell>
          <cell r="AH285">
            <v>0</v>
          </cell>
          <cell r="AI285">
            <v>0</v>
          </cell>
          <cell r="AJ285">
            <v>1</v>
          </cell>
          <cell r="AK285">
            <v>0</v>
          </cell>
          <cell r="AL285">
            <v>0</v>
          </cell>
          <cell r="AM285">
            <v>1</v>
          </cell>
          <cell r="AN285">
            <v>0</v>
          </cell>
          <cell r="AO285"/>
          <cell r="AP285"/>
          <cell r="AQ285">
            <v>1</v>
          </cell>
          <cell r="AR285"/>
          <cell r="AS285"/>
          <cell r="AT285">
            <v>0</v>
          </cell>
          <cell r="AU285">
            <v>0</v>
          </cell>
          <cell r="AV285">
            <v>0</v>
          </cell>
          <cell r="AW285">
            <v>1</v>
          </cell>
          <cell r="AX285">
            <v>0</v>
          </cell>
          <cell r="AY285">
            <v>360</v>
          </cell>
          <cell r="AZ285">
            <v>1</v>
          </cell>
          <cell r="BA285">
            <v>360</v>
          </cell>
          <cell r="BB285">
            <v>52</v>
          </cell>
          <cell r="BC285">
            <v>18720</v>
          </cell>
          <cell r="BD285">
            <v>0</v>
          </cell>
          <cell r="BE285">
            <v>0</v>
          </cell>
          <cell r="BF285">
            <v>0</v>
          </cell>
          <cell r="BG285">
            <v>0</v>
          </cell>
          <cell r="BH285">
            <v>0</v>
          </cell>
          <cell r="BI285">
            <v>0</v>
          </cell>
          <cell r="BJ285">
            <v>360</v>
          </cell>
          <cell r="BK285">
            <v>18720</v>
          </cell>
          <cell r="BL285">
            <v>0</v>
          </cell>
          <cell r="BM285">
            <v>0</v>
          </cell>
          <cell r="BN285">
            <v>0</v>
          </cell>
          <cell r="BO285">
            <v>0</v>
          </cell>
          <cell r="BP285">
            <v>0</v>
          </cell>
          <cell r="BQ285">
            <v>1</v>
          </cell>
          <cell r="BR285">
            <v>0</v>
          </cell>
          <cell r="BS285">
            <v>0</v>
          </cell>
          <cell r="BT285">
            <v>1</v>
          </cell>
          <cell r="BU285">
            <v>0</v>
          </cell>
          <cell r="BV285"/>
          <cell r="BW285"/>
          <cell r="BX285">
            <v>1</v>
          </cell>
          <cell r="BY285"/>
          <cell r="BZ285"/>
          <cell r="CA285">
            <v>0</v>
          </cell>
          <cell r="CB285">
            <v>0</v>
          </cell>
          <cell r="CC285">
            <v>0</v>
          </cell>
          <cell r="CD285">
            <v>0</v>
          </cell>
          <cell r="CE285">
            <v>1</v>
          </cell>
          <cell r="CF285">
            <v>770</v>
          </cell>
          <cell r="CG285">
            <v>1</v>
          </cell>
          <cell r="CH285">
            <v>770</v>
          </cell>
          <cell r="CI285">
            <v>52</v>
          </cell>
          <cell r="CJ285">
            <v>40040</v>
          </cell>
          <cell r="CK285">
            <v>0</v>
          </cell>
          <cell r="CL285">
            <v>0</v>
          </cell>
          <cell r="CM285">
            <v>0</v>
          </cell>
          <cell r="CN285">
            <v>0</v>
          </cell>
          <cell r="CO285">
            <v>0</v>
          </cell>
          <cell r="CP285">
            <v>0</v>
          </cell>
          <cell r="CQ285">
            <v>770</v>
          </cell>
          <cell r="CR285">
            <v>40040</v>
          </cell>
          <cell r="CS285">
            <v>0</v>
          </cell>
          <cell r="CT285">
            <v>0</v>
          </cell>
          <cell r="CU285">
            <v>0</v>
          </cell>
          <cell r="CV285">
            <v>0</v>
          </cell>
          <cell r="CW285">
            <v>0</v>
          </cell>
          <cell r="CX285">
            <v>0</v>
          </cell>
          <cell r="CY285">
            <v>1</v>
          </cell>
          <cell r="CZ285">
            <v>0</v>
          </cell>
          <cell r="DA285">
            <v>0</v>
          </cell>
          <cell r="DB285">
            <v>1</v>
          </cell>
          <cell r="DC285">
            <v>1490</v>
          </cell>
          <cell r="DD285">
            <v>0</v>
          </cell>
          <cell r="DE285">
            <v>77480</v>
          </cell>
          <cell r="DF285" t="str">
            <v>Domaine de Salabert (gite)</v>
          </cell>
          <cell r="DG285">
            <v>0</v>
          </cell>
          <cell r="DH285" t="str">
            <v>Route</v>
          </cell>
          <cell r="DI285" t="str">
            <v>Nationale 113</v>
          </cell>
          <cell r="DJ285" t="str">
            <v>34440</v>
          </cell>
          <cell r="DK285" t="str">
            <v>Nissan-lez-Ensérune</v>
          </cell>
          <cell r="DL285">
            <v>0</v>
          </cell>
          <cell r="DM285">
            <v>0</v>
          </cell>
          <cell r="DN285">
            <v>0</v>
          </cell>
          <cell r="DO285">
            <v>0</v>
          </cell>
          <cell r="DP285">
            <v>0</v>
          </cell>
          <cell r="DQ285">
            <v>0</v>
          </cell>
          <cell r="DR285">
            <v>0</v>
          </cell>
          <cell r="DS285" t="str">
            <v>non</v>
          </cell>
          <cell r="DT285">
            <v>0</v>
          </cell>
          <cell r="DU285">
            <v>0</v>
          </cell>
          <cell r="DV285">
            <v>0</v>
          </cell>
          <cell r="DW285">
            <v>0</v>
          </cell>
          <cell r="DX285">
            <v>0</v>
          </cell>
          <cell r="DY285">
            <v>0</v>
          </cell>
          <cell r="DZ285">
            <v>0</v>
          </cell>
          <cell r="EA285">
            <v>0</v>
          </cell>
          <cell r="EB285" t="str">
            <v>gite</v>
          </cell>
          <cell r="EC285" t="str">
            <v>Madame ROUSSELON J.</v>
          </cell>
          <cell r="ED285" t="str">
            <v>Propriétaire</v>
          </cell>
          <cell r="EE285" t="str">
            <v>06 17 33 04 40</v>
          </cell>
          <cell r="EF285" t="str">
            <v>04 67 37 00 27</v>
          </cell>
          <cell r="EG285" t="str">
            <v>jaqueline.rousselon@orange.fr</v>
          </cell>
          <cell r="EH285">
            <v>0</v>
          </cell>
          <cell r="EI285">
            <v>0</v>
          </cell>
          <cell r="EJ285">
            <v>0</v>
          </cell>
          <cell r="EK285">
            <v>0</v>
          </cell>
          <cell r="EL285">
            <v>0</v>
          </cell>
          <cell r="EM285">
            <v>1</v>
          </cell>
          <cell r="EN285">
            <v>0</v>
          </cell>
          <cell r="EO285">
            <v>0</v>
          </cell>
          <cell r="EP285">
            <v>1</v>
          </cell>
          <cell r="EQ285">
            <v>0</v>
          </cell>
          <cell r="ER285">
            <v>0</v>
          </cell>
          <cell r="ES285">
            <v>0</v>
          </cell>
          <cell r="ET285">
            <v>1</v>
          </cell>
        </row>
        <row r="286">
          <cell r="A286" t="str">
            <v>S 129.6</v>
          </cell>
          <cell r="B286" t="str">
            <v>Foyer Cantaussels</v>
          </cell>
          <cell r="C286">
            <v>26</v>
          </cell>
          <cell r="D286" t="str">
            <v>Boulevard</v>
          </cell>
          <cell r="E286" t="str">
            <v>de Cantaussels</v>
          </cell>
          <cell r="F286" t="str">
            <v>34440</v>
          </cell>
          <cell r="G286" t="str">
            <v>Nissan-lez-Ensérune</v>
          </cell>
          <cell r="H286">
            <v>0</v>
          </cell>
          <cell r="I286">
            <v>0</v>
          </cell>
          <cell r="J286">
            <v>1</v>
          </cell>
          <cell r="K286">
            <v>0</v>
          </cell>
          <cell r="L286">
            <v>0</v>
          </cell>
          <cell r="M286">
            <v>1</v>
          </cell>
          <cell r="N286">
            <v>0</v>
          </cell>
          <cell r="O286">
            <v>0</v>
          </cell>
          <cell r="P286">
            <v>0</v>
          </cell>
          <cell r="Q286">
            <v>2</v>
          </cell>
          <cell r="R286">
            <v>1540</v>
          </cell>
          <cell r="S286">
            <v>2</v>
          </cell>
          <cell r="T286">
            <v>3080</v>
          </cell>
          <cell r="U286">
            <v>52</v>
          </cell>
          <cell r="V286">
            <v>160160</v>
          </cell>
          <cell r="W286">
            <v>1729.7280000000001</v>
          </cell>
          <cell r="X286">
            <v>1041.04</v>
          </cell>
          <cell r="Y286">
            <v>2770.768</v>
          </cell>
          <cell r="Z286">
            <v>60</v>
          </cell>
          <cell r="AA286">
            <v>221.66144</v>
          </cell>
          <cell r="AB286">
            <v>3052.4294399999999</v>
          </cell>
          <cell r="AC286">
            <v>1540</v>
          </cell>
          <cell r="AD286">
            <v>160160</v>
          </cell>
          <cell r="AE286">
            <v>2770.768</v>
          </cell>
          <cell r="AF286">
            <v>60</v>
          </cell>
          <cell r="AG286">
            <v>221.66144</v>
          </cell>
          <cell r="AH286">
            <v>3052.4294399999999</v>
          </cell>
          <cell r="AI286">
            <v>0</v>
          </cell>
          <cell r="AJ286">
            <v>0</v>
          </cell>
          <cell r="AK286">
            <v>2</v>
          </cell>
          <cell r="AL286">
            <v>0</v>
          </cell>
          <cell r="AM286">
            <v>0</v>
          </cell>
          <cell r="AN286">
            <v>2</v>
          </cell>
          <cell r="AO286"/>
          <cell r="AP286"/>
          <cell r="AQ286">
            <v>1</v>
          </cell>
          <cell r="AR286"/>
          <cell r="AS286"/>
          <cell r="AT286">
            <v>0</v>
          </cell>
          <cell r="AU286">
            <v>0</v>
          </cell>
          <cell r="AV286">
            <v>1</v>
          </cell>
          <cell r="AW286">
            <v>0</v>
          </cell>
          <cell r="AX286">
            <v>0</v>
          </cell>
          <cell r="AY286">
            <v>120</v>
          </cell>
          <cell r="AZ286">
            <v>1</v>
          </cell>
          <cell r="BA286">
            <v>120</v>
          </cell>
          <cell r="BB286">
            <v>52</v>
          </cell>
          <cell r="BC286">
            <v>6240</v>
          </cell>
          <cell r="BD286">
            <v>0</v>
          </cell>
          <cell r="BE286">
            <v>0</v>
          </cell>
          <cell r="BF286">
            <v>0</v>
          </cell>
          <cell r="BG286">
            <v>0</v>
          </cell>
          <cell r="BH286">
            <v>0</v>
          </cell>
          <cell r="BI286">
            <v>0</v>
          </cell>
          <cell r="BJ286">
            <v>120</v>
          </cell>
          <cell r="BK286">
            <v>6240</v>
          </cell>
          <cell r="BL286">
            <v>0</v>
          </cell>
          <cell r="BM286">
            <v>0</v>
          </cell>
          <cell r="BN286">
            <v>0</v>
          </cell>
          <cell r="BO286">
            <v>0</v>
          </cell>
          <cell r="BP286">
            <v>1</v>
          </cell>
          <cell r="BQ286">
            <v>0</v>
          </cell>
          <cell r="BR286">
            <v>0</v>
          </cell>
          <cell r="BS286">
            <v>1</v>
          </cell>
          <cell r="BT286">
            <v>0</v>
          </cell>
          <cell r="BU286">
            <v>0</v>
          </cell>
          <cell r="BV286"/>
          <cell r="BW286"/>
          <cell r="BX286">
            <v>1</v>
          </cell>
          <cell r="BY286"/>
          <cell r="BZ286"/>
          <cell r="CA286">
            <v>0</v>
          </cell>
          <cell r="CB286">
            <v>0</v>
          </cell>
          <cell r="CC286">
            <v>0</v>
          </cell>
          <cell r="CD286">
            <v>1</v>
          </cell>
          <cell r="CE286">
            <v>0</v>
          </cell>
          <cell r="CF286">
            <v>360</v>
          </cell>
          <cell r="CG286">
            <v>1</v>
          </cell>
          <cell r="CH286">
            <v>360</v>
          </cell>
          <cell r="CI286">
            <v>52</v>
          </cell>
          <cell r="CJ286">
            <v>18720</v>
          </cell>
          <cell r="CK286">
            <v>0</v>
          </cell>
          <cell r="CL286">
            <v>0</v>
          </cell>
          <cell r="CM286">
            <v>0</v>
          </cell>
          <cell r="CN286">
            <v>0</v>
          </cell>
          <cell r="CO286">
            <v>0</v>
          </cell>
          <cell r="CP286">
            <v>0</v>
          </cell>
          <cell r="CQ286">
            <v>360</v>
          </cell>
          <cell r="CR286">
            <v>18720</v>
          </cell>
          <cell r="CS286">
            <v>0</v>
          </cell>
          <cell r="CT286">
            <v>0</v>
          </cell>
          <cell r="CU286">
            <v>0</v>
          </cell>
          <cell r="CV286">
            <v>0</v>
          </cell>
          <cell r="CW286">
            <v>0</v>
          </cell>
          <cell r="CX286">
            <v>1</v>
          </cell>
          <cell r="CY286">
            <v>0</v>
          </cell>
          <cell r="CZ286">
            <v>0</v>
          </cell>
          <cell r="DA286">
            <v>1</v>
          </cell>
          <cell r="DB286">
            <v>0</v>
          </cell>
          <cell r="DC286">
            <v>3560</v>
          </cell>
          <cell r="DD286">
            <v>3052.4294399999999</v>
          </cell>
          <cell r="DE286">
            <v>185120</v>
          </cell>
          <cell r="DF286" t="str">
            <v>Foyer Cantaussels APEAI Ouest Hérault</v>
          </cell>
          <cell r="DG286">
            <v>0</v>
          </cell>
          <cell r="DH286" t="str">
            <v>Traverse</v>
          </cell>
          <cell r="DI286" t="str">
            <v>de Colombiers</v>
          </cell>
          <cell r="DJ286">
            <v>34500</v>
          </cell>
          <cell r="DK286" t="str">
            <v>Béziers</v>
          </cell>
          <cell r="DL286">
            <v>602</v>
          </cell>
          <cell r="DM286">
            <v>602</v>
          </cell>
          <cell r="DN286">
            <v>2450.4294399999999</v>
          </cell>
          <cell r="DO286">
            <v>2450.4294399999999</v>
          </cell>
          <cell r="DP286">
            <v>2450.4294399999999</v>
          </cell>
          <cell r="DQ286">
            <v>602</v>
          </cell>
          <cell r="DR286">
            <v>2450.4294399999999</v>
          </cell>
          <cell r="DS286" t="str">
            <v>oui</v>
          </cell>
          <cell r="DT286">
            <v>2450.4294399999999</v>
          </cell>
          <cell r="DU286">
            <v>43109</v>
          </cell>
          <cell r="DV286">
            <v>2450.4294399999999</v>
          </cell>
          <cell r="DW286">
            <v>0</v>
          </cell>
          <cell r="DX286">
            <v>0</v>
          </cell>
          <cell r="DY286" t="str">
            <v>8899B</v>
          </cell>
          <cell r="DZ286">
            <v>31884629200106</v>
          </cell>
          <cell r="EA286">
            <v>0</v>
          </cell>
          <cell r="EB286" t="str">
            <v>Foyer d'hébergement d'adulte handicapé mental</v>
          </cell>
          <cell r="EC286" t="str">
            <v>Monsieur CEYSSON</v>
          </cell>
          <cell r="ED286" t="str">
            <v>Directeur Général</v>
          </cell>
          <cell r="EE286" t="str">
            <v>04 67 49 89 68</v>
          </cell>
          <cell r="EF286" t="str">
            <v>04 67 49 89 57</v>
          </cell>
          <cell r="EG286" t="str">
            <v>foc.montfloures@apeaiouestherault.fr</v>
          </cell>
          <cell r="EH286">
            <v>0</v>
          </cell>
          <cell r="EI286">
            <v>0</v>
          </cell>
          <cell r="EJ286" t="str">
            <v>o</v>
          </cell>
          <cell r="EK286">
            <v>0</v>
          </cell>
          <cell r="EL286">
            <v>0</v>
          </cell>
          <cell r="EM286">
            <v>0</v>
          </cell>
          <cell r="EN286">
            <v>2</v>
          </cell>
          <cell r="EO286">
            <v>1</v>
          </cell>
          <cell r="EP286">
            <v>0</v>
          </cell>
          <cell r="EQ286">
            <v>0</v>
          </cell>
          <cell r="ER286">
            <v>0</v>
          </cell>
          <cell r="ES286">
            <v>1</v>
          </cell>
          <cell r="ET286">
            <v>0</v>
          </cell>
        </row>
        <row r="287">
          <cell r="A287" t="str">
            <v>S 130</v>
          </cell>
          <cell r="B287" t="str">
            <v>Monte-Bacco</v>
          </cell>
          <cell r="C287">
            <v>11</v>
          </cell>
          <cell r="D287" t="str">
            <v>Chemin</v>
          </cell>
          <cell r="E287" t="str">
            <v>de la Missouane</v>
          </cell>
          <cell r="F287" t="str">
            <v>34440</v>
          </cell>
          <cell r="G287" t="str">
            <v>Nissan-lez-Ensérune</v>
          </cell>
          <cell r="H287">
            <v>0</v>
          </cell>
          <cell r="I287">
            <v>0</v>
          </cell>
          <cell r="J287">
            <v>1</v>
          </cell>
          <cell r="K287">
            <v>0</v>
          </cell>
          <cell r="L287">
            <v>0</v>
          </cell>
          <cell r="M287">
            <v>0</v>
          </cell>
          <cell r="N287">
            <v>0</v>
          </cell>
          <cell r="O287">
            <v>0</v>
          </cell>
          <cell r="P287">
            <v>0</v>
          </cell>
          <cell r="Q287">
            <v>1</v>
          </cell>
          <cell r="R287">
            <v>770</v>
          </cell>
          <cell r="S287">
            <v>1</v>
          </cell>
          <cell r="T287">
            <v>770</v>
          </cell>
          <cell r="U287">
            <v>52</v>
          </cell>
          <cell r="V287">
            <v>40040</v>
          </cell>
          <cell r="W287">
            <v>432.43200000000002</v>
          </cell>
          <cell r="X287">
            <v>260.26</v>
          </cell>
          <cell r="Y287">
            <v>692.69200000000001</v>
          </cell>
          <cell r="Z287">
            <v>30</v>
          </cell>
          <cell r="AA287">
            <v>55.41536</v>
          </cell>
          <cell r="AB287">
            <v>0</v>
          </cell>
          <cell r="AC287">
            <v>770</v>
          </cell>
          <cell r="AD287">
            <v>40040</v>
          </cell>
          <cell r="AE287">
            <v>692.69200000000001</v>
          </cell>
          <cell r="AF287">
            <v>30</v>
          </cell>
          <cell r="AG287">
            <v>55.41536</v>
          </cell>
          <cell r="AH287">
            <v>0</v>
          </cell>
          <cell r="AI287">
            <v>0</v>
          </cell>
          <cell r="AJ287">
            <v>0</v>
          </cell>
          <cell r="AK287">
            <v>1</v>
          </cell>
          <cell r="AL287">
            <v>0</v>
          </cell>
          <cell r="AM287">
            <v>0</v>
          </cell>
          <cell r="AN287">
            <v>1</v>
          </cell>
          <cell r="AO287"/>
          <cell r="AP287"/>
          <cell r="AQ287">
            <v>1</v>
          </cell>
          <cell r="AR287"/>
          <cell r="AS287"/>
          <cell r="AT287">
            <v>0</v>
          </cell>
          <cell r="AU287">
            <v>0</v>
          </cell>
          <cell r="AV287">
            <v>0</v>
          </cell>
          <cell r="AW287">
            <v>0</v>
          </cell>
          <cell r="AX287">
            <v>0</v>
          </cell>
          <cell r="AY287">
            <v>0</v>
          </cell>
          <cell r="AZ287">
            <v>1</v>
          </cell>
          <cell r="BA287">
            <v>0</v>
          </cell>
          <cell r="BB287">
            <v>52</v>
          </cell>
          <cell r="BC287">
            <v>0</v>
          </cell>
          <cell r="BD287">
            <v>0</v>
          </cell>
          <cell r="BE287">
            <v>0</v>
          </cell>
          <cell r="BF287">
            <v>0</v>
          </cell>
          <cell r="BG287">
            <v>0</v>
          </cell>
          <cell r="BH287">
            <v>0</v>
          </cell>
          <cell r="BI287">
            <v>0</v>
          </cell>
          <cell r="BJ287">
            <v>0</v>
          </cell>
          <cell r="BK287">
            <v>0</v>
          </cell>
          <cell r="BL287">
            <v>0</v>
          </cell>
          <cell r="BM287">
            <v>0</v>
          </cell>
          <cell r="BN287">
            <v>0</v>
          </cell>
          <cell r="BO287">
            <v>0</v>
          </cell>
          <cell r="BP287">
            <v>0</v>
          </cell>
          <cell r="BQ287">
            <v>0</v>
          </cell>
          <cell r="BR287">
            <v>0</v>
          </cell>
          <cell r="BS287">
            <v>0</v>
          </cell>
          <cell r="BT287">
            <v>0</v>
          </cell>
          <cell r="BU287">
            <v>0</v>
          </cell>
          <cell r="BV287"/>
          <cell r="BW287"/>
          <cell r="BX287">
            <v>1</v>
          </cell>
          <cell r="BY287"/>
          <cell r="BZ287"/>
          <cell r="CA287">
            <v>0</v>
          </cell>
          <cell r="CB287">
            <v>0</v>
          </cell>
          <cell r="CC287">
            <v>0</v>
          </cell>
          <cell r="CD287">
            <v>0</v>
          </cell>
          <cell r="CE287">
            <v>0</v>
          </cell>
          <cell r="CF287">
            <v>0</v>
          </cell>
          <cell r="CG287">
            <v>1</v>
          </cell>
          <cell r="CH287">
            <v>0</v>
          </cell>
          <cell r="CI287">
            <v>52</v>
          </cell>
          <cell r="CJ287">
            <v>0</v>
          </cell>
          <cell r="CK287">
            <v>0</v>
          </cell>
          <cell r="CL287">
            <v>0</v>
          </cell>
          <cell r="CM287">
            <v>0</v>
          </cell>
          <cell r="CN287">
            <v>0</v>
          </cell>
          <cell r="CO287">
            <v>0</v>
          </cell>
          <cell r="CP287">
            <v>0</v>
          </cell>
          <cell r="CQ287">
            <v>0</v>
          </cell>
          <cell r="CR287">
            <v>0</v>
          </cell>
          <cell r="CS287">
            <v>0</v>
          </cell>
          <cell r="CT287">
            <v>0</v>
          </cell>
          <cell r="CU287">
            <v>0</v>
          </cell>
          <cell r="CV287">
            <v>0</v>
          </cell>
          <cell r="CW287">
            <v>0</v>
          </cell>
          <cell r="CX287">
            <v>0</v>
          </cell>
          <cell r="CY287">
            <v>0</v>
          </cell>
          <cell r="CZ287">
            <v>0</v>
          </cell>
          <cell r="DA287">
            <v>0</v>
          </cell>
          <cell r="DB287">
            <v>0</v>
          </cell>
          <cell r="DC287">
            <v>770</v>
          </cell>
          <cell r="DD287">
            <v>0</v>
          </cell>
          <cell r="DE287">
            <v>40040</v>
          </cell>
          <cell r="DF287" t="str">
            <v>Monte-Bacco</v>
          </cell>
          <cell r="DG287">
            <v>11</v>
          </cell>
          <cell r="DH287" t="str">
            <v>Chemin</v>
          </cell>
          <cell r="DI287" t="str">
            <v>de la Missouane</v>
          </cell>
          <cell r="DJ287" t="str">
            <v>34440</v>
          </cell>
          <cell r="DK287" t="str">
            <v>Nissan-lez-Ensérune</v>
          </cell>
          <cell r="DL287">
            <v>0</v>
          </cell>
          <cell r="DM287">
            <v>0</v>
          </cell>
          <cell r="DN287">
            <v>0</v>
          </cell>
          <cell r="DO287">
            <v>0</v>
          </cell>
          <cell r="DP287">
            <v>0</v>
          </cell>
          <cell r="DQ287">
            <v>0</v>
          </cell>
          <cell r="DR287">
            <v>0</v>
          </cell>
          <cell r="DS287" t="str">
            <v>non</v>
          </cell>
          <cell r="DT287">
            <v>0</v>
          </cell>
          <cell r="DU287">
            <v>0</v>
          </cell>
          <cell r="DV287">
            <v>0</v>
          </cell>
          <cell r="DW287">
            <v>0</v>
          </cell>
          <cell r="DX287">
            <v>0</v>
          </cell>
          <cell r="DY287">
            <v>0</v>
          </cell>
          <cell r="DZ287">
            <v>52242693100021</v>
          </cell>
          <cell r="EA287">
            <v>0</v>
          </cell>
          <cell r="EB287" t="str">
            <v>Activité boissons</v>
          </cell>
          <cell r="EC287" t="str">
            <v>Monsieur PONS Yannick</v>
          </cell>
          <cell r="ED287" t="str">
            <v>Secrétaire</v>
          </cell>
          <cell r="EE287" t="str">
            <v>06 81 79 54 30</v>
          </cell>
          <cell r="EF287">
            <v>0</v>
          </cell>
          <cell r="EG287">
            <v>0</v>
          </cell>
          <cell r="EH287">
            <v>0</v>
          </cell>
          <cell r="EI287">
            <v>0</v>
          </cell>
          <cell r="EJ287">
            <v>0</v>
          </cell>
          <cell r="EK287">
            <v>0</v>
          </cell>
          <cell r="EL287">
            <v>0</v>
          </cell>
          <cell r="EM287">
            <v>0</v>
          </cell>
          <cell r="EN287">
            <v>1</v>
          </cell>
          <cell r="EO287">
            <v>0</v>
          </cell>
          <cell r="EP287">
            <v>0</v>
          </cell>
          <cell r="EQ287">
            <v>0</v>
          </cell>
          <cell r="ER287">
            <v>0</v>
          </cell>
          <cell r="ES287">
            <v>0</v>
          </cell>
          <cell r="ET287">
            <v>0</v>
          </cell>
        </row>
        <row r="288">
          <cell r="A288" t="str">
            <v>S 131.7</v>
          </cell>
          <cell r="B288" t="str">
            <v>Maison de Retraite La Roselière</v>
          </cell>
          <cell r="C288">
            <v>0</v>
          </cell>
          <cell r="D288" t="str">
            <v xml:space="preserve">Rue </v>
          </cell>
          <cell r="E288" t="str">
            <v>des Lavoirs</v>
          </cell>
          <cell r="F288" t="str">
            <v>34350</v>
          </cell>
          <cell r="G288" t="str">
            <v>Vendres</v>
          </cell>
          <cell r="H288">
            <v>1</v>
          </cell>
          <cell r="I288">
            <v>0</v>
          </cell>
          <cell r="J288">
            <v>1</v>
          </cell>
          <cell r="K288">
            <v>0</v>
          </cell>
          <cell r="L288">
            <v>0</v>
          </cell>
          <cell r="M288">
            <v>1</v>
          </cell>
          <cell r="N288">
            <v>0</v>
          </cell>
          <cell r="O288">
            <v>0</v>
          </cell>
          <cell r="P288">
            <v>1</v>
          </cell>
          <cell r="Q288">
            <v>2</v>
          </cell>
          <cell r="R288">
            <v>1900</v>
          </cell>
          <cell r="S288">
            <v>3</v>
          </cell>
          <cell r="T288">
            <v>5700</v>
          </cell>
          <cell r="U288">
            <v>52</v>
          </cell>
          <cell r="V288">
            <v>296400</v>
          </cell>
          <cell r="W288">
            <v>3201.1200000000003</v>
          </cell>
          <cell r="X288">
            <v>1926.6</v>
          </cell>
          <cell r="Y288">
            <v>5127.72</v>
          </cell>
          <cell r="Z288">
            <v>72</v>
          </cell>
          <cell r="AA288">
            <v>410.2176</v>
          </cell>
          <cell r="AB288">
            <v>5609.9376000000002</v>
          </cell>
          <cell r="AC288">
            <v>1900</v>
          </cell>
          <cell r="AD288">
            <v>296400</v>
          </cell>
          <cell r="AE288">
            <v>5127.72</v>
          </cell>
          <cell r="AF288">
            <v>72</v>
          </cell>
          <cell r="AG288">
            <v>410.2176</v>
          </cell>
          <cell r="AH288">
            <v>5609.9376000000002</v>
          </cell>
          <cell r="AI288">
            <v>0</v>
          </cell>
          <cell r="AJ288">
            <v>1</v>
          </cell>
          <cell r="AK288">
            <v>2</v>
          </cell>
          <cell r="AL288">
            <v>0</v>
          </cell>
          <cell r="AM288">
            <v>1</v>
          </cell>
          <cell r="AN288">
            <v>2</v>
          </cell>
          <cell r="AO288"/>
          <cell r="AP288"/>
          <cell r="AQ288"/>
          <cell r="AR288"/>
          <cell r="AS288">
            <v>1</v>
          </cell>
          <cell r="AT288">
            <v>0</v>
          </cell>
          <cell r="AU288">
            <v>0</v>
          </cell>
          <cell r="AV288">
            <v>0</v>
          </cell>
          <cell r="AW288">
            <v>0</v>
          </cell>
          <cell r="AX288">
            <v>0</v>
          </cell>
          <cell r="AY288">
            <v>0</v>
          </cell>
          <cell r="AZ288">
            <v>1</v>
          </cell>
          <cell r="BA288">
            <v>0</v>
          </cell>
          <cell r="BB288">
            <v>52</v>
          </cell>
          <cell r="BC288">
            <v>0</v>
          </cell>
          <cell r="BD288">
            <v>0</v>
          </cell>
          <cell r="BE288">
            <v>0</v>
          </cell>
          <cell r="BF288">
            <v>0</v>
          </cell>
          <cell r="BG288">
            <v>0</v>
          </cell>
          <cell r="BH288">
            <v>0</v>
          </cell>
          <cell r="BI288">
            <v>0</v>
          </cell>
          <cell r="BJ288">
            <v>0</v>
          </cell>
          <cell r="BK288">
            <v>0</v>
          </cell>
          <cell r="BL288">
            <v>0</v>
          </cell>
          <cell r="BM288">
            <v>0</v>
          </cell>
          <cell r="BN288">
            <v>0</v>
          </cell>
          <cell r="BO288">
            <v>0</v>
          </cell>
          <cell r="BP288">
            <v>0</v>
          </cell>
          <cell r="BQ288">
            <v>0</v>
          </cell>
          <cell r="BR288">
            <v>0</v>
          </cell>
          <cell r="BS288">
            <v>0</v>
          </cell>
          <cell r="BT288">
            <v>0</v>
          </cell>
          <cell r="BU288">
            <v>0</v>
          </cell>
          <cell r="BV288"/>
          <cell r="BW288"/>
          <cell r="BX288"/>
          <cell r="BY288"/>
          <cell r="BZ288">
            <v>1</v>
          </cell>
          <cell r="CA288">
            <v>0</v>
          </cell>
          <cell r="CB288">
            <v>0</v>
          </cell>
          <cell r="CC288">
            <v>0</v>
          </cell>
          <cell r="CD288">
            <v>0</v>
          </cell>
          <cell r="CE288">
            <v>1</v>
          </cell>
          <cell r="CF288">
            <v>770</v>
          </cell>
          <cell r="CG288">
            <v>1</v>
          </cell>
          <cell r="CH288">
            <v>770</v>
          </cell>
          <cell r="CI288">
            <v>52</v>
          </cell>
          <cell r="CJ288">
            <v>40040</v>
          </cell>
          <cell r="CK288">
            <v>0</v>
          </cell>
          <cell r="CL288">
            <v>0</v>
          </cell>
          <cell r="CM288">
            <v>0</v>
          </cell>
          <cell r="CN288">
            <v>0</v>
          </cell>
          <cell r="CO288">
            <v>0</v>
          </cell>
          <cell r="CP288">
            <v>0</v>
          </cell>
          <cell r="CQ288">
            <v>770</v>
          </cell>
          <cell r="CR288">
            <v>40040</v>
          </cell>
          <cell r="CS288">
            <v>0</v>
          </cell>
          <cell r="CT288">
            <v>0</v>
          </cell>
          <cell r="CU288">
            <v>0</v>
          </cell>
          <cell r="CV288">
            <v>0</v>
          </cell>
          <cell r="CW288">
            <v>0</v>
          </cell>
          <cell r="CX288">
            <v>0</v>
          </cell>
          <cell r="CY288">
            <v>1</v>
          </cell>
          <cell r="CZ288">
            <v>0</v>
          </cell>
          <cell r="DA288">
            <v>0</v>
          </cell>
          <cell r="DB288">
            <v>1</v>
          </cell>
          <cell r="DC288">
            <v>6470</v>
          </cell>
          <cell r="DD288">
            <v>5609.9376000000002</v>
          </cell>
          <cell r="DE288">
            <v>336440</v>
          </cell>
          <cell r="DF288" t="str">
            <v>Maison de Retraite La Roselière</v>
          </cell>
          <cell r="DG288">
            <v>0</v>
          </cell>
          <cell r="DH288" t="str">
            <v xml:space="preserve">Rue </v>
          </cell>
          <cell r="DI288" t="str">
            <v>des Lavoirs</v>
          </cell>
          <cell r="DJ288" t="str">
            <v>34350</v>
          </cell>
          <cell r="DK288" t="str">
            <v>Vendres</v>
          </cell>
          <cell r="DL288">
            <v>0</v>
          </cell>
          <cell r="DM288">
            <v>0</v>
          </cell>
          <cell r="DN288">
            <v>5609.9376000000002</v>
          </cell>
          <cell r="DO288">
            <v>5609.9376000000002</v>
          </cell>
          <cell r="DP288">
            <v>5609.9376000000002</v>
          </cell>
          <cell r="DQ288">
            <v>0</v>
          </cell>
          <cell r="DR288">
            <v>5609.9376000000002</v>
          </cell>
          <cell r="DS288" t="str">
            <v>oui</v>
          </cell>
          <cell r="DT288">
            <v>5609.9376000000002</v>
          </cell>
          <cell r="DU288">
            <v>43081</v>
          </cell>
          <cell r="DV288">
            <v>5609.9376000000002</v>
          </cell>
          <cell r="DW288">
            <v>0</v>
          </cell>
          <cell r="DX288">
            <v>0</v>
          </cell>
          <cell r="DY288" t="str">
            <v>8710A</v>
          </cell>
          <cell r="DZ288">
            <v>26340382600021</v>
          </cell>
          <cell r="EA288">
            <v>0</v>
          </cell>
          <cell r="EB288" t="str">
            <v>Résidence pour personnes agées</v>
          </cell>
          <cell r="EC288" t="str">
            <v>Madame RULL</v>
          </cell>
          <cell r="ED288" t="str">
            <v>Directrice</v>
          </cell>
          <cell r="EE288" t="str">
            <v>04 67 32 68 90</v>
          </cell>
          <cell r="EF288" t="str">
            <v>04 67 32 68 91</v>
          </cell>
          <cell r="EG288" t="str">
            <v>ehpad.laroseliere.vendres@gmail.com</v>
          </cell>
          <cell r="EH288">
            <v>0</v>
          </cell>
          <cell r="EI288">
            <v>0</v>
          </cell>
          <cell r="EJ288" t="str">
            <v>o</v>
          </cell>
          <cell r="EK288">
            <v>0</v>
          </cell>
          <cell r="EL288">
            <v>0</v>
          </cell>
          <cell r="EM288">
            <v>0</v>
          </cell>
          <cell r="EN288">
            <v>2</v>
          </cell>
          <cell r="EO288">
            <v>0</v>
          </cell>
          <cell r="EP288">
            <v>0</v>
          </cell>
          <cell r="EQ288">
            <v>0</v>
          </cell>
          <cell r="ER288">
            <v>0</v>
          </cell>
          <cell r="ES288">
            <v>0</v>
          </cell>
          <cell r="ET288">
            <v>1</v>
          </cell>
        </row>
        <row r="289">
          <cell r="A289" t="str">
            <v>S 132</v>
          </cell>
          <cell r="B289" t="str">
            <v>Pharmacie BESTEL</v>
          </cell>
          <cell r="C289">
            <v>23</v>
          </cell>
          <cell r="D289" t="str">
            <v>Place</v>
          </cell>
          <cell r="E289" t="str">
            <v>du 14 juillet</v>
          </cell>
          <cell r="F289" t="str">
            <v>34350</v>
          </cell>
          <cell r="G289" t="str">
            <v>Vendres</v>
          </cell>
          <cell r="H289">
            <v>1</v>
          </cell>
          <cell r="I289">
            <v>0</v>
          </cell>
          <cell r="J289">
            <v>0</v>
          </cell>
          <cell r="K289">
            <v>1</v>
          </cell>
          <cell r="L289">
            <v>0</v>
          </cell>
          <cell r="M289">
            <v>0</v>
          </cell>
          <cell r="N289">
            <v>0</v>
          </cell>
          <cell r="O289">
            <v>0</v>
          </cell>
          <cell r="P289">
            <v>0</v>
          </cell>
          <cell r="Q289">
            <v>0</v>
          </cell>
          <cell r="R289">
            <v>0</v>
          </cell>
          <cell r="S289">
            <v>2</v>
          </cell>
          <cell r="T289">
            <v>0</v>
          </cell>
          <cell r="U289">
            <v>52</v>
          </cell>
          <cell r="V289">
            <v>0</v>
          </cell>
          <cell r="W289">
            <v>0</v>
          </cell>
          <cell r="X289">
            <v>0</v>
          </cell>
          <cell r="Y289">
            <v>0</v>
          </cell>
          <cell r="Z289">
            <v>0</v>
          </cell>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cell r="AP289"/>
          <cell r="AQ289"/>
          <cell r="AR289"/>
          <cell r="AS289">
            <v>1</v>
          </cell>
          <cell r="AT289">
            <v>0</v>
          </cell>
          <cell r="AU289">
            <v>0</v>
          </cell>
          <cell r="AV289">
            <v>0</v>
          </cell>
          <cell r="AW289">
            <v>0</v>
          </cell>
          <cell r="AX289">
            <v>0</v>
          </cell>
          <cell r="AY289">
            <v>0</v>
          </cell>
          <cell r="AZ289">
            <v>1</v>
          </cell>
          <cell r="BA289">
            <v>0</v>
          </cell>
          <cell r="BB289">
            <v>52</v>
          </cell>
          <cell r="BC289">
            <v>0</v>
          </cell>
          <cell r="BD289">
            <v>0</v>
          </cell>
          <cell r="BE289">
            <v>0</v>
          </cell>
          <cell r="BF289">
            <v>0</v>
          </cell>
          <cell r="BG289">
            <v>0</v>
          </cell>
          <cell r="BH289">
            <v>0</v>
          </cell>
          <cell r="BI289">
            <v>0</v>
          </cell>
          <cell r="BJ289">
            <v>0</v>
          </cell>
          <cell r="BK289">
            <v>0</v>
          </cell>
          <cell r="BL289">
            <v>0</v>
          </cell>
          <cell r="BM289">
            <v>0</v>
          </cell>
          <cell r="BN289">
            <v>0</v>
          </cell>
          <cell r="BO289">
            <v>0</v>
          </cell>
          <cell r="BP289">
            <v>0</v>
          </cell>
          <cell r="BQ289">
            <v>0</v>
          </cell>
          <cell r="BR289">
            <v>0</v>
          </cell>
          <cell r="BS289">
            <v>0</v>
          </cell>
          <cell r="BT289">
            <v>0</v>
          </cell>
          <cell r="BU289">
            <v>0</v>
          </cell>
          <cell r="BV289"/>
          <cell r="BW289"/>
          <cell r="BX289"/>
          <cell r="BY289"/>
          <cell r="BZ289">
            <v>1</v>
          </cell>
          <cell r="CA289">
            <v>0</v>
          </cell>
          <cell r="CB289">
            <v>0</v>
          </cell>
          <cell r="CC289">
            <v>0</v>
          </cell>
          <cell r="CD289">
            <v>0</v>
          </cell>
          <cell r="CE289">
            <v>1</v>
          </cell>
          <cell r="CF289">
            <v>770</v>
          </cell>
          <cell r="CG289">
            <v>1</v>
          </cell>
          <cell r="CH289">
            <v>770</v>
          </cell>
          <cell r="CI289">
            <v>52</v>
          </cell>
          <cell r="CJ289">
            <v>40040</v>
          </cell>
          <cell r="CK289">
            <v>0</v>
          </cell>
          <cell r="CL289">
            <v>0</v>
          </cell>
          <cell r="CM289">
            <v>0</v>
          </cell>
          <cell r="CN289">
            <v>0</v>
          </cell>
          <cell r="CO289">
            <v>0</v>
          </cell>
          <cell r="CP289">
            <v>0</v>
          </cell>
          <cell r="CQ289">
            <v>770</v>
          </cell>
          <cell r="CR289">
            <v>40040</v>
          </cell>
          <cell r="CS289">
            <v>0</v>
          </cell>
          <cell r="CT289">
            <v>0</v>
          </cell>
          <cell r="CU289">
            <v>0</v>
          </cell>
          <cell r="CV289">
            <v>0</v>
          </cell>
          <cell r="CW289">
            <v>0</v>
          </cell>
          <cell r="CX289">
            <v>0</v>
          </cell>
          <cell r="CY289">
            <v>1</v>
          </cell>
          <cell r="CZ289">
            <v>0</v>
          </cell>
          <cell r="DA289">
            <v>0</v>
          </cell>
          <cell r="DB289">
            <v>1</v>
          </cell>
          <cell r="DC289">
            <v>770</v>
          </cell>
          <cell r="DD289">
            <v>0</v>
          </cell>
          <cell r="DE289">
            <v>40040</v>
          </cell>
          <cell r="DF289" t="str">
            <v>Pharmacie BESTEL</v>
          </cell>
          <cell r="DG289">
            <v>23</v>
          </cell>
          <cell r="DH289" t="str">
            <v>Place</v>
          </cell>
          <cell r="DI289" t="str">
            <v>du 14 juillet</v>
          </cell>
          <cell r="DJ289" t="str">
            <v>34350</v>
          </cell>
          <cell r="DK289" t="str">
            <v>Vendres</v>
          </cell>
          <cell r="DL289">
            <v>0</v>
          </cell>
          <cell r="DM289">
            <v>0</v>
          </cell>
          <cell r="DN289">
            <v>0</v>
          </cell>
          <cell r="DO289">
            <v>0</v>
          </cell>
          <cell r="DP289">
            <v>0</v>
          </cell>
          <cell r="DQ289">
            <v>0</v>
          </cell>
          <cell r="DR289">
            <v>0</v>
          </cell>
          <cell r="DS289" t="str">
            <v>non</v>
          </cell>
          <cell r="DT289">
            <v>0</v>
          </cell>
          <cell r="DU289">
            <v>0</v>
          </cell>
          <cell r="DV289">
            <v>0</v>
          </cell>
          <cell r="DW289">
            <v>0</v>
          </cell>
          <cell r="DX289">
            <v>0</v>
          </cell>
          <cell r="DY289">
            <v>0</v>
          </cell>
          <cell r="DZ289">
            <v>37849755600027</v>
          </cell>
          <cell r="EA289">
            <v>0</v>
          </cell>
          <cell r="EB289" t="str">
            <v>Pharmacie</v>
          </cell>
          <cell r="EC289" t="str">
            <v>Monsieur BESTEL</v>
          </cell>
          <cell r="ED289" t="str">
            <v>Pharmacie</v>
          </cell>
          <cell r="EE289" t="str">
            <v>04 67 32 54 66</v>
          </cell>
          <cell r="EF289">
            <v>0</v>
          </cell>
          <cell r="EG289">
            <v>0</v>
          </cell>
          <cell r="EH289">
            <v>0</v>
          </cell>
          <cell r="EI289">
            <v>0</v>
          </cell>
          <cell r="EJ289">
            <v>0</v>
          </cell>
          <cell r="EK289">
            <v>0</v>
          </cell>
          <cell r="EL289">
            <v>0</v>
          </cell>
          <cell r="EM289">
            <v>0</v>
          </cell>
          <cell r="EN289">
            <v>0</v>
          </cell>
          <cell r="EO289">
            <v>0</v>
          </cell>
          <cell r="EP289">
            <v>0</v>
          </cell>
          <cell r="EQ289">
            <v>0</v>
          </cell>
          <cell r="ER289">
            <v>0</v>
          </cell>
          <cell r="ES289">
            <v>0</v>
          </cell>
          <cell r="ET289">
            <v>0</v>
          </cell>
        </row>
        <row r="290">
          <cell r="A290" t="str">
            <v>S 133</v>
          </cell>
          <cell r="B290" t="str">
            <v>Superette Vival</v>
          </cell>
          <cell r="C290">
            <v>8</v>
          </cell>
          <cell r="D290" t="str">
            <v>Rue</v>
          </cell>
          <cell r="E290" t="str">
            <v>de la Commune</v>
          </cell>
          <cell r="F290" t="str">
            <v>34350</v>
          </cell>
          <cell r="G290" t="str">
            <v>Vendres</v>
          </cell>
          <cell r="H290">
            <v>1</v>
          </cell>
          <cell r="I290">
            <v>0</v>
          </cell>
          <cell r="J290">
            <v>0</v>
          </cell>
          <cell r="K290">
            <v>1</v>
          </cell>
          <cell r="L290">
            <v>0</v>
          </cell>
          <cell r="M290">
            <v>0</v>
          </cell>
          <cell r="N290">
            <v>0</v>
          </cell>
          <cell r="O290">
            <v>0</v>
          </cell>
          <cell r="P290">
            <v>0</v>
          </cell>
          <cell r="Q290">
            <v>0</v>
          </cell>
          <cell r="R290">
            <v>0</v>
          </cell>
          <cell r="S290">
            <v>2</v>
          </cell>
          <cell r="T290">
            <v>0</v>
          </cell>
          <cell r="U290">
            <v>52</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cell r="AP290"/>
          <cell r="AQ290"/>
          <cell r="AR290"/>
          <cell r="AS290">
            <v>1</v>
          </cell>
          <cell r="AT290">
            <v>0</v>
          </cell>
          <cell r="AU290">
            <v>0</v>
          </cell>
          <cell r="AV290">
            <v>0</v>
          </cell>
          <cell r="AW290">
            <v>0</v>
          </cell>
          <cell r="AX290">
            <v>0</v>
          </cell>
          <cell r="AY290">
            <v>0</v>
          </cell>
          <cell r="AZ290">
            <v>1</v>
          </cell>
          <cell r="BA290">
            <v>0</v>
          </cell>
          <cell r="BB290">
            <v>52</v>
          </cell>
          <cell r="BC290">
            <v>0</v>
          </cell>
          <cell r="BD290">
            <v>0</v>
          </cell>
          <cell r="BE290">
            <v>0</v>
          </cell>
          <cell r="BF290">
            <v>0</v>
          </cell>
          <cell r="BG290">
            <v>0</v>
          </cell>
          <cell r="BH290">
            <v>0</v>
          </cell>
          <cell r="BI290">
            <v>0</v>
          </cell>
          <cell r="BJ290">
            <v>0</v>
          </cell>
          <cell r="BK290">
            <v>0</v>
          </cell>
          <cell r="BL290">
            <v>0</v>
          </cell>
          <cell r="BM290">
            <v>0</v>
          </cell>
          <cell r="BN290">
            <v>0</v>
          </cell>
          <cell r="BO290">
            <v>0</v>
          </cell>
          <cell r="BP290">
            <v>0</v>
          </cell>
          <cell r="BQ290">
            <v>0</v>
          </cell>
          <cell r="BR290">
            <v>0</v>
          </cell>
          <cell r="BS290">
            <v>0</v>
          </cell>
          <cell r="BT290">
            <v>0</v>
          </cell>
          <cell r="BU290">
            <v>0</v>
          </cell>
          <cell r="BV290"/>
          <cell r="BW290"/>
          <cell r="BX290"/>
          <cell r="BY290"/>
          <cell r="BZ290">
            <v>1</v>
          </cell>
          <cell r="CA290">
            <v>0</v>
          </cell>
          <cell r="CB290">
            <v>0</v>
          </cell>
          <cell r="CC290">
            <v>0</v>
          </cell>
          <cell r="CD290">
            <v>0</v>
          </cell>
          <cell r="CE290">
            <v>0</v>
          </cell>
          <cell r="CF290">
            <v>0</v>
          </cell>
          <cell r="CG290">
            <v>1</v>
          </cell>
          <cell r="CH290">
            <v>0</v>
          </cell>
          <cell r="CI290">
            <v>52</v>
          </cell>
          <cell r="CJ290">
            <v>0</v>
          </cell>
          <cell r="CK290">
            <v>0</v>
          </cell>
          <cell r="CL290">
            <v>0</v>
          </cell>
          <cell r="CM290">
            <v>0</v>
          </cell>
          <cell r="CN290">
            <v>0</v>
          </cell>
          <cell r="CO290">
            <v>0</v>
          </cell>
          <cell r="CP290">
            <v>0</v>
          </cell>
          <cell r="CQ290">
            <v>0</v>
          </cell>
          <cell r="CR290">
            <v>0</v>
          </cell>
          <cell r="CS290">
            <v>0</v>
          </cell>
          <cell r="CT290">
            <v>0</v>
          </cell>
          <cell r="CU290">
            <v>0</v>
          </cell>
          <cell r="CV290">
            <v>0</v>
          </cell>
          <cell r="CW290">
            <v>0</v>
          </cell>
          <cell r="CX290">
            <v>0</v>
          </cell>
          <cell r="CY290">
            <v>0</v>
          </cell>
          <cell r="CZ290">
            <v>0</v>
          </cell>
          <cell r="DA290">
            <v>0</v>
          </cell>
          <cell r="DB290">
            <v>0</v>
          </cell>
          <cell r="DC290">
            <v>0</v>
          </cell>
          <cell r="DD290">
            <v>0</v>
          </cell>
          <cell r="DE290">
            <v>0</v>
          </cell>
          <cell r="DF290" t="str">
            <v xml:space="preserve">SARL EPICERIE AUX QUATRE SAISONS </v>
          </cell>
          <cell r="DG290">
            <v>8</v>
          </cell>
          <cell r="DH290" t="str">
            <v>Rue</v>
          </cell>
          <cell r="DI290" t="str">
            <v>de la Commune</v>
          </cell>
          <cell r="DJ290" t="str">
            <v>34350</v>
          </cell>
          <cell r="DK290" t="str">
            <v>Vendres</v>
          </cell>
          <cell r="DL290">
            <v>0</v>
          </cell>
          <cell r="DM290">
            <v>0</v>
          </cell>
          <cell r="DN290">
            <v>0</v>
          </cell>
          <cell r="DO290">
            <v>0</v>
          </cell>
          <cell r="DP290">
            <v>0</v>
          </cell>
          <cell r="DQ290">
            <v>0</v>
          </cell>
          <cell r="DR290">
            <v>0</v>
          </cell>
          <cell r="DS290" t="str">
            <v>non</v>
          </cell>
          <cell r="DT290">
            <v>0</v>
          </cell>
          <cell r="DU290">
            <v>0</v>
          </cell>
          <cell r="DV290">
            <v>0</v>
          </cell>
          <cell r="DW290">
            <v>0</v>
          </cell>
          <cell r="DX290">
            <v>0</v>
          </cell>
          <cell r="DY290">
            <v>0</v>
          </cell>
          <cell r="DZ290">
            <v>51239376000016</v>
          </cell>
          <cell r="EA290">
            <v>0</v>
          </cell>
          <cell r="EB290" t="str">
            <v>Epicerie alimentation Générale</v>
          </cell>
          <cell r="EC290" t="str">
            <v>Madame FLOCK Géraldine</v>
          </cell>
          <cell r="ED290" t="str">
            <v>Co-Gérante</v>
          </cell>
          <cell r="EE290" t="str">
            <v>04 67 32 21 42</v>
          </cell>
          <cell r="EF290">
            <v>0</v>
          </cell>
          <cell r="EG290">
            <v>0</v>
          </cell>
          <cell r="EH290">
            <v>0</v>
          </cell>
          <cell r="EI290">
            <v>0</v>
          </cell>
          <cell r="EJ290">
            <v>0</v>
          </cell>
          <cell r="EK290">
            <v>0</v>
          </cell>
          <cell r="EL290">
            <v>0</v>
          </cell>
          <cell r="EM290">
            <v>0</v>
          </cell>
          <cell r="EN290">
            <v>0</v>
          </cell>
          <cell r="EO290">
            <v>0</v>
          </cell>
          <cell r="EP290">
            <v>0</v>
          </cell>
          <cell r="EQ290">
            <v>0</v>
          </cell>
          <cell r="ER290">
            <v>0</v>
          </cell>
          <cell r="ES290">
            <v>0</v>
          </cell>
          <cell r="ET290">
            <v>0</v>
          </cell>
        </row>
        <row r="291">
          <cell r="A291" t="str">
            <v>S 134</v>
          </cell>
          <cell r="B291" t="str">
            <v xml:space="preserve">Boulangerie </v>
          </cell>
          <cell r="C291">
            <v>6</v>
          </cell>
          <cell r="D291" t="str">
            <v>Rue</v>
          </cell>
          <cell r="E291" t="str">
            <v>de la Commune</v>
          </cell>
          <cell r="F291" t="str">
            <v>34350</v>
          </cell>
          <cell r="G291" t="str">
            <v>Vendres</v>
          </cell>
          <cell r="H291">
            <v>1</v>
          </cell>
          <cell r="I291">
            <v>0</v>
          </cell>
          <cell r="J291">
            <v>0</v>
          </cell>
          <cell r="K291">
            <v>1</v>
          </cell>
          <cell r="L291">
            <v>0</v>
          </cell>
          <cell r="M291">
            <v>0</v>
          </cell>
          <cell r="N291">
            <v>0</v>
          </cell>
          <cell r="O291">
            <v>0</v>
          </cell>
          <cell r="P291">
            <v>0</v>
          </cell>
          <cell r="Q291">
            <v>0</v>
          </cell>
          <cell r="R291">
            <v>0</v>
          </cell>
          <cell r="S291">
            <v>2</v>
          </cell>
          <cell r="T291">
            <v>0</v>
          </cell>
          <cell r="U291">
            <v>52</v>
          </cell>
          <cell r="V291">
            <v>0</v>
          </cell>
          <cell r="W291">
            <v>0</v>
          </cell>
          <cell r="X291">
            <v>0</v>
          </cell>
          <cell r="Y291">
            <v>0</v>
          </cell>
          <cell r="Z291">
            <v>0</v>
          </cell>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cell r="AP291"/>
          <cell r="AQ291"/>
          <cell r="AR291"/>
          <cell r="AS291">
            <v>1</v>
          </cell>
          <cell r="AT291">
            <v>0</v>
          </cell>
          <cell r="AU291">
            <v>0</v>
          </cell>
          <cell r="AV291">
            <v>0</v>
          </cell>
          <cell r="AW291">
            <v>0</v>
          </cell>
          <cell r="AX291">
            <v>0</v>
          </cell>
          <cell r="AY291">
            <v>0</v>
          </cell>
          <cell r="AZ291">
            <v>1</v>
          </cell>
          <cell r="BA291">
            <v>0</v>
          </cell>
          <cell r="BB291">
            <v>52</v>
          </cell>
          <cell r="BC291">
            <v>0</v>
          </cell>
          <cell r="BD291">
            <v>0</v>
          </cell>
          <cell r="BE291">
            <v>0</v>
          </cell>
          <cell r="BF291">
            <v>0</v>
          </cell>
          <cell r="BG291">
            <v>0</v>
          </cell>
          <cell r="BH291">
            <v>0</v>
          </cell>
          <cell r="BI291">
            <v>0</v>
          </cell>
          <cell r="BJ291">
            <v>0</v>
          </cell>
          <cell r="BK291">
            <v>0</v>
          </cell>
          <cell r="BL291">
            <v>0</v>
          </cell>
          <cell r="BM291">
            <v>0</v>
          </cell>
          <cell r="BN291">
            <v>0</v>
          </cell>
          <cell r="BO291">
            <v>0</v>
          </cell>
          <cell r="BP291">
            <v>0</v>
          </cell>
          <cell r="BQ291">
            <v>0</v>
          </cell>
          <cell r="BR291">
            <v>0</v>
          </cell>
          <cell r="BS291">
            <v>0</v>
          </cell>
          <cell r="BT291">
            <v>0</v>
          </cell>
          <cell r="BU291">
            <v>0</v>
          </cell>
          <cell r="BV291"/>
          <cell r="BW291"/>
          <cell r="BX291"/>
          <cell r="BY291"/>
          <cell r="BZ291">
            <v>1</v>
          </cell>
          <cell r="CA291">
            <v>0</v>
          </cell>
          <cell r="CB291">
            <v>0</v>
          </cell>
          <cell r="CC291">
            <v>0</v>
          </cell>
          <cell r="CD291">
            <v>0</v>
          </cell>
          <cell r="CE291">
            <v>0</v>
          </cell>
          <cell r="CF291">
            <v>0</v>
          </cell>
          <cell r="CG291">
            <v>1</v>
          </cell>
          <cell r="CH291">
            <v>0</v>
          </cell>
          <cell r="CI291">
            <v>52</v>
          </cell>
          <cell r="CJ291">
            <v>0</v>
          </cell>
          <cell r="CK291">
            <v>0</v>
          </cell>
          <cell r="CL291">
            <v>0</v>
          </cell>
          <cell r="CM291">
            <v>0</v>
          </cell>
          <cell r="CN291">
            <v>0</v>
          </cell>
          <cell r="CO291">
            <v>0</v>
          </cell>
          <cell r="CP291">
            <v>0</v>
          </cell>
          <cell r="CQ291">
            <v>0</v>
          </cell>
          <cell r="CR291">
            <v>0</v>
          </cell>
          <cell r="CS291">
            <v>0</v>
          </cell>
          <cell r="CT291">
            <v>0</v>
          </cell>
          <cell r="CU291">
            <v>0</v>
          </cell>
          <cell r="CV291">
            <v>0</v>
          </cell>
          <cell r="CW291">
            <v>0</v>
          </cell>
          <cell r="CX291">
            <v>0</v>
          </cell>
          <cell r="CY291">
            <v>0</v>
          </cell>
          <cell r="CZ291">
            <v>0</v>
          </cell>
          <cell r="DA291">
            <v>0</v>
          </cell>
          <cell r="DB291">
            <v>0</v>
          </cell>
          <cell r="DC291">
            <v>0</v>
          </cell>
          <cell r="DD291">
            <v>0</v>
          </cell>
          <cell r="DE291">
            <v>0</v>
          </cell>
          <cell r="DF291" t="str">
            <v>Boulangerie Kroupa</v>
          </cell>
          <cell r="DG291">
            <v>6</v>
          </cell>
          <cell r="DH291" t="str">
            <v>Rue</v>
          </cell>
          <cell r="DI291" t="str">
            <v>de la Commune</v>
          </cell>
          <cell r="DJ291" t="str">
            <v>34350</v>
          </cell>
          <cell r="DK291" t="str">
            <v>Vendres</v>
          </cell>
          <cell r="DL291">
            <v>0</v>
          </cell>
          <cell r="DM291">
            <v>0</v>
          </cell>
          <cell r="DN291">
            <v>0</v>
          </cell>
          <cell r="DO291">
            <v>0</v>
          </cell>
          <cell r="DP291">
            <v>0</v>
          </cell>
          <cell r="DQ291">
            <v>0</v>
          </cell>
          <cell r="DR291">
            <v>0</v>
          </cell>
          <cell r="DS291" t="str">
            <v>non</v>
          </cell>
          <cell r="DT291">
            <v>0</v>
          </cell>
          <cell r="DU291">
            <v>0</v>
          </cell>
          <cell r="DV291">
            <v>0</v>
          </cell>
          <cell r="DW291">
            <v>0</v>
          </cell>
          <cell r="DX291">
            <v>0</v>
          </cell>
          <cell r="DY291">
            <v>0</v>
          </cell>
          <cell r="DZ291">
            <v>53767805400017</v>
          </cell>
          <cell r="EA291">
            <v>0</v>
          </cell>
          <cell r="EB291" t="str">
            <v>Boulangerie</v>
          </cell>
          <cell r="EC291" t="str">
            <v>Monsieur KROUPA</v>
          </cell>
          <cell r="ED291" t="str">
            <v>Boulanger Patissier</v>
          </cell>
          <cell r="EE291" t="str">
            <v>04 99 43 84 05</v>
          </cell>
          <cell r="EF291">
            <v>0</v>
          </cell>
          <cell r="EG291">
            <v>0</v>
          </cell>
          <cell r="EH291">
            <v>0</v>
          </cell>
          <cell r="EI291">
            <v>0</v>
          </cell>
          <cell r="EJ291">
            <v>0</v>
          </cell>
          <cell r="EK291">
            <v>0</v>
          </cell>
          <cell r="EL291">
            <v>0</v>
          </cell>
          <cell r="EM291">
            <v>0</v>
          </cell>
          <cell r="EN291">
            <v>0</v>
          </cell>
          <cell r="EO291">
            <v>0</v>
          </cell>
          <cell r="EP291">
            <v>0</v>
          </cell>
          <cell r="EQ291">
            <v>0</v>
          </cell>
          <cell r="ER291">
            <v>0</v>
          </cell>
          <cell r="ES291">
            <v>0</v>
          </cell>
          <cell r="ET291">
            <v>0</v>
          </cell>
        </row>
        <row r="292">
          <cell r="A292" t="str">
            <v>S 135</v>
          </cell>
          <cell r="B292" t="str">
            <v>(LIBRE)</v>
          </cell>
          <cell r="C292">
            <v>0</v>
          </cell>
          <cell r="D292">
            <v>0</v>
          </cell>
          <cell r="E292">
            <v>0</v>
          </cell>
          <cell r="F292">
            <v>0</v>
          </cell>
          <cell r="G292">
            <v>0</v>
          </cell>
          <cell r="H292">
            <v>1</v>
          </cell>
          <cell r="I292">
            <v>0</v>
          </cell>
          <cell r="J292">
            <v>0</v>
          </cell>
          <cell r="K292">
            <v>1</v>
          </cell>
          <cell r="L292">
            <v>0</v>
          </cell>
          <cell r="M292">
            <v>0</v>
          </cell>
          <cell r="N292">
            <v>0</v>
          </cell>
          <cell r="O292">
            <v>0</v>
          </cell>
          <cell r="P292">
            <v>0</v>
          </cell>
          <cell r="Q292">
            <v>0</v>
          </cell>
          <cell r="R292">
            <v>0</v>
          </cell>
          <cell r="S292">
            <v>2</v>
          </cell>
          <cell r="T292">
            <v>0</v>
          </cell>
          <cell r="U292">
            <v>52</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cell r="AP292"/>
          <cell r="AQ292"/>
          <cell r="AR292"/>
          <cell r="AS292"/>
          <cell r="AT292">
            <v>0</v>
          </cell>
          <cell r="AU292">
            <v>0</v>
          </cell>
          <cell r="AV292">
            <v>0</v>
          </cell>
          <cell r="AW292">
            <v>0</v>
          </cell>
          <cell r="AX292">
            <v>0</v>
          </cell>
          <cell r="AY292">
            <v>0</v>
          </cell>
          <cell r="AZ292">
            <v>0</v>
          </cell>
          <cell r="BA292">
            <v>0</v>
          </cell>
          <cell r="BB292">
            <v>52</v>
          </cell>
          <cell r="BC292">
            <v>0</v>
          </cell>
          <cell r="BD292">
            <v>0</v>
          </cell>
          <cell r="BE292">
            <v>0</v>
          </cell>
          <cell r="BF292">
            <v>0</v>
          </cell>
          <cell r="BG292">
            <v>0</v>
          </cell>
          <cell r="BH292">
            <v>0</v>
          </cell>
          <cell r="BI292">
            <v>0</v>
          </cell>
          <cell r="BJ292">
            <v>0</v>
          </cell>
          <cell r="BK292">
            <v>0</v>
          </cell>
          <cell r="BL292">
            <v>0</v>
          </cell>
          <cell r="BM292">
            <v>0</v>
          </cell>
          <cell r="BN292">
            <v>0</v>
          </cell>
          <cell r="BO292">
            <v>0</v>
          </cell>
          <cell r="BP292">
            <v>0</v>
          </cell>
          <cell r="BQ292">
            <v>0</v>
          </cell>
          <cell r="BR292">
            <v>0</v>
          </cell>
          <cell r="BS292">
            <v>0</v>
          </cell>
          <cell r="BT292">
            <v>0</v>
          </cell>
          <cell r="BU292">
            <v>0</v>
          </cell>
          <cell r="BV292"/>
          <cell r="BW292"/>
          <cell r="BX292"/>
          <cell r="BY292"/>
          <cell r="BZ292"/>
          <cell r="CA292">
            <v>0</v>
          </cell>
          <cell r="CB292">
            <v>0</v>
          </cell>
          <cell r="CC292">
            <v>0</v>
          </cell>
          <cell r="CD292">
            <v>0</v>
          </cell>
          <cell r="CE292">
            <v>0</v>
          </cell>
          <cell r="CF292">
            <v>0</v>
          </cell>
          <cell r="CG292">
            <v>0</v>
          </cell>
          <cell r="CH292">
            <v>0</v>
          </cell>
          <cell r="CI292">
            <v>52</v>
          </cell>
          <cell r="CJ292">
            <v>0</v>
          </cell>
          <cell r="CK292">
            <v>0</v>
          </cell>
          <cell r="CL292">
            <v>0</v>
          </cell>
          <cell r="CM292">
            <v>0</v>
          </cell>
          <cell r="CN292">
            <v>0</v>
          </cell>
          <cell r="CO292">
            <v>0</v>
          </cell>
          <cell r="CP292">
            <v>0</v>
          </cell>
          <cell r="CQ292">
            <v>0</v>
          </cell>
          <cell r="CR292">
            <v>0</v>
          </cell>
          <cell r="CS292">
            <v>0</v>
          </cell>
          <cell r="CT292">
            <v>0</v>
          </cell>
          <cell r="CU292">
            <v>0</v>
          </cell>
          <cell r="CV292">
            <v>0</v>
          </cell>
          <cell r="CW292">
            <v>0</v>
          </cell>
          <cell r="CX292">
            <v>0</v>
          </cell>
          <cell r="CY292">
            <v>0</v>
          </cell>
          <cell r="CZ292">
            <v>0</v>
          </cell>
          <cell r="DA292">
            <v>0</v>
          </cell>
          <cell r="DB292">
            <v>0</v>
          </cell>
          <cell r="DC292">
            <v>0</v>
          </cell>
          <cell r="DD292">
            <v>0</v>
          </cell>
          <cell r="DE292">
            <v>0</v>
          </cell>
          <cell r="DF292" t="str">
            <v>(LIBRE)</v>
          </cell>
          <cell r="DG292">
            <v>0</v>
          </cell>
          <cell r="DH292">
            <v>0</v>
          </cell>
          <cell r="DI292">
            <v>0</v>
          </cell>
          <cell r="DJ292">
            <v>0</v>
          </cell>
          <cell r="DK292">
            <v>0</v>
          </cell>
          <cell r="DL292">
            <v>0</v>
          </cell>
          <cell r="DM292">
            <v>0</v>
          </cell>
          <cell r="DN292">
            <v>0</v>
          </cell>
          <cell r="DO292">
            <v>0</v>
          </cell>
          <cell r="DP292">
            <v>0</v>
          </cell>
          <cell r="DQ292">
            <v>0</v>
          </cell>
          <cell r="DR292">
            <v>0</v>
          </cell>
          <cell r="DS292" t="str">
            <v>non</v>
          </cell>
          <cell r="DT292">
            <v>0</v>
          </cell>
          <cell r="DU292">
            <v>0</v>
          </cell>
          <cell r="DV292">
            <v>0</v>
          </cell>
          <cell r="DW292">
            <v>0</v>
          </cell>
          <cell r="DX292">
            <v>0</v>
          </cell>
          <cell r="DY292">
            <v>0</v>
          </cell>
          <cell r="DZ292">
            <v>0</v>
          </cell>
          <cell r="EA292">
            <v>0</v>
          </cell>
          <cell r="EB292">
            <v>0</v>
          </cell>
          <cell r="EC292">
            <v>0</v>
          </cell>
          <cell r="ED292">
            <v>0</v>
          </cell>
          <cell r="EE292">
            <v>0</v>
          </cell>
          <cell r="EF292">
            <v>0</v>
          </cell>
          <cell r="EG292">
            <v>0</v>
          </cell>
          <cell r="EH292">
            <v>0</v>
          </cell>
          <cell r="EI292">
            <v>0</v>
          </cell>
          <cell r="EJ292">
            <v>0</v>
          </cell>
          <cell r="EK292">
            <v>0</v>
          </cell>
          <cell r="EL292">
            <v>0</v>
          </cell>
          <cell r="EM292">
            <v>0</v>
          </cell>
          <cell r="EN292">
            <v>0</v>
          </cell>
          <cell r="EO292">
            <v>0</v>
          </cell>
          <cell r="EP292">
            <v>0</v>
          </cell>
          <cell r="EQ292">
            <v>0</v>
          </cell>
          <cell r="ER292">
            <v>0</v>
          </cell>
          <cell r="ES292">
            <v>0</v>
          </cell>
          <cell r="ET292">
            <v>0</v>
          </cell>
        </row>
        <row r="293">
          <cell r="A293" t="str">
            <v>S 136</v>
          </cell>
          <cell r="B293" t="str">
            <v xml:space="preserve">Bar café des sports </v>
          </cell>
          <cell r="C293">
            <v>9</v>
          </cell>
          <cell r="D293" t="str">
            <v>Avenue</v>
          </cell>
          <cell r="E293" t="str">
            <v>du Languedoc</v>
          </cell>
          <cell r="F293" t="str">
            <v>34350</v>
          </cell>
          <cell r="G293" t="str">
            <v>Vendres</v>
          </cell>
          <cell r="H293">
            <v>1</v>
          </cell>
          <cell r="I293">
            <v>0</v>
          </cell>
          <cell r="J293">
            <v>0</v>
          </cell>
          <cell r="K293">
            <v>1</v>
          </cell>
          <cell r="L293">
            <v>0</v>
          </cell>
          <cell r="M293">
            <v>0</v>
          </cell>
          <cell r="N293">
            <v>0</v>
          </cell>
          <cell r="O293">
            <v>0</v>
          </cell>
          <cell r="P293">
            <v>1</v>
          </cell>
          <cell r="Q293">
            <v>0</v>
          </cell>
          <cell r="R293">
            <v>360</v>
          </cell>
          <cell r="S293">
            <v>2</v>
          </cell>
          <cell r="T293">
            <v>720</v>
          </cell>
          <cell r="U293">
            <v>52</v>
          </cell>
          <cell r="V293">
            <v>37440</v>
          </cell>
          <cell r="W293">
            <v>404.35200000000003</v>
          </cell>
          <cell r="X293">
            <v>243.35999999999999</v>
          </cell>
          <cell r="Y293">
            <v>647.71199999999999</v>
          </cell>
          <cell r="Z293">
            <v>12</v>
          </cell>
          <cell r="AA293">
            <v>51.816960000000002</v>
          </cell>
          <cell r="AB293">
            <v>0</v>
          </cell>
          <cell r="AC293">
            <v>360</v>
          </cell>
          <cell r="AD293">
            <v>37440</v>
          </cell>
          <cell r="AE293">
            <v>647.71199999999999</v>
          </cell>
          <cell r="AF293">
            <v>12</v>
          </cell>
          <cell r="AG293">
            <v>51.816960000000002</v>
          </cell>
          <cell r="AH293">
            <v>0</v>
          </cell>
          <cell r="AI293">
            <v>0</v>
          </cell>
          <cell r="AJ293">
            <v>1</v>
          </cell>
          <cell r="AK293">
            <v>0</v>
          </cell>
          <cell r="AL293">
            <v>0</v>
          </cell>
          <cell r="AM293">
            <v>1</v>
          </cell>
          <cell r="AN293">
            <v>0</v>
          </cell>
          <cell r="AO293"/>
          <cell r="AP293"/>
          <cell r="AQ293"/>
          <cell r="AR293"/>
          <cell r="AS293">
            <v>1</v>
          </cell>
          <cell r="AT293">
            <v>0</v>
          </cell>
          <cell r="AU293">
            <v>0</v>
          </cell>
          <cell r="AV293">
            <v>0</v>
          </cell>
          <cell r="AW293">
            <v>0</v>
          </cell>
          <cell r="AX293">
            <v>0</v>
          </cell>
          <cell r="AY293">
            <v>0</v>
          </cell>
          <cell r="AZ293">
            <v>1</v>
          </cell>
          <cell r="BA293">
            <v>0</v>
          </cell>
          <cell r="BB293">
            <v>52</v>
          </cell>
          <cell r="BC293">
            <v>0</v>
          </cell>
          <cell r="BD293">
            <v>0</v>
          </cell>
          <cell r="BE293">
            <v>0</v>
          </cell>
          <cell r="BF293">
            <v>0</v>
          </cell>
          <cell r="BG293">
            <v>0</v>
          </cell>
          <cell r="BH293">
            <v>0</v>
          </cell>
          <cell r="BI293">
            <v>0</v>
          </cell>
          <cell r="BJ293">
            <v>0</v>
          </cell>
          <cell r="BK293">
            <v>0</v>
          </cell>
          <cell r="BL293">
            <v>0</v>
          </cell>
          <cell r="BM293">
            <v>0</v>
          </cell>
          <cell r="BN293">
            <v>0</v>
          </cell>
          <cell r="BO293">
            <v>0</v>
          </cell>
          <cell r="BP293">
            <v>0</v>
          </cell>
          <cell r="BQ293">
            <v>0</v>
          </cell>
          <cell r="BR293">
            <v>0</v>
          </cell>
          <cell r="BS293">
            <v>0</v>
          </cell>
          <cell r="BT293">
            <v>0</v>
          </cell>
          <cell r="BU293">
            <v>0</v>
          </cell>
          <cell r="BV293"/>
          <cell r="BW293"/>
          <cell r="BX293"/>
          <cell r="BY293"/>
          <cell r="BZ293">
            <v>1</v>
          </cell>
          <cell r="CA293">
            <v>0</v>
          </cell>
          <cell r="CB293">
            <v>0</v>
          </cell>
          <cell r="CC293">
            <v>0</v>
          </cell>
          <cell r="CD293">
            <v>0</v>
          </cell>
          <cell r="CE293">
            <v>0</v>
          </cell>
          <cell r="CF293">
            <v>0</v>
          </cell>
          <cell r="CG293">
            <v>1</v>
          </cell>
          <cell r="CH293">
            <v>0</v>
          </cell>
          <cell r="CI293">
            <v>52</v>
          </cell>
          <cell r="CJ293">
            <v>0</v>
          </cell>
          <cell r="CK293">
            <v>0</v>
          </cell>
          <cell r="CL293">
            <v>0</v>
          </cell>
          <cell r="CM293">
            <v>0</v>
          </cell>
          <cell r="CN293">
            <v>0</v>
          </cell>
          <cell r="CO293">
            <v>0</v>
          </cell>
          <cell r="CP293">
            <v>0</v>
          </cell>
          <cell r="CQ293">
            <v>0</v>
          </cell>
          <cell r="CR293">
            <v>0</v>
          </cell>
          <cell r="CS293">
            <v>0</v>
          </cell>
          <cell r="CT293">
            <v>0</v>
          </cell>
          <cell r="CU293">
            <v>0</v>
          </cell>
          <cell r="CV293">
            <v>0</v>
          </cell>
          <cell r="CW293">
            <v>0</v>
          </cell>
          <cell r="CX293">
            <v>0</v>
          </cell>
          <cell r="CY293">
            <v>0</v>
          </cell>
          <cell r="CZ293">
            <v>0</v>
          </cell>
          <cell r="DA293">
            <v>0</v>
          </cell>
          <cell r="DB293">
            <v>0</v>
          </cell>
          <cell r="DC293">
            <v>720</v>
          </cell>
          <cell r="DD293">
            <v>0</v>
          </cell>
          <cell r="DE293">
            <v>37440</v>
          </cell>
          <cell r="DF293" t="str">
            <v xml:space="preserve">Bar café des sports </v>
          </cell>
          <cell r="DG293">
            <v>9</v>
          </cell>
          <cell r="DH293" t="str">
            <v>Avenue</v>
          </cell>
          <cell r="DI293" t="str">
            <v>du Languedoc</v>
          </cell>
          <cell r="DJ293" t="str">
            <v>34350</v>
          </cell>
          <cell r="DK293" t="str">
            <v>Vendres</v>
          </cell>
          <cell r="DL293">
            <v>0</v>
          </cell>
          <cell r="DM293">
            <v>0</v>
          </cell>
          <cell r="DN293">
            <v>0</v>
          </cell>
          <cell r="DO293">
            <v>0</v>
          </cell>
          <cell r="DP293">
            <v>0</v>
          </cell>
          <cell r="DQ293">
            <v>0</v>
          </cell>
          <cell r="DR293">
            <v>0</v>
          </cell>
          <cell r="DS293" t="str">
            <v>non</v>
          </cell>
          <cell r="DT293">
            <v>0</v>
          </cell>
          <cell r="DU293">
            <v>0</v>
          </cell>
          <cell r="DV293">
            <v>0</v>
          </cell>
          <cell r="DW293">
            <v>0</v>
          </cell>
          <cell r="DX293">
            <v>0</v>
          </cell>
          <cell r="DY293">
            <v>0</v>
          </cell>
          <cell r="DZ293">
            <v>80212562500011</v>
          </cell>
          <cell r="EA293">
            <v>0</v>
          </cell>
          <cell r="EB293" t="str">
            <v>Commerce de boissons</v>
          </cell>
          <cell r="EC293" t="str">
            <v>Monsieur MACIA Pascal et Laure</v>
          </cell>
          <cell r="ED293" t="str">
            <v>Gérant</v>
          </cell>
          <cell r="EE293" t="str">
            <v>04 67 32 23 37</v>
          </cell>
          <cell r="EF293">
            <v>0</v>
          </cell>
          <cell r="EG293">
            <v>0</v>
          </cell>
          <cell r="EH293">
            <v>0</v>
          </cell>
          <cell r="EI293">
            <v>0</v>
          </cell>
          <cell r="EJ293">
            <v>0</v>
          </cell>
          <cell r="EK293">
            <v>0</v>
          </cell>
          <cell r="EL293">
            <v>0</v>
          </cell>
          <cell r="EM293">
            <v>1</v>
          </cell>
          <cell r="EN293">
            <v>0</v>
          </cell>
          <cell r="EO293">
            <v>0</v>
          </cell>
          <cell r="EP293">
            <v>0</v>
          </cell>
          <cell r="EQ293">
            <v>0</v>
          </cell>
          <cell r="ER293">
            <v>0</v>
          </cell>
          <cell r="ES293">
            <v>0</v>
          </cell>
          <cell r="ET293">
            <v>0</v>
          </cell>
        </row>
        <row r="294">
          <cell r="A294" t="str">
            <v>S 137</v>
          </cell>
          <cell r="B294" t="str">
            <v>Audié Boissons Distribution</v>
          </cell>
          <cell r="C294">
            <v>2</v>
          </cell>
          <cell r="D294" t="str">
            <v>rue</v>
          </cell>
          <cell r="E294" t="str">
            <v>de Lisbonne</v>
          </cell>
          <cell r="F294" t="str">
            <v>34350</v>
          </cell>
          <cell r="G294" t="str">
            <v>Vendres</v>
          </cell>
          <cell r="H294">
            <v>1</v>
          </cell>
          <cell r="I294">
            <v>0</v>
          </cell>
          <cell r="J294">
            <v>0</v>
          </cell>
          <cell r="K294">
            <v>1</v>
          </cell>
          <cell r="L294">
            <v>0</v>
          </cell>
          <cell r="M294">
            <v>0</v>
          </cell>
          <cell r="N294">
            <v>0</v>
          </cell>
          <cell r="O294">
            <v>0</v>
          </cell>
          <cell r="P294">
            <v>1</v>
          </cell>
          <cell r="Q294">
            <v>0</v>
          </cell>
          <cell r="R294">
            <v>360</v>
          </cell>
          <cell r="S294">
            <v>2</v>
          </cell>
          <cell r="T294">
            <v>720</v>
          </cell>
          <cell r="U294">
            <v>52</v>
          </cell>
          <cell r="V294">
            <v>37440</v>
          </cell>
          <cell r="W294">
            <v>404.35200000000003</v>
          </cell>
          <cell r="X294">
            <v>243.35999999999999</v>
          </cell>
          <cell r="Y294">
            <v>647.71199999999999</v>
          </cell>
          <cell r="Z294">
            <v>12</v>
          </cell>
          <cell r="AA294">
            <v>51.816960000000002</v>
          </cell>
          <cell r="AB294">
            <v>0</v>
          </cell>
          <cell r="AC294">
            <v>360</v>
          </cell>
          <cell r="AD294">
            <v>37440</v>
          </cell>
          <cell r="AE294">
            <v>647.71199999999999</v>
          </cell>
          <cell r="AF294">
            <v>12</v>
          </cell>
          <cell r="AG294">
            <v>51.816960000000002</v>
          </cell>
          <cell r="AH294">
            <v>0</v>
          </cell>
          <cell r="AI294">
            <v>0</v>
          </cell>
          <cell r="AJ294">
            <v>1</v>
          </cell>
          <cell r="AK294">
            <v>0</v>
          </cell>
          <cell r="AL294">
            <v>0</v>
          </cell>
          <cell r="AM294">
            <v>1</v>
          </cell>
          <cell r="AN294">
            <v>0</v>
          </cell>
          <cell r="AO294"/>
          <cell r="AP294"/>
          <cell r="AQ294"/>
          <cell r="AR294"/>
          <cell r="AS294">
            <v>1</v>
          </cell>
          <cell r="AT294">
            <v>0</v>
          </cell>
          <cell r="AU294">
            <v>0</v>
          </cell>
          <cell r="AV294">
            <v>0</v>
          </cell>
          <cell r="AW294">
            <v>0</v>
          </cell>
          <cell r="AX294">
            <v>0</v>
          </cell>
          <cell r="AY294">
            <v>0</v>
          </cell>
          <cell r="AZ294">
            <v>1</v>
          </cell>
          <cell r="BA294">
            <v>0</v>
          </cell>
          <cell r="BB294">
            <v>52</v>
          </cell>
          <cell r="BC294">
            <v>0</v>
          </cell>
          <cell r="BD294">
            <v>0</v>
          </cell>
          <cell r="BE294">
            <v>0</v>
          </cell>
          <cell r="BF294">
            <v>0</v>
          </cell>
          <cell r="BG294">
            <v>0</v>
          </cell>
          <cell r="BH294">
            <v>0</v>
          </cell>
          <cell r="BI294">
            <v>0</v>
          </cell>
          <cell r="BJ294">
            <v>0</v>
          </cell>
          <cell r="BK294">
            <v>0</v>
          </cell>
          <cell r="BL294">
            <v>0</v>
          </cell>
          <cell r="BM294">
            <v>0</v>
          </cell>
          <cell r="BN294">
            <v>0</v>
          </cell>
          <cell r="BO294">
            <v>0</v>
          </cell>
          <cell r="BP294">
            <v>0</v>
          </cell>
          <cell r="BQ294">
            <v>0</v>
          </cell>
          <cell r="BR294">
            <v>0</v>
          </cell>
          <cell r="BS294">
            <v>0</v>
          </cell>
          <cell r="BT294">
            <v>0</v>
          </cell>
          <cell r="BU294">
            <v>0</v>
          </cell>
          <cell r="BV294"/>
          <cell r="BW294"/>
          <cell r="BX294"/>
          <cell r="BY294"/>
          <cell r="BZ294">
            <v>1</v>
          </cell>
          <cell r="CA294">
            <v>0</v>
          </cell>
          <cell r="CB294">
            <v>0</v>
          </cell>
          <cell r="CC294">
            <v>0</v>
          </cell>
          <cell r="CD294">
            <v>0</v>
          </cell>
          <cell r="CE294">
            <v>0</v>
          </cell>
          <cell r="CF294">
            <v>0</v>
          </cell>
          <cell r="CG294">
            <v>1</v>
          </cell>
          <cell r="CH294">
            <v>0</v>
          </cell>
          <cell r="CI294">
            <v>52</v>
          </cell>
          <cell r="CJ294">
            <v>0</v>
          </cell>
          <cell r="CK294">
            <v>0</v>
          </cell>
          <cell r="CL294">
            <v>0</v>
          </cell>
          <cell r="CM294">
            <v>0</v>
          </cell>
          <cell r="CN294">
            <v>0</v>
          </cell>
          <cell r="CO294">
            <v>0</v>
          </cell>
          <cell r="CP294">
            <v>0</v>
          </cell>
          <cell r="CQ294">
            <v>0</v>
          </cell>
          <cell r="CR294">
            <v>0</v>
          </cell>
          <cell r="CS294">
            <v>0</v>
          </cell>
          <cell r="CT294">
            <v>0</v>
          </cell>
          <cell r="CU294">
            <v>0</v>
          </cell>
          <cell r="CV294">
            <v>0</v>
          </cell>
          <cell r="CW294">
            <v>0</v>
          </cell>
          <cell r="CX294">
            <v>0</v>
          </cell>
          <cell r="CY294">
            <v>0</v>
          </cell>
          <cell r="CZ294">
            <v>0</v>
          </cell>
          <cell r="DA294">
            <v>0</v>
          </cell>
          <cell r="DB294">
            <v>0</v>
          </cell>
          <cell r="DC294">
            <v>720</v>
          </cell>
          <cell r="DD294">
            <v>0</v>
          </cell>
          <cell r="DE294">
            <v>37440</v>
          </cell>
          <cell r="DF294" t="str">
            <v>Audié Boissons Distribution</v>
          </cell>
          <cell r="DG294">
            <v>2</v>
          </cell>
          <cell r="DH294" t="str">
            <v>rue</v>
          </cell>
          <cell r="DI294" t="str">
            <v>de Lisbonne</v>
          </cell>
          <cell r="DJ294" t="str">
            <v>34350</v>
          </cell>
          <cell r="DK294" t="str">
            <v>Vendres</v>
          </cell>
          <cell r="DL294">
            <v>0</v>
          </cell>
          <cell r="DM294">
            <v>0</v>
          </cell>
          <cell r="DN294">
            <v>0</v>
          </cell>
          <cell r="DO294">
            <v>0</v>
          </cell>
          <cell r="DP294">
            <v>0</v>
          </cell>
          <cell r="DQ294">
            <v>0</v>
          </cell>
          <cell r="DR294">
            <v>0</v>
          </cell>
          <cell r="DS294" t="str">
            <v>non</v>
          </cell>
          <cell r="DT294">
            <v>0</v>
          </cell>
          <cell r="DU294">
            <v>0</v>
          </cell>
          <cell r="DV294">
            <v>0</v>
          </cell>
          <cell r="DW294">
            <v>0</v>
          </cell>
          <cell r="DX294">
            <v>0</v>
          </cell>
          <cell r="DY294">
            <v>0</v>
          </cell>
          <cell r="DZ294">
            <v>51261098100015</v>
          </cell>
          <cell r="EA294">
            <v>0</v>
          </cell>
          <cell r="EB294" t="str">
            <v>Distribution de boissons</v>
          </cell>
          <cell r="EC294" t="str">
            <v xml:space="preserve">Monsieur AUDIE Jean Christophe </v>
          </cell>
          <cell r="ED294" t="str">
            <v>Gérant</v>
          </cell>
          <cell r="EE294" t="str">
            <v>04 67 31 02 87</v>
          </cell>
          <cell r="EF294" t="str">
            <v xml:space="preserve">04 67 62 16 47 </v>
          </cell>
          <cell r="EG294" t="str">
            <v>audieboissons@gmail.fr</v>
          </cell>
          <cell r="EH294">
            <v>0</v>
          </cell>
          <cell r="EI294">
            <v>0</v>
          </cell>
          <cell r="EJ294">
            <v>0</v>
          </cell>
          <cell r="EK294">
            <v>0</v>
          </cell>
          <cell r="EL294">
            <v>0</v>
          </cell>
          <cell r="EM294">
            <v>1</v>
          </cell>
          <cell r="EN294">
            <v>0</v>
          </cell>
          <cell r="EO294">
            <v>0</v>
          </cell>
          <cell r="EP294">
            <v>0</v>
          </cell>
          <cell r="EQ294">
            <v>0</v>
          </cell>
          <cell r="ER294">
            <v>0</v>
          </cell>
          <cell r="ES294">
            <v>0</v>
          </cell>
          <cell r="ET294">
            <v>0</v>
          </cell>
        </row>
        <row r="295">
          <cell r="A295" t="str">
            <v>S 138.7</v>
          </cell>
          <cell r="B295" t="str">
            <v>ESAT Les Ateliers Via Europa</v>
          </cell>
          <cell r="C295">
            <v>3</v>
          </cell>
          <cell r="D295" t="str">
            <v>Avenue</v>
          </cell>
          <cell r="E295" t="str">
            <v>de l'Europe</v>
          </cell>
          <cell r="F295" t="str">
            <v>34350</v>
          </cell>
          <cell r="G295" t="str">
            <v>Vendres</v>
          </cell>
          <cell r="H295">
            <v>1</v>
          </cell>
          <cell r="I295">
            <v>0</v>
          </cell>
          <cell r="J295">
            <v>0</v>
          </cell>
          <cell r="K295">
            <v>1</v>
          </cell>
          <cell r="L295">
            <v>0</v>
          </cell>
          <cell r="M295">
            <v>0</v>
          </cell>
          <cell r="N295">
            <v>0</v>
          </cell>
          <cell r="O295">
            <v>0</v>
          </cell>
          <cell r="P295">
            <v>1</v>
          </cell>
          <cell r="Q295">
            <v>6</v>
          </cell>
          <cell r="R295">
            <v>4980</v>
          </cell>
          <cell r="S295">
            <v>2</v>
          </cell>
          <cell r="T295">
            <v>9960</v>
          </cell>
          <cell r="U295">
            <v>52</v>
          </cell>
          <cell r="V295">
            <v>517920</v>
          </cell>
          <cell r="W295">
            <v>5593.5360000000001</v>
          </cell>
          <cell r="X295">
            <v>3366.48</v>
          </cell>
          <cell r="Y295">
            <v>8960.0159999999996</v>
          </cell>
          <cell r="Z295">
            <v>192</v>
          </cell>
          <cell r="AA295">
            <v>716.80128000000002</v>
          </cell>
          <cell r="AB295">
            <v>9868.8172799999993</v>
          </cell>
          <cell r="AC295">
            <v>4980</v>
          </cell>
          <cell r="AD295">
            <v>517920</v>
          </cell>
          <cell r="AE295">
            <v>8960.0159999999996</v>
          </cell>
          <cell r="AF295">
            <v>192</v>
          </cell>
          <cell r="AG295">
            <v>716.80128000000002</v>
          </cell>
          <cell r="AH295">
            <v>9868.8172799999993</v>
          </cell>
          <cell r="AI295">
            <v>0</v>
          </cell>
          <cell r="AJ295">
            <v>1</v>
          </cell>
          <cell r="AK295">
            <v>6</v>
          </cell>
          <cell r="AL295">
            <v>0</v>
          </cell>
          <cell r="AM295">
            <v>1</v>
          </cell>
          <cell r="AN295">
            <v>6</v>
          </cell>
          <cell r="AO295"/>
          <cell r="AP295"/>
          <cell r="AQ295"/>
          <cell r="AR295"/>
          <cell r="AS295">
            <v>1</v>
          </cell>
          <cell r="AT295">
            <v>0</v>
          </cell>
          <cell r="AU295">
            <v>0</v>
          </cell>
          <cell r="AV295">
            <v>1</v>
          </cell>
          <cell r="AW295">
            <v>0</v>
          </cell>
          <cell r="AX295">
            <v>0</v>
          </cell>
          <cell r="AY295">
            <v>120</v>
          </cell>
          <cell r="AZ295">
            <v>1</v>
          </cell>
          <cell r="BA295">
            <v>120</v>
          </cell>
          <cell r="BB295">
            <v>52</v>
          </cell>
          <cell r="BC295">
            <v>6240</v>
          </cell>
          <cell r="BD295">
            <v>0</v>
          </cell>
          <cell r="BE295">
            <v>0</v>
          </cell>
          <cell r="BF295">
            <v>0</v>
          </cell>
          <cell r="BG295">
            <v>0</v>
          </cell>
          <cell r="BH295">
            <v>0</v>
          </cell>
          <cell r="BI295">
            <v>0</v>
          </cell>
          <cell r="BJ295">
            <v>120</v>
          </cell>
          <cell r="BK295">
            <v>6240</v>
          </cell>
          <cell r="BL295">
            <v>0</v>
          </cell>
          <cell r="BM295">
            <v>0</v>
          </cell>
          <cell r="BN295">
            <v>0</v>
          </cell>
          <cell r="BO295">
            <v>0</v>
          </cell>
          <cell r="BP295">
            <v>1</v>
          </cell>
          <cell r="BQ295">
            <v>0</v>
          </cell>
          <cell r="BR295">
            <v>0</v>
          </cell>
          <cell r="BS295">
            <v>1</v>
          </cell>
          <cell r="BT295">
            <v>0</v>
          </cell>
          <cell r="BU295">
            <v>0</v>
          </cell>
          <cell r="BV295"/>
          <cell r="BW295"/>
          <cell r="BX295"/>
          <cell r="BY295"/>
          <cell r="BZ295">
            <v>1</v>
          </cell>
          <cell r="CA295">
            <v>0</v>
          </cell>
          <cell r="CB295">
            <v>0</v>
          </cell>
          <cell r="CC295">
            <v>0</v>
          </cell>
          <cell r="CD295">
            <v>0</v>
          </cell>
          <cell r="CE295">
            <v>3</v>
          </cell>
          <cell r="CF295">
            <v>2310</v>
          </cell>
          <cell r="CG295">
            <v>1</v>
          </cell>
          <cell r="CH295">
            <v>2310</v>
          </cell>
          <cell r="CI295">
            <v>52</v>
          </cell>
          <cell r="CJ295">
            <v>120120</v>
          </cell>
          <cell r="CK295">
            <v>0</v>
          </cell>
          <cell r="CL295">
            <v>0</v>
          </cell>
          <cell r="CM295">
            <v>0</v>
          </cell>
          <cell r="CN295">
            <v>0</v>
          </cell>
          <cell r="CO295">
            <v>0</v>
          </cell>
          <cell r="CP295">
            <v>0</v>
          </cell>
          <cell r="CQ295">
            <v>2310</v>
          </cell>
          <cell r="CR295">
            <v>120120</v>
          </cell>
          <cell r="CS295">
            <v>0</v>
          </cell>
          <cell r="CT295">
            <v>0</v>
          </cell>
          <cell r="CU295">
            <v>0</v>
          </cell>
          <cell r="CV295">
            <v>0</v>
          </cell>
          <cell r="CW295">
            <v>0</v>
          </cell>
          <cell r="CX295">
            <v>0</v>
          </cell>
          <cell r="CY295">
            <v>3</v>
          </cell>
          <cell r="CZ295">
            <v>0</v>
          </cell>
          <cell r="DA295">
            <v>0</v>
          </cell>
          <cell r="DB295">
            <v>3</v>
          </cell>
          <cell r="DC295">
            <v>12390</v>
          </cell>
          <cell r="DD295">
            <v>9868.8172799999993</v>
          </cell>
          <cell r="DE295">
            <v>644280</v>
          </cell>
          <cell r="DF295" t="str">
            <v>ESAT Les Ateliers Via Europa</v>
          </cell>
          <cell r="DG295">
            <v>3</v>
          </cell>
          <cell r="DH295" t="str">
            <v>Avenue</v>
          </cell>
          <cell r="DI295" t="str">
            <v>de l'Europe</v>
          </cell>
          <cell r="DJ295" t="str">
            <v>34350</v>
          </cell>
          <cell r="DK295" t="str">
            <v>Vendres</v>
          </cell>
          <cell r="DL295">
            <v>3016</v>
          </cell>
          <cell r="DM295">
            <v>3016</v>
          </cell>
          <cell r="DN295">
            <v>6852.8172799999993</v>
          </cell>
          <cell r="DO295">
            <v>6852.8172799999993</v>
          </cell>
          <cell r="DP295">
            <v>6852.8172799999993</v>
          </cell>
          <cell r="DQ295">
            <v>3016</v>
          </cell>
          <cell r="DR295">
            <v>6852.8172799999993</v>
          </cell>
          <cell r="DS295" t="str">
            <v>oui</v>
          </cell>
          <cell r="DT295">
            <v>6852.8172799999993</v>
          </cell>
          <cell r="DU295">
            <v>43082</v>
          </cell>
          <cell r="DV295">
            <v>6852.8172799999993</v>
          </cell>
          <cell r="DW295">
            <v>0</v>
          </cell>
          <cell r="DX295">
            <v>0</v>
          </cell>
          <cell r="DY295" t="str">
            <v>8810C</v>
          </cell>
          <cell r="DZ295">
            <v>31884629200163</v>
          </cell>
          <cell r="EA295">
            <v>0</v>
          </cell>
          <cell r="EB295" t="str">
            <v>Entreprise de service adapté</v>
          </cell>
          <cell r="EC295" t="str">
            <v>Monsieur PAGES Eric</v>
          </cell>
          <cell r="ED295" t="str">
            <v>Directeur</v>
          </cell>
          <cell r="EE295" t="str">
            <v>04 67 49 89 55</v>
          </cell>
          <cell r="EF295" t="str">
            <v>04 67 21 56 73</v>
          </cell>
          <cell r="EG295" t="str">
            <v>esat@apeaiouestherault.fr</v>
          </cell>
          <cell r="EH295">
            <v>0</v>
          </cell>
          <cell r="EI295">
            <v>0</v>
          </cell>
          <cell r="EJ295" t="str">
            <v>o</v>
          </cell>
          <cell r="EK295">
            <v>0</v>
          </cell>
          <cell r="EL295">
            <v>0</v>
          </cell>
          <cell r="EM295">
            <v>0</v>
          </cell>
          <cell r="EN295">
            <v>7</v>
          </cell>
          <cell r="EO295">
            <v>0</v>
          </cell>
          <cell r="EP295">
            <v>0</v>
          </cell>
          <cell r="EQ295">
            <v>0</v>
          </cell>
          <cell r="ER295">
            <v>0</v>
          </cell>
          <cell r="ES295">
            <v>0</v>
          </cell>
          <cell r="ET295">
            <v>0</v>
          </cell>
        </row>
        <row r="296">
          <cell r="A296" t="str">
            <v>S 139</v>
          </cell>
          <cell r="B296" t="str">
            <v>Digit Bureautique</v>
          </cell>
          <cell r="C296">
            <v>0</v>
          </cell>
          <cell r="D296" t="str">
            <v>Avenue</v>
          </cell>
          <cell r="E296" t="str">
            <v>de l'Europe</v>
          </cell>
          <cell r="F296" t="str">
            <v>34350</v>
          </cell>
          <cell r="G296" t="str">
            <v>Vendres</v>
          </cell>
          <cell r="H296">
            <v>1</v>
          </cell>
          <cell r="I296">
            <v>0</v>
          </cell>
          <cell r="J296">
            <v>0</v>
          </cell>
          <cell r="K296">
            <v>1</v>
          </cell>
          <cell r="L296">
            <v>0</v>
          </cell>
          <cell r="M296">
            <v>0</v>
          </cell>
          <cell r="N296">
            <v>0</v>
          </cell>
          <cell r="O296">
            <v>0</v>
          </cell>
          <cell r="P296">
            <v>1</v>
          </cell>
          <cell r="Q296">
            <v>0</v>
          </cell>
          <cell r="R296">
            <v>360</v>
          </cell>
          <cell r="S296">
            <v>2</v>
          </cell>
          <cell r="T296">
            <v>720</v>
          </cell>
          <cell r="U296">
            <v>52</v>
          </cell>
          <cell r="V296">
            <v>37440</v>
          </cell>
          <cell r="W296">
            <v>404.35200000000003</v>
          </cell>
          <cell r="X296">
            <v>243.35999999999999</v>
          </cell>
          <cell r="Y296">
            <v>647.71199999999999</v>
          </cell>
          <cell r="Z296">
            <v>12</v>
          </cell>
          <cell r="AA296">
            <v>51.816960000000002</v>
          </cell>
          <cell r="AB296">
            <v>0</v>
          </cell>
          <cell r="AC296">
            <v>360</v>
          </cell>
          <cell r="AD296">
            <v>37440</v>
          </cell>
          <cell r="AE296">
            <v>647.71199999999999</v>
          </cell>
          <cell r="AF296">
            <v>12</v>
          </cell>
          <cell r="AG296">
            <v>51.816960000000002</v>
          </cell>
          <cell r="AH296">
            <v>0</v>
          </cell>
          <cell r="AI296">
            <v>0</v>
          </cell>
          <cell r="AJ296">
            <v>1</v>
          </cell>
          <cell r="AK296">
            <v>0</v>
          </cell>
          <cell r="AL296">
            <v>0</v>
          </cell>
          <cell r="AM296">
            <v>1</v>
          </cell>
          <cell r="AN296">
            <v>0</v>
          </cell>
          <cell r="AO296"/>
          <cell r="AP296"/>
          <cell r="AQ296"/>
          <cell r="AR296"/>
          <cell r="AS296">
            <v>1</v>
          </cell>
          <cell r="AT296">
            <v>0</v>
          </cell>
          <cell r="AU296">
            <v>0</v>
          </cell>
          <cell r="AV296">
            <v>0</v>
          </cell>
          <cell r="AW296">
            <v>0</v>
          </cell>
          <cell r="AX296">
            <v>0</v>
          </cell>
          <cell r="AY296">
            <v>0</v>
          </cell>
          <cell r="AZ296">
            <v>1</v>
          </cell>
          <cell r="BA296">
            <v>0</v>
          </cell>
          <cell r="BB296">
            <v>52</v>
          </cell>
          <cell r="BC296">
            <v>0</v>
          </cell>
          <cell r="BD296">
            <v>0</v>
          </cell>
          <cell r="BE296">
            <v>0</v>
          </cell>
          <cell r="BF296">
            <v>0</v>
          </cell>
          <cell r="BG296">
            <v>0</v>
          </cell>
          <cell r="BH296">
            <v>0</v>
          </cell>
          <cell r="BI296">
            <v>0</v>
          </cell>
          <cell r="BJ296">
            <v>0</v>
          </cell>
          <cell r="BK296">
            <v>0</v>
          </cell>
          <cell r="BL296">
            <v>0</v>
          </cell>
          <cell r="BM296">
            <v>0</v>
          </cell>
          <cell r="BN296">
            <v>0</v>
          </cell>
          <cell r="BO296">
            <v>0</v>
          </cell>
          <cell r="BP296">
            <v>0</v>
          </cell>
          <cell r="BQ296">
            <v>0</v>
          </cell>
          <cell r="BR296">
            <v>0</v>
          </cell>
          <cell r="BS296">
            <v>0</v>
          </cell>
          <cell r="BT296">
            <v>0</v>
          </cell>
          <cell r="BU296">
            <v>0</v>
          </cell>
          <cell r="BV296"/>
          <cell r="BW296"/>
          <cell r="BX296"/>
          <cell r="BY296"/>
          <cell r="BZ296">
            <v>1</v>
          </cell>
          <cell r="CA296">
            <v>0</v>
          </cell>
          <cell r="CB296">
            <v>0</v>
          </cell>
          <cell r="CC296">
            <v>0</v>
          </cell>
          <cell r="CD296">
            <v>0</v>
          </cell>
          <cell r="CE296">
            <v>0</v>
          </cell>
          <cell r="CF296">
            <v>0</v>
          </cell>
          <cell r="CG296">
            <v>1</v>
          </cell>
          <cell r="CH296">
            <v>0</v>
          </cell>
          <cell r="CI296">
            <v>52</v>
          </cell>
          <cell r="CJ296">
            <v>0</v>
          </cell>
          <cell r="CK296">
            <v>0</v>
          </cell>
          <cell r="CL296">
            <v>0</v>
          </cell>
          <cell r="CM296">
            <v>0</v>
          </cell>
          <cell r="CN296">
            <v>0</v>
          </cell>
          <cell r="CO296">
            <v>0</v>
          </cell>
          <cell r="CP296">
            <v>0</v>
          </cell>
          <cell r="CQ296">
            <v>0</v>
          </cell>
          <cell r="CR296">
            <v>0</v>
          </cell>
          <cell r="CS296">
            <v>0</v>
          </cell>
          <cell r="CT296">
            <v>0</v>
          </cell>
          <cell r="CU296">
            <v>0</v>
          </cell>
          <cell r="CV296">
            <v>0</v>
          </cell>
          <cell r="CW296">
            <v>0</v>
          </cell>
          <cell r="CX296">
            <v>0</v>
          </cell>
          <cell r="CY296">
            <v>0</v>
          </cell>
          <cell r="CZ296">
            <v>0</v>
          </cell>
          <cell r="DA296">
            <v>0</v>
          </cell>
          <cell r="DB296">
            <v>0</v>
          </cell>
          <cell r="DC296">
            <v>720</v>
          </cell>
          <cell r="DD296">
            <v>0</v>
          </cell>
          <cell r="DE296">
            <v>37440</v>
          </cell>
          <cell r="DF296" t="str">
            <v>Digit Bureautique</v>
          </cell>
          <cell r="DG296">
            <v>0</v>
          </cell>
          <cell r="DH296" t="str">
            <v>Avenue</v>
          </cell>
          <cell r="DI296" t="str">
            <v>de l'Europe</v>
          </cell>
          <cell r="DJ296" t="str">
            <v>34350</v>
          </cell>
          <cell r="DK296" t="str">
            <v>Vendres</v>
          </cell>
          <cell r="DL296">
            <v>0</v>
          </cell>
          <cell r="DM296">
            <v>0</v>
          </cell>
          <cell r="DN296">
            <v>0</v>
          </cell>
          <cell r="DO296">
            <v>0</v>
          </cell>
          <cell r="DP296">
            <v>0</v>
          </cell>
          <cell r="DQ296">
            <v>0</v>
          </cell>
          <cell r="DR296">
            <v>0</v>
          </cell>
          <cell r="DS296" t="str">
            <v>non</v>
          </cell>
          <cell r="DT296">
            <v>0</v>
          </cell>
          <cell r="DU296">
            <v>0</v>
          </cell>
          <cell r="DV296">
            <v>0</v>
          </cell>
          <cell r="DW296">
            <v>0</v>
          </cell>
          <cell r="DX296">
            <v>0</v>
          </cell>
          <cell r="DY296">
            <v>0</v>
          </cell>
          <cell r="DZ296">
            <v>0</v>
          </cell>
          <cell r="EA296">
            <v>0</v>
          </cell>
          <cell r="EB296" t="str">
            <v>Bureautique informatique</v>
          </cell>
          <cell r="EC296" t="str">
            <v>Monsieur MEYER</v>
          </cell>
          <cell r="ED296" t="str">
            <v>Directeur</v>
          </cell>
          <cell r="EE296" t="str">
            <v>06 13 51 53 39</v>
          </cell>
          <cell r="EF296">
            <v>0</v>
          </cell>
          <cell r="EG296">
            <v>0</v>
          </cell>
          <cell r="EH296">
            <v>0</v>
          </cell>
          <cell r="EI296">
            <v>0</v>
          </cell>
          <cell r="EJ296">
            <v>0</v>
          </cell>
          <cell r="EK296">
            <v>0</v>
          </cell>
          <cell r="EL296">
            <v>0</v>
          </cell>
          <cell r="EM296">
            <v>1</v>
          </cell>
          <cell r="EN296">
            <v>0</v>
          </cell>
          <cell r="EO296">
            <v>0</v>
          </cell>
          <cell r="EP296">
            <v>0</v>
          </cell>
          <cell r="EQ296">
            <v>0</v>
          </cell>
          <cell r="ER296">
            <v>0</v>
          </cell>
          <cell r="ES296">
            <v>0</v>
          </cell>
          <cell r="ET296">
            <v>0</v>
          </cell>
        </row>
        <row r="297">
          <cell r="A297" t="str">
            <v>S 140</v>
          </cell>
          <cell r="B297" t="str">
            <v>Nordex</v>
          </cell>
          <cell r="C297">
            <v>3</v>
          </cell>
          <cell r="D297" t="str">
            <v>Rue</v>
          </cell>
          <cell r="E297" t="str">
            <v>de Barcelone</v>
          </cell>
          <cell r="F297" t="str">
            <v>34350</v>
          </cell>
          <cell r="G297" t="str">
            <v>Vendres</v>
          </cell>
          <cell r="H297">
            <v>1</v>
          </cell>
          <cell r="I297">
            <v>0</v>
          </cell>
          <cell r="J297">
            <v>0</v>
          </cell>
          <cell r="K297">
            <v>1</v>
          </cell>
          <cell r="L297">
            <v>0</v>
          </cell>
          <cell r="M297">
            <v>0</v>
          </cell>
          <cell r="N297">
            <v>0</v>
          </cell>
          <cell r="O297">
            <v>0</v>
          </cell>
          <cell r="P297">
            <v>1</v>
          </cell>
          <cell r="Q297">
            <v>0</v>
          </cell>
          <cell r="R297">
            <v>360</v>
          </cell>
          <cell r="S297">
            <v>2</v>
          </cell>
          <cell r="T297">
            <v>720</v>
          </cell>
          <cell r="U297">
            <v>52</v>
          </cell>
          <cell r="V297">
            <v>37440</v>
          </cell>
          <cell r="W297">
            <v>404.35200000000003</v>
          </cell>
          <cell r="X297">
            <v>243.35999999999999</v>
          </cell>
          <cell r="Y297">
            <v>647.71199999999999</v>
          </cell>
          <cell r="Z297">
            <v>12</v>
          </cell>
          <cell r="AA297">
            <v>51.816960000000002</v>
          </cell>
          <cell r="AB297">
            <v>0</v>
          </cell>
          <cell r="AC297">
            <v>360</v>
          </cell>
          <cell r="AD297">
            <v>37440</v>
          </cell>
          <cell r="AE297">
            <v>647.71199999999999</v>
          </cell>
          <cell r="AF297">
            <v>12</v>
          </cell>
          <cell r="AG297">
            <v>51.816960000000002</v>
          </cell>
          <cell r="AH297">
            <v>0</v>
          </cell>
          <cell r="AI297">
            <v>0</v>
          </cell>
          <cell r="AJ297">
            <v>1</v>
          </cell>
          <cell r="AK297">
            <v>0</v>
          </cell>
          <cell r="AL297">
            <v>0</v>
          </cell>
          <cell r="AM297">
            <v>1</v>
          </cell>
          <cell r="AN297">
            <v>0</v>
          </cell>
          <cell r="AO297"/>
          <cell r="AP297"/>
          <cell r="AQ297"/>
          <cell r="AR297"/>
          <cell r="AS297">
            <v>1</v>
          </cell>
          <cell r="AT297">
            <v>0</v>
          </cell>
          <cell r="AU297">
            <v>0</v>
          </cell>
          <cell r="AV297">
            <v>0</v>
          </cell>
          <cell r="AW297">
            <v>0</v>
          </cell>
          <cell r="AX297">
            <v>0</v>
          </cell>
          <cell r="AY297">
            <v>0</v>
          </cell>
          <cell r="AZ297">
            <v>1</v>
          </cell>
          <cell r="BA297">
            <v>0</v>
          </cell>
          <cell r="BB297">
            <v>52</v>
          </cell>
          <cell r="BC297">
            <v>0</v>
          </cell>
          <cell r="BD297">
            <v>0</v>
          </cell>
          <cell r="BE297">
            <v>0</v>
          </cell>
          <cell r="BF297">
            <v>0</v>
          </cell>
          <cell r="BG297">
            <v>0</v>
          </cell>
          <cell r="BH297">
            <v>0</v>
          </cell>
          <cell r="BI297">
            <v>0</v>
          </cell>
          <cell r="BJ297">
            <v>0</v>
          </cell>
          <cell r="BK297">
            <v>0</v>
          </cell>
          <cell r="BL297">
            <v>0</v>
          </cell>
          <cell r="BM297">
            <v>0</v>
          </cell>
          <cell r="BN297">
            <v>0</v>
          </cell>
          <cell r="BO297">
            <v>0</v>
          </cell>
          <cell r="BP297">
            <v>0</v>
          </cell>
          <cell r="BQ297">
            <v>0</v>
          </cell>
          <cell r="BR297">
            <v>0</v>
          </cell>
          <cell r="BS297">
            <v>0</v>
          </cell>
          <cell r="BT297">
            <v>0</v>
          </cell>
          <cell r="BU297">
            <v>0</v>
          </cell>
          <cell r="BV297"/>
          <cell r="BW297"/>
          <cell r="BX297"/>
          <cell r="BY297"/>
          <cell r="BZ297">
            <v>1</v>
          </cell>
          <cell r="CA297">
            <v>0</v>
          </cell>
          <cell r="CB297">
            <v>0</v>
          </cell>
          <cell r="CC297">
            <v>0</v>
          </cell>
          <cell r="CD297">
            <v>0</v>
          </cell>
          <cell r="CE297">
            <v>0</v>
          </cell>
          <cell r="CF297">
            <v>0</v>
          </cell>
          <cell r="CG297">
            <v>1</v>
          </cell>
          <cell r="CH297">
            <v>0</v>
          </cell>
          <cell r="CI297">
            <v>52</v>
          </cell>
          <cell r="CJ297">
            <v>0</v>
          </cell>
          <cell r="CK297">
            <v>0</v>
          </cell>
          <cell r="CL297">
            <v>0</v>
          </cell>
          <cell r="CM297">
            <v>0</v>
          </cell>
          <cell r="CN297">
            <v>0</v>
          </cell>
          <cell r="CO297">
            <v>0</v>
          </cell>
          <cell r="CP297">
            <v>0</v>
          </cell>
          <cell r="CQ297">
            <v>0</v>
          </cell>
          <cell r="CR297">
            <v>0</v>
          </cell>
          <cell r="CS297">
            <v>0</v>
          </cell>
          <cell r="CT297">
            <v>0</v>
          </cell>
          <cell r="CU297">
            <v>0</v>
          </cell>
          <cell r="CV297">
            <v>0</v>
          </cell>
          <cell r="CW297">
            <v>0</v>
          </cell>
          <cell r="CX297">
            <v>0</v>
          </cell>
          <cell r="CY297">
            <v>0</v>
          </cell>
          <cell r="CZ297">
            <v>0</v>
          </cell>
          <cell r="DA297">
            <v>0</v>
          </cell>
          <cell r="DB297">
            <v>0</v>
          </cell>
          <cell r="DC297">
            <v>720</v>
          </cell>
          <cell r="DD297">
            <v>0</v>
          </cell>
          <cell r="DE297">
            <v>37440</v>
          </cell>
          <cell r="DF297" t="str">
            <v>Nordex</v>
          </cell>
          <cell r="DG297">
            <v>3</v>
          </cell>
          <cell r="DH297" t="str">
            <v>Rue</v>
          </cell>
          <cell r="DI297" t="str">
            <v>de Barcelone</v>
          </cell>
          <cell r="DJ297" t="str">
            <v>34350</v>
          </cell>
          <cell r="DK297" t="str">
            <v>Vendres</v>
          </cell>
          <cell r="DL297">
            <v>0</v>
          </cell>
          <cell r="DM297">
            <v>0</v>
          </cell>
          <cell r="DN297">
            <v>0</v>
          </cell>
          <cell r="DO297">
            <v>0</v>
          </cell>
          <cell r="DP297">
            <v>0</v>
          </cell>
          <cell r="DQ297">
            <v>0</v>
          </cell>
          <cell r="DR297">
            <v>0</v>
          </cell>
          <cell r="DS297" t="str">
            <v>non</v>
          </cell>
          <cell r="DT297">
            <v>0</v>
          </cell>
          <cell r="DU297">
            <v>0</v>
          </cell>
          <cell r="DV297">
            <v>0</v>
          </cell>
          <cell r="DW297">
            <v>0</v>
          </cell>
          <cell r="DX297">
            <v>0</v>
          </cell>
          <cell r="DY297" t="str">
            <v>3511Z</v>
          </cell>
          <cell r="DZ297">
            <v>439008</v>
          </cell>
          <cell r="EA297">
            <v>0</v>
          </cell>
          <cell r="EB297" t="str">
            <v>commerce de gros</v>
          </cell>
          <cell r="EC297" t="str">
            <v>Monsieur CHIANE</v>
          </cell>
          <cell r="ED297" t="str">
            <v>Responsable d'agence</v>
          </cell>
          <cell r="EE297" t="str">
            <v>04 67 62 14 25</v>
          </cell>
          <cell r="EF297" t="str">
            <v>04 67 62 14 91</v>
          </cell>
          <cell r="EG297" t="str">
            <v>cberthier@nordex-online.com</v>
          </cell>
          <cell r="EH297">
            <v>0</v>
          </cell>
          <cell r="EI297">
            <v>0</v>
          </cell>
          <cell r="EJ297">
            <v>0</v>
          </cell>
          <cell r="EK297">
            <v>0</v>
          </cell>
          <cell r="EL297">
            <v>0</v>
          </cell>
          <cell r="EM297">
            <v>1</v>
          </cell>
          <cell r="EN297">
            <v>0</v>
          </cell>
          <cell r="EO297">
            <v>0</v>
          </cell>
          <cell r="EP297">
            <v>0</v>
          </cell>
          <cell r="EQ297">
            <v>0</v>
          </cell>
          <cell r="ER297">
            <v>0</v>
          </cell>
          <cell r="ES297">
            <v>0</v>
          </cell>
          <cell r="ET297">
            <v>0</v>
          </cell>
        </row>
        <row r="298">
          <cell r="A298" t="str">
            <v>S 141</v>
          </cell>
          <cell r="B298" t="str">
            <v>Nico Music</v>
          </cell>
          <cell r="C298">
            <v>4</v>
          </cell>
          <cell r="D298" t="str">
            <v>Rue</v>
          </cell>
          <cell r="E298" t="str">
            <v>de Barcelone</v>
          </cell>
          <cell r="F298" t="str">
            <v>34350</v>
          </cell>
          <cell r="G298" t="str">
            <v>Vendres</v>
          </cell>
          <cell r="H298">
            <v>1</v>
          </cell>
          <cell r="I298">
            <v>0</v>
          </cell>
          <cell r="J298">
            <v>0</v>
          </cell>
          <cell r="K298">
            <v>1</v>
          </cell>
          <cell r="L298">
            <v>0</v>
          </cell>
          <cell r="M298">
            <v>0</v>
          </cell>
          <cell r="N298">
            <v>0</v>
          </cell>
          <cell r="O298">
            <v>0</v>
          </cell>
          <cell r="P298">
            <v>1</v>
          </cell>
          <cell r="Q298">
            <v>0</v>
          </cell>
          <cell r="R298">
            <v>360</v>
          </cell>
          <cell r="S298">
            <v>2</v>
          </cell>
          <cell r="T298">
            <v>720</v>
          </cell>
          <cell r="U298">
            <v>52</v>
          </cell>
          <cell r="V298">
            <v>37440</v>
          </cell>
          <cell r="W298">
            <v>404.35200000000003</v>
          </cell>
          <cell r="X298">
            <v>243.35999999999999</v>
          </cell>
          <cell r="Y298">
            <v>647.71199999999999</v>
          </cell>
          <cell r="Z298">
            <v>12</v>
          </cell>
          <cell r="AA298">
            <v>51.816960000000002</v>
          </cell>
          <cell r="AB298">
            <v>0</v>
          </cell>
          <cell r="AC298">
            <v>360</v>
          </cell>
          <cell r="AD298">
            <v>37440</v>
          </cell>
          <cell r="AE298">
            <v>647.71199999999999</v>
          </cell>
          <cell r="AF298">
            <v>12</v>
          </cell>
          <cell r="AG298">
            <v>51.816960000000002</v>
          </cell>
          <cell r="AH298">
            <v>0</v>
          </cell>
          <cell r="AI298">
            <v>0</v>
          </cell>
          <cell r="AJ298">
            <v>1</v>
          </cell>
          <cell r="AK298">
            <v>0</v>
          </cell>
          <cell r="AL298">
            <v>0</v>
          </cell>
          <cell r="AM298">
            <v>1</v>
          </cell>
          <cell r="AN298">
            <v>0</v>
          </cell>
          <cell r="AO298"/>
          <cell r="AP298"/>
          <cell r="AQ298"/>
          <cell r="AR298"/>
          <cell r="AS298">
            <v>1</v>
          </cell>
          <cell r="AT298">
            <v>0</v>
          </cell>
          <cell r="AU298">
            <v>0</v>
          </cell>
          <cell r="AV298">
            <v>0</v>
          </cell>
          <cell r="AW298">
            <v>0</v>
          </cell>
          <cell r="AX298">
            <v>0</v>
          </cell>
          <cell r="AY298">
            <v>0</v>
          </cell>
          <cell r="AZ298">
            <v>1</v>
          </cell>
          <cell r="BA298">
            <v>0</v>
          </cell>
          <cell r="BB298">
            <v>52</v>
          </cell>
          <cell r="BC298">
            <v>0</v>
          </cell>
          <cell r="BD298">
            <v>0</v>
          </cell>
          <cell r="BE298">
            <v>0</v>
          </cell>
          <cell r="BF298">
            <v>0</v>
          </cell>
          <cell r="BG298">
            <v>0</v>
          </cell>
          <cell r="BH298">
            <v>0</v>
          </cell>
          <cell r="BI298">
            <v>0</v>
          </cell>
          <cell r="BJ298">
            <v>0</v>
          </cell>
          <cell r="BK298">
            <v>0</v>
          </cell>
          <cell r="BL298">
            <v>0</v>
          </cell>
          <cell r="BM298">
            <v>0</v>
          </cell>
          <cell r="BN298">
            <v>0</v>
          </cell>
          <cell r="BO298">
            <v>0</v>
          </cell>
          <cell r="BP298">
            <v>0</v>
          </cell>
          <cell r="BQ298">
            <v>0</v>
          </cell>
          <cell r="BR298">
            <v>0</v>
          </cell>
          <cell r="BS298">
            <v>0</v>
          </cell>
          <cell r="BT298">
            <v>0</v>
          </cell>
          <cell r="BU298">
            <v>0</v>
          </cell>
          <cell r="BV298"/>
          <cell r="BW298"/>
          <cell r="BX298"/>
          <cell r="BY298"/>
          <cell r="BZ298">
            <v>1</v>
          </cell>
          <cell r="CA298">
            <v>0</v>
          </cell>
          <cell r="CB298">
            <v>0</v>
          </cell>
          <cell r="CC298">
            <v>0</v>
          </cell>
          <cell r="CD298">
            <v>0</v>
          </cell>
          <cell r="CE298">
            <v>0</v>
          </cell>
          <cell r="CF298">
            <v>0</v>
          </cell>
          <cell r="CG298">
            <v>1</v>
          </cell>
          <cell r="CH298">
            <v>0</v>
          </cell>
          <cell r="CI298">
            <v>52</v>
          </cell>
          <cell r="CJ298">
            <v>0</v>
          </cell>
          <cell r="CK298">
            <v>0</v>
          </cell>
          <cell r="CL298">
            <v>0</v>
          </cell>
          <cell r="CM298">
            <v>0</v>
          </cell>
          <cell r="CN298">
            <v>0</v>
          </cell>
          <cell r="CO298">
            <v>0</v>
          </cell>
          <cell r="CP298">
            <v>0</v>
          </cell>
          <cell r="CQ298">
            <v>0</v>
          </cell>
          <cell r="CR298">
            <v>0</v>
          </cell>
          <cell r="CS298">
            <v>0</v>
          </cell>
          <cell r="CT298">
            <v>0</v>
          </cell>
          <cell r="CU298">
            <v>0</v>
          </cell>
          <cell r="CV298">
            <v>0</v>
          </cell>
          <cell r="CW298">
            <v>0</v>
          </cell>
          <cell r="CX298">
            <v>0</v>
          </cell>
          <cell r="CY298">
            <v>0</v>
          </cell>
          <cell r="CZ298">
            <v>0</v>
          </cell>
          <cell r="DA298">
            <v>0</v>
          </cell>
          <cell r="DB298">
            <v>0</v>
          </cell>
          <cell r="DC298">
            <v>720</v>
          </cell>
          <cell r="DD298">
            <v>0</v>
          </cell>
          <cell r="DE298">
            <v>37440</v>
          </cell>
          <cell r="DF298" t="str">
            <v>Nico Music</v>
          </cell>
          <cell r="DG298">
            <v>4</v>
          </cell>
          <cell r="DH298" t="str">
            <v>Rue</v>
          </cell>
          <cell r="DI298" t="str">
            <v>de Barcelone</v>
          </cell>
          <cell r="DJ298" t="str">
            <v>34350</v>
          </cell>
          <cell r="DK298" t="str">
            <v>Vendres</v>
          </cell>
          <cell r="DL298">
            <v>0</v>
          </cell>
          <cell r="DM298">
            <v>0</v>
          </cell>
          <cell r="DN298">
            <v>0</v>
          </cell>
          <cell r="DO298">
            <v>0</v>
          </cell>
          <cell r="DP298">
            <v>0</v>
          </cell>
          <cell r="DQ298">
            <v>0</v>
          </cell>
          <cell r="DR298">
            <v>0</v>
          </cell>
          <cell r="DS298" t="str">
            <v>non</v>
          </cell>
          <cell r="DT298">
            <v>0</v>
          </cell>
          <cell r="DU298">
            <v>0</v>
          </cell>
          <cell r="DV298">
            <v>0</v>
          </cell>
          <cell r="DW298">
            <v>0</v>
          </cell>
          <cell r="DX298">
            <v>0</v>
          </cell>
          <cell r="DY298">
            <v>0</v>
          </cell>
          <cell r="DZ298">
            <v>80028780700013</v>
          </cell>
          <cell r="EA298">
            <v>0</v>
          </cell>
          <cell r="EB298" t="str">
            <v>Location, vente matériel de musique</v>
          </cell>
          <cell r="EC298" t="str">
            <v>Madame KLEIN Laura</v>
          </cell>
          <cell r="ED298" t="str">
            <v>Présidente</v>
          </cell>
          <cell r="EE298" t="str">
            <v>06 15 31 06 69</v>
          </cell>
          <cell r="EF298">
            <v>0</v>
          </cell>
          <cell r="EG298">
            <v>0</v>
          </cell>
          <cell r="EH298">
            <v>0</v>
          </cell>
          <cell r="EI298">
            <v>0</v>
          </cell>
          <cell r="EJ298">
            <v>0</v>
          </cell>
          <cell r="EK298">
            <v>0</v>
          </cell>
          <cell r="EL298">
            <v>0</v>
          </cell>
          <cell r="EM298">
            <v>0</v>
          </cell>
          <cell r="EN298">
            <v>0</v>
          </cell>
          <cell r="EO298">
            <v>0</v>
          </cell>
          <cell r="EP298">
            <v>0</v>
          </cell>
          <cell r="EQ298">
            <v>0</v>
          </cell>
          <cell r="ER298">
            <v>0</v>
          </cell>
          <cell r="ES298">
            <v>0</v>
          </cell>
          <cell r="ET298">
            <v>0</v>
          </cell>
        </row>
        <row r="299">
          <cell r="A299" t="str">
            <v>S 142</v>
          </cell>
          <cell r="B299" t="str">
            <v>Agrovin France</v>
          </cell>
          <cell r="C299">
            <v>4</v>
          </cell>
          <cell r="D299" t="str">
            <v>Rue</v>
          </cell>
          <cell r="E299" t="str">
            <v>de Barcelone</v>
          </cell>
          <cell r="F299" t="str">
            <v>34350</v>
          </cell>
          <cell r="G299" t="str">
            <v>Vendres</v>
          </cell>
          <cell r="H299">
            <v>1</v>
          </cell>
          <cell r="I299">
            <v>0</v>
          </cell>
          <cell r="J299">
            <v>0</v>
          </cell>
          <cell r="K299">
            <v>1</v>
          </cell>
          <cell r="L299">
            <v>0</v>
          </cell>
          <cell r="M299">
            <v>0</v>
          </cell>
          <cell r="N299">
            <v>0</v>
          </cell>
          <cell r="O299">
            <v>0</v>
          </cell>
          <cell r="P299">
            <v>1</v>
          </cell>
          <cell r="Q299">
            <v>0</v>
          </cell>
          <cell r="R299">
            <v>360</v>
          </cell>
          <cell r="S299">
            <v>2</v>
          </cell>
          <cell r="T299">
            <v>720</v>
          </cell>
          <cell r="U299">
            <v>52</v>
          </cell>
          <cell r="V299">
            <v>37440</v>
          </cell>
          <cell r="W299">
            <v>404.35200000000003</v>
          </cell>
          <cell r="X299">
            <v>243.35999999999999</v>
          </cell>
          <cell r="Y299">
            <v>647.71199999999999</v>
          </cell>
          <cell r="Z299">
            <v>12</v>
          </cell>
          <cell r="AA299">
            <v>51.816960000000002</v>
          </cell>
          <cell r="AB299">
            <v>0</v>
          </cell>
          <cell r="AC299">
            <v>360</v>
          </cell>
          <cell r="AD299">
            <v>37440</v>
          </cell>
          <cell r="AE299">
            <v>647.71199999999999</v>
          </cell>
          <cell r="AF299">
            <v>12</v>
          </cell>
          <cell r="AG299">
            <v>51.816960000000002</v>
          </cell>
          <cell r="AH299">
            <v>0</v>
          </cell>
          <cell r="AI299">
            <v>0</v>
          </cell>
          <cell r="AJ299">
            <v>1</v>
          </cell>
          <cell r="AK299">
            <v>0</v>
          </cell>
          <cell r="AL299">
            <v>0</v>
          </cell>
          <cell r="AM299">
            <v>1</v>
          </cell>
          <cell r="AN299">
            <v>0</v>
          </cell>
          <cell r="AO299"/>
          <cell r="AP299"/>
          <cell r="AQ299"/>
          <cell r="AR299"/>
          <cell r="AS299">
            <v>1</v>
          </cell>
          <cell r="AT299">
            <v>0</v>
          </cell>
          <cell r="AU299">
            <v>0</v>
          </cell>
          <cell r="AV299">
            <v>0</v>
          </cell>
          <cell r="AW299">
            <v>0</v>
          </cell>
          <cell r="AX299">
            <v>0</v>
          </cell>
          <cell r="AY299">
            <v>0</v>
          </cell>
          <cell r="AZ299">
            <v>1</v>
          </cell>
          <cell r="BA299">
            <v>0</v>
          </cell>
          <cell r="BB299">
            <v>52</v>
          </cell>
          <cell r="BC299">
            <v>0</v>
          </cell>
          <cell r="BD299">
            <v>0</v>
          </cell>
          <cell r="BE299">
            <v>0</v>
          </cell>
          <cell r="BF299">
            <v>0</v>
          </cell>
          <cell r="BG299">
            <v>0</v>
          </cell>
          <cell r="BH299">
            <v>0</v>
          </cell>
          <cell r="BI299">
            <v>0</v>
          </cell>
          <cell r="BJ299">
            <v>0</v>
          </cell>
          <cell r="BK299">
            <v>0</v>
          </cell>
          <cell r="BL299">
            <v>0</v>
          </cell>
          <cell r="BM299">
            <v>0</v>
          </cell>
          <cell r="BN299">
            <v>0</v>
          </cell>
          <cell r="BO299">
            <v>0</v>
          </cell>
          <cell r="BP299">
            <v>0</v>
          </cell>
          <cell r="BQ299">
            <v>0</v>
          </cell>
          <cell r="BR299">
            <v>0</v>
          </cell>
          <cell r="BS299">
            <v>0</v>
          </cell>
          <cell r="BT299">
            <v>0</v>
          </cell>
          <cell r="BU299">
            <v>0</v>
          </cell>
          <cell r="BV299"/>
          <cell r="BW299"/>
          <cell r="BX299"/>
          <cell r="BY299"/>
          <cell r="BZ299">
            <v>1</v>
          </cell>
          <cell r="CA299">
            <v>0</v>
          </cell>
          <cell r="CB299">
            <v>0</v>
          </cell>
          <cell r="CC299">
            <v>0</v>
          </cell>
          <cell r="CD299">
            <v>0</v>
          </cell>
          <cell r="CE299">
            <v>0</v>
          </cell>
          <cell r="CF299">
            <v>0</v>
          </cell>
          <cell r="CG299">
            <v>1</v>
          </cell>
          <cell r="CH299">
            <v>0</v>
          </cell>
          <cell r="CI299">
            <v>52</v>
          </cell>
          <cell r="CJ299">
            <v>0</v>
          </cell>
          <cell r="CK299">
            <v>0</v>
          </cell>
          <cell r="CL299">
            <v>0</v>
          </cell>
          <cell r="CM299">
            <v>0</v>
          </cell>
          <cell r="CN299">
            <v>0</v>
          </cell>
          <cell r="CO299">
            <v>0</v>
          </cell>
          <cell r="CP299">
            <v>0</v>
          </cell>
          <cell r="CQ299">
            <v>0</v>
          </cell>
          <cell r="CR299">
            <v>0</v>
          </cell>
          <cell r="CS299">
            <v>0</v>
          </cell>
          <cell r="CT299">
            <v>0</v>
          </cell>
          <cell r="CU299">
            <v>0</v>
          </cell>
          <cell r="CV299">
            <v>0</v>
          </cell>
          <cell r="CW299">
            <v>0</v>
          </cell>
          <cell r="CX299">
            <v>0</v>
          </cell>
          <cell r="CY299">
            <v>0</v>
          </cell>
          <cell r="CZ299">
            <v>0</v>
          </cell>
          <cell r="DA299">
            <v>0</v>
          </cell>
          <cell r="DB299">
            <v>0</v>
          </cell>
          <cell r="DC299">
            <v>720</v>
          </cell>
          <cell r="DD299">
            <v>0</v>
          </cell>
          <cell r="DE299">
            <v>37440</v>
          </cell>
          <cell r="DF299" t="str">
            <v>Agrovin France</v>
          </cell>
          <cell r="DG299">
            <v>4</v>
          </cell>
          <cell r="DH299" t="str">
            <v>Rue</v>
          </cell>
          <cell r="DI299" t="str">
            <v>de Barcelone</v>
          </cell>
          <cell r="DJ299" t="str">
            <v>34350</v>
          </cell>
          <cell r="DK299" t="str">
            <v>Vendres</v>
          </cell>
          <cell r="DL299">
            <v>0</v>
          </cell>
          <cell r="DM299">
            <v>0</v>
          </cell>
          <cell r="DN299">
            <v>0</v>
          </cell>
          <cell r="DO299">
            <v>0</v>
          </cell>
          <cell r="DP299">
            <v>0</v>
          </cell>
          <cell r="DQ299">
            <v>0</v>
          </cell>
          <cell r="DR299">
            <v>0</v>
          </cell>
          <cell r="DS299" t="str">
            <v>non</v>
          </cell>
          <cell r="DT299">
            <v>0</v>
          </cell>
          <cell r="DU299">
            <v>0</v>
          </cell>
          <cell r="DV299">
            <v>0</v>
          </cell>
          <cell r="DW299">
            <v>0</v>
          </cell>
          <cell r="DX299">
            <v>0</v>
          </cell>
          <cell r="DY299" t="str">
            <v>4634Z</v>
          </cell>
          <cell r="DZ299">
            <v>49847561500031</v>
          </cell>
          <cell r="EA299">
            <v>0</v>
          </cell>
          <cell r="EB299" t="str">
            <v>Commerce de Gros de Boissons</v>
          </cell>
          <cell r="EC299" t="str">
            <v>Madame PIAZZA Sylvie</v>
          </cell>
          <cell r="ED299" t="str">
            <v>Comptable</v>
          </cell>
          <cell r="EE299" t="str">
            <v>04 67 94 02 62</v>
          </cell>
          <cell r="EF299" t="str">
            <v>04 67 98 10 56</v>
          </cell>
          <cell r="EG299" t="str">
            <v>s.piazza@wanadoo.fr</v>
          </cell>
          <cell r="EH299">
            <v>0</v>
          </cell>
          <cell r="EI299">
            <v>0</v>
          </cell>
          <cell r="EJ299">
            <v>0</v>
          </cell>
          <cell r="EK299">
            <v>0</v>
          </cell>
          <cell r="EL299">
            <v>0</v>
          </cell>
          <cell r="EM299">
            <v>1</v>
          </cell>
          <cell r="EN299">
            <v>0</v>
          </cell>
          <cell r="EO299">
            <v>0</v>
          </cell>
          <cell r="EP299">
            <v>0</v>
          </cell>
          <cell r="EQ299">
            <v>0</v>
          </cell>
          <cell r="ER299">
            <v>0</v>
          </cell>
          <cell r="ES299">
            <v>0</v>
          </cell>
          <cell r="ET299">
            <v>0</v>
          </cell>
        </row>
        <row r="300">
          <cell r="A300" t="str">
            <v>S 143.7</v>
          </cell>
          <cell r="B300" t="str">
            <v>SMP Thermolaquage</v>
          </cell>
          <cell r="C300">
            <v>9</v>
          </cell>
          <cell r="D300" t="str">
            <v>Avenue</v>
          </cell>
          <cell r="E300" t="str">
            <v>de Bruxelles</v>
          </cell>
          <cell r="F300" t="str">
            <v>34350</v>
          </cell>
          <cell r="G300" t="str">
            <v>Vendres</v>
          </cell>
          <cell r="H300">
            <v>1</v>
          </cell>
          <cell r="I300">
            <v>0</v>
          </cell>
          <cell r="J300">
            <v>0</v>
          </cell>
          <cell r="K300">
            <v>1</v>
          </cell>
          <cell r="L300">
            <v>0</v>
          </cell>
          <cell r="M300">
            <v>0</v>
          </cell>
          <cell r="N300">
            <v>0</v>
          </cell>
          <cell r="O300">
            <v>0</v>
          </cell>
          <cell r="P300">
            <v>0</v>
          </cell>
          <cell r="Q300">
            <v>1</v>
          </cell>
          <cell r="R300">
            <v>770</v>
          </cell>
          <cell r="S300">
            <v>2</v>
          </cell>
          <cell r="T300">
            <v>1540</v>
          </cell>
          <cell r="U300">
            <v>52</v>
          </cell>
          <cell r="V300">
            <v>80080</v>
          </cell>
          <cell r="W300">
            <v>864.86400000000003</v>
          </cell>
          <cell r="X300">
            <v>520.52</v>
          </cell>
          <cell r="Y300">
            <v>1385.384</v>
          </cell>
          <cell r="Z300">
            <v>30</v>
          </cell>
          <cell r="AA300">
            <v>110.83072</v>
          </cell>
          <cell r="AB300">
            <v>1526.2147199999999</v>
          </cell>
          <cell r="AC300">
            <v>770</v>
          </cell>
          <cell r="AD300">
            <v>80080</v>
          </cell>
          <cell r="AE300">
            <v>1385.384</v>
          </cell>
          <cell r="AF300">
            <v>30</v>
          </cell>
          <cell r="AG300">
            <v>110.83072</v>
          </cell>
          <cell r="AH300">
            <v>1526.2147199999999</v>
          </cell>
          <cell r="AI300">
            <v>0</v>
          </cell>
          <cell r="AJ300">
            <v>0</v>
          </cell>
          <cell r="AK300">
            <v>1</v>
          </cell>
          <cell r="AL300">
            <v>0</v>
          </cell>
          <cell r="AM300">
            <v>0</v>
          </cell>
          <cell r="AN300">
            <v>1</v>
          </cell>
          <cell r="AO300"/>
          <cell r="AP300"/>
          <cell r="AQ300"/>
          <cell r="AR300"/>
          <cell r="AS300">
            <v>1</v>
          </cell>
          <cell r="AT300">
            <v>0</v>
          </cell>
          <cell r="AU300">
            <v>0</v>
          </cell>
          <cell r="AV300">
            <v>0</v>
          </cell>
          <cell r="AW300">
            <v>0</v>
          </cell>
          <cell r="AX300">
            <v>0</v>
          </cell>
          <cell r="AY300">
            <v>0</v>
          </cell>
          <cell r="AZ300">
            <v>1</v>
          </cell>
          <cell r="BA300">
            <v>0</v>
          </cell>
          <cell r="BB300">
            <v>52</v>
          </cell>
          <cell r="BC300">
            <v>0</v>
          </cell>
          <cell r="BD300">
            <v>0</v>
          </cell>
          <cell r="BE300">
            <v>0</v>
          </cell>
          <cell r="BF300">
            <v>0</v>
          </cell>
          <cell r="BG300">
            <v>0</v>
          </cell>
          <cell r="BH300">
            <v>0</v>
          </cell>
          <cell r="BI300">
            <v>0</v>
          </cell>
          <cell r="BJ300">
            <v>0</v>
          </cell>
          <cell r="BK300">
            <v>0</v>
          </cell>
          <cell r="BL300">
            <v>0</v>
          </cell>
          <cell r="BM300">
            <v>0</v>
          </cell>
          <cell r="BN300">
            <v>0</v>
          </cell>
          <cell r="BO300">
            <v>0</v>
          </cell>
          <cell r="BP300">
            <v>0</v>
          </cell>
          <cell r="BQ300">
            <v>0</v>
          </cell>
          <cell r="BR300">
            <v>0</v>
          </cell>
          <cell r="BS300">
            <v>0</v>
          </cell>
          <cell r="BT300">
            <v>0</v>
          </cell>
          <cell r="BU300">
            <v>0</v>
          </cell>
          <cell r="BV300"/>
          <cell r="BW300"/>
          <cell r="BX300"/>
          <cell r="BY300"/>
          <cell r="BZ300">
            <v>1</v>
          </cell>
          <cell r="CA300">
            <v>0</v>
          </cell>
          <cell r="CB300">
            <v>0</v>
          </cell>
          <cell r="CC300">
            <v>0</v>
          </cell>
          <cell r="CD300">
            <v>0</v>
          </cell>
          <cell r="CE300">
            <v>0</v>
          </cell>
          <cell r="CF300">
            <v>0</v>
          </cell>
          <cell r="CG300">
            <v>1</v>
          </cell>
          <cell r="CH300">
            <v>0</v>
          </cell>
          <cell r="CI300">
            <v>52</v>
          </cell>
          <cell r="CJ300">
            <v>0</v>
          </cell>
          <cell r="CK300">
            <v>0</v>
          </cell>
          <cell r="CL300">
            <v>0</v>
          </cell>
          <cell r="CM300">
            <v>0</v>
          </cell>
          <cell r="CN300">
            <v>0</v>
          </cell>
          <cell r="CO300">
            <v>0</v>
          </cell>
          <cell r="CP300">
            <v>0</v>
          </cell>
          <cell r="CQ300">
            <v>0</v>
          </cell>
          <cell r="CR300">
            <v>0</v>
          </cell>
          <cell r="CS300">
            <v>0</v>
          </cell>
          <cell r="CT300">
            <v>0</v>
          </cell>
          <cell r="CU300">
            <v>0</v>
          </cell>
          <cell r="CV300">
            <v>0</v>
          </cell>
          <cell r="CW300">
            <v>0</v>
          </cell>
          <cell r="CX300">
            <v>0</v>
          </cell>
          <cell r="CY300">
            <v>0</v>
          </cell>
          <cell r="CZ300">
            <v>0</v>
          </cell>
          <cell r="DA300">
            <v>0</v>
          </cell>
          <cell r="DB300">
            <v>0</v>
          </cell>
          <cell r="DC300">
            <v>1540</v>
          </cell>
          <cell r="DD300">
            <v>1526.2147199999999</v>
          </cell>
          <cell r="DE300">
            <v>80080</v>
          </cell>
          <cell r="DF300" t="str">
            <v>SMP Thermolaquage</v>
          </cell>
          <cell r="DG300">
            <v>9</v>
          </cell>
          <cell r="DH300" t="str">
            <v>Avenue</v>
          </cell>
          <cell r="DI300" t="str">
            <v>de Bruxelles</v>
          </cell>
          <cell r="DJ300" t="str">
            <v>34350</v>
          </cell>
          <cell r="DK300" t="str">
            <v>Vendres</v>
          </cell>
          <cell r="DL300">
            <v>0</v>
          </cell>
          <cell r="DM300">
            <v>0</v>
          </cell>
          <cell r="DN300">
            <v>1526.2147199999999</v>
          </cell>
          <cell r="DO300">
            <v>1526.2147199999999</v>
          </cell>
          <cell r="DP300">
            <v>1526.2147199999999</v>
          </cell>
          <cell r="DQ300">
            <v>0</v>
          </cell>
          <cell r="DR300">
            <v>1526.2147199999999</v>
          </cell>
          <cell r="DS300" t="str">
            <v>oui</v>
          </cell>
          <cell r="DT300">
            <v>1526.2147199999999</v>
          </cell>
          <cell r="DU300">
            <v>43098</v>
          </cell>
          <cell r="DV300">
            <v>1526.2147199999999</v>
          </cell>
          <cell r="DW300">
            <v>0</v>
          </cell>
          <cell r="DX300">
            <v>0</v>
          </cell>
          <cell r="DY300" t="str">
            <v>285A</v>
          </cell>
          <cell r="DZ300">
            <v>49463445400016</v>
          </cell>
          <cell r="EA300">
            <v>0</v>
          </cell>
          <cell r="EB300" t="str">
            <v>Thermolaquage</v>
          </cell>
          <cell r="EC300" t="str">
            <v>Madame SOULAIROL Pauline</v>
          </cell>
          <cell r="ED300" t="str">
            <v>Gérante</v>
          </cell>
          <cell r="EE300" t="str">
            <v>04 67 30 81 65</v>
          </cell>
          <cell r="EF300" t="str">
            <v>04 67 31 20 68</v>
          </cell>
          <cell r="EG300" t="str">
            <v>smpt34@sfr.fr</v>
          </cell>
          <cell r="EH300">
            <v>0</v>
          </cell>
          <cell r="EI300">
            <v>0</v>
          </cell>
          <cell r="EJ300">
            <v>0</v>
          </cell>
          <cell r="EK300">
            <v>0</v>
          </cell>
          <cell r="EL300">
            <v>0</v>
          </cell>
          <cell r="EM300">
            <v>0</v>
          </cell>
          <cell r="EN300">
            <v>1</v>
          </cell>
          <cell r="EO300">
            <v>0</v>
          </cell>
          <cell r="EP300">
            <v>0</v>
          </cell>
          <cell r="EQ300">
            <v>0</v>
          </cell>
          <cell r="ER300">
            <v>0</v>
          </cell>
          <cell r="ES300">
            <v>0</v>
          </cell>
          <cell r="ET300">
            <v>0</v>
          </cell>
        </row>
        <row r="301">
          <cell r="A301" t="str">
            <v>S 144</v>
          </cell>
          <cell r="B301" t="str">
            <v>Goutt'Alu</v>
          </cell>
          <cell r="C301">
            <v>6</v>
          </cell>
          <cell r="D301" t="str">
            <v>Avenue</v>
          </cell>
          <cell r="E301" t="str">
            <v>de Rome</v>
          </cell>
          <cell r="F301" t="str">
            <v>34350</v>
          </cell>
          <cell r="G301" t="str">
            <v>Vendres</v>
          </cell>
          <cell r="H301">
            <v>1</v>
          </cell>
          <cell r="I301">
            <v>0</v>
          </cell>
          <cell r="J301">
            <v>0</v>
          </cell>
          <cell r="K301">
            <v>1</v>
          </cell>
          <cell r="L301">
            <v>0</v>
          </cell>
          <cell r="M301">
            <v>0</v>
          </cell>
          <cell r="N301">
            <v>0</v>
          </cell>
          <cell r="O301">
            <v>0</v>
          </cell>
          <cell r="P301">
            <v>1</v>
          </cell>
          <cell r="Q301">
            <v>0</v>
          </cell>
          <cell r="R301">
            <v>360</v>
          </cell>
          <cell r="S301">
            <v>2</v>
          </cell>
          <cell r="T301">
            <v>720</v>
          </cell>
          <cell r="U301">
            <v>52</v>
          </cell>
          <cell r="V301">
            <v>37440</v>
          </cell>
          <cell r="W301">
            <v>404.35200000000003</v>
          </cell>
          <cell r="X301">
            <v>243.35999999999999</v>
          </cell>
          <cell r="Y301">
            <v>647.71199999999999</v>
          </cell>
          <cell r="Z301">
            <v>12</v>
          </cell>
          <cell r="AA301">
            <v>51.816960000000002</v>
          </cell>
          <cell r="AB301">
            <v>0</v>
          </cell>
          <cell r="AC301">
            <v>360</v>
          </cell>
          <cell r="AD301">
            <v>37440</v>
          </cell>
          <cell r="AE301">
            <v>647.71199999999999</v>
          </cell>
          <cell r="AF301">
            <v>12</v>
          </cell>
          <cell r="AG301">
            <v>51.816960000000002</v>
          </cell>
          <cell r="AH301">
            <v>0</v>
          </cell>
          <cell r="AI301">
            <v>0</v>
          </cell>
          <cell r="AJ301">
            <v>1</v>
          </cell>
          <cell r="AK301">
            <v>0</v>
          </cell>
          <cell r="AL301">
            <v>0</v>
          </cell>
          <cell r="AM301">
            <v>1</v>
          </cell>
          <cell r="AN301">
            <v>0</v>
          </cell>
          <cell r="AO301"/>
          <cell r="AP301"/>
          <cell r="AQ301"/>
          <cell r="AR301"/>
          <cell r="AS301">
            <v>1</v>
          </cell>
          <cell r="AT301">
            <v>0</v>
          </cell>
          <cell r="AU301">
            <v>0</v>
          </cell>
          <cell r="AV301">
            <v>0</v>
          </cell>
          <cell r="AW301">
            <v>0</v>
          </cell>
          <cell r="AX301">
            <v>0</v>
          </cell>
          <cell r="AY301">
            <v>0</v>
          </cell>
          <cell r="AZ301">
            <v>1</v>
          </cell>
          <cell r="BA301">
            <v>0</v>
          </cell>
          <cell r="BB301">
            <v>52</v>
          </cell>
          <cell r="BC301">
            <v>0</v>
          </cell>
          <cell r="BD301">
            <v>0</v>
          </cell>
          <cell r="BE301">
            <v>0</v>
          </cell>
          <cell r="BF301">
            <v>0</v>
          </cell>
          <cell r="BG301">
            <v>0</v>
          </cell>
          <cell r="BH301">
            <v>0</v>
          </cell>
          <cell r="BI301">
            <v>0</v>
          </cell>
          <cell r="BJ301">
            <v>0</v>
          </cell>
          <cell r="BK301">
            <v>0</v>
          </cell>
          <cell r="BL301">
            <v>0</v>
          </cell>
          <cell r="BM301">
            <v>0</v>
          </cell>
          <cell r="BN301">
            <v>0</v>
          </cell>
          <cell r="BO301">
            <v>0</v>
          </cell>
          <cell r="BP301">
            <v>0</v>
          </cell>
          <cell r="BQ301">
            <v>0</v>
          </cell>
          <cell r="BR301">
            <v>0</v>
          </cell>
          <cell r="BS301">
            <v>0</v>
          </cell>
          <cell r="BT301">
            <v>0</v>
          </cell>
          <cell r="BU301">
            <v>0</v>
          </cell>
          <cell r="BV301"/>
          <cell r="BW301"/>
          <cell r="BX301"/>
          <cell r="BY301"/>
          <cell r="BZ301">
            <v>1</v>
          </cell>
          <cell r="CA301">
            <v>0</v>
          </cell>
          <cell r="CB301">
            <v>0</v>
          </cell>
          <cell r="CC301">
            <v>0</v>
          </cell>
          <cell r="CD301">
            <v>0</v>
          </cell>
          <cell r="CE301">
            <v>0</v>
          </cell>
          <cell r="CF301">
            <v>0</v>
          </cell>
          <cell r="CG301">
            <v>1</v>
          </cell>
          <cell r="CH301">
            <v>0</v>
          </cell>
          <cell r="CI301">
            <v>52</v>
          </cell>
          <cell r="CJ301">
            <v>0</v>
          </cell>
          <cell r="CK301">
            <v>0</v>
          </cell>
          <cell r="CL301">
            <v>0</v>
          </cell>
          <cell r="CM301">
            <v>0</v>
          </cell>
          <cell r="CN301">
            <v>0</v>
          </cell>
          <cell r="CO301">
            <v>0</v>
          </cell>
          <cell r="CP301">
            <v>0</v>
          </cell>
          <cell r="CQ301">
            <v>0</v>
          </cell>
          <cell r="CR301">
            <v>0</v>
          </cell>
          <cell r="CS301">
            <v>0</v>
          </cell>
          <cell r="CT301">
            <v>0</v>
          </cell>
          <cell r="CU301">
            <v>0</v>
          </cell>
          <cell r="CV301">
            <v>0</v>
          </cell>
          <cell r="CW301">
            <v>0</v>
          </cell>
          <cell r="CX301">
            <v>0</v>
          </cell>
          <cell r="CY301">
            <v>0</v>
          </cell>
          <cell r="CZ301">
            <v>0</v>
          </cell>
          <cell r="DA301">
            <v>0</v>
          </cell>
          <cell r="DB301">
            <v>0</v>
          </cell>
          <cell r="DC301">
            <v>720</v>
          </cell>
          <cell r="DD301">
            <v>0</v>
          </cell>
          <cell r="DE301">
            <v>37440</v>
          </cell>
          <cell r="DF301" t="str">
            <v>Goutt'Alu</v>
          </cell>
          <cell r="DG301">
            <v>6</v>
          </cell>
          <cell r="DH301" t="str">
            <v>Avenue</v>
          </cell>
          <cell r="DI301" t="str">
            <v>de Rome</v>
          </cell>
          <cell r="DJ301" t="str">
            <v>34350</v>
          </cell>
          <cell r="DK301" t="str">
            <v>Vendres</v>
          </cell>
          <cell r="DL301">
            <v>0</v>
          </cell>
          <cell r="DM301">
            <v>0</v>
          </cell>
          <cell r="DN301">
            <v>0</v>
          </cell>
          <cell r="DO301">
            <v>0</v>
          </cell>
          <cell r="DP301">
            <v>0</v>
          </cell>
          <cell r="DQ301">
            <v>0</v>
          </cell>
          <cell r="DR301">
            <v>0</v>
          </cell>
          <cell r="DS301" t="str">
            <v>non</v>
          </cell>
          <cell r="DT301">
            <v>0</v>
          </cell>
          <cell r="DU301">
            <v>0</v>
          </cell>
          <cell r="DV301">
            <v>0</v>
          </cell>
          <cell r="DW301">
            <v>0</v>
          </cell>
          <cell r="DX301">
            <v>0</v>
          </cell>
          <cell r="DY301" t="str">
            <v>4391B</v>
          </cell>
          <cell r="DZ301">
            <v>40427049800052</v>
          </cell>
          <cell r="EA301">
            <v>0</v>
          </cell>
          <cell r="EB301" t="str">
            <v>Travaux de couverture</v>
          </cell>
          <cell r="EC301" t="str">
            <v>Monsieur LACROIX</v>
          </cell>
          <cell r="ED301" t="str">
            <v>Dirigeant</v>
          </cell>
          <cell r="EE301" t="str">
            <v>04 67 39 32 06</v>
          </cell>
          <cell r="EF301" t="str">
            <v>04 67 39 56 51</v>
          </cell>
          <cell r="EG301" t="str">
            <v>gouttalu@gouttalu.fr</v>
          </cell>
          <cell r="EH301">
            <v>0</v>
          </cell>
          <cell r="EI301">
            <v>0</v>
          </cell>
          <cell r="EJ301">
            <v>0</v>
          </cell>
          <cell r="EK301">
            <v>0</v>
          </cell>
          <cell r="EL301">
            <v>0</v>
          </cell>
          <cell r="EM301">
            <v>1</v>
          </cell>
          <cell r="EN301">
            <v>0</v>
          </cell>
          <cell r="EO301">
            <v>0</v>
          </cell>
          <cell r="EP301">
            <v>0</v>
          </cell>
          <cell r="EQ301">
            <v>0</v>
          </cell>
          <cell r="ER301">
            <v>0</v>
          </cell>
          <cell r="ES301">
            <v>0</v>
          </cell>
          <cell r="ET301">
            <v>0</v>
          </cell>
        </row>
        <row r="302">
          <cell r="A302" t="str">
            <v>S 145</v>
          </cell>
          <cell r="B302" t="str">
            <v>H. Décoration</v>
          </cell>
          <cell r="C302">
            <v>7</v>
          </cell>
          <cell r="D302" t="str">
            <v>Avenue</v>
          </cell>
          <cell r="E302" t="str">
            <v>de Rome</v>
          </cell>
          <cell r="F302" t="str">
            <v>34350</v>
          </cell>
          <cell r="G302" t="str">
            <v>Vendres</v>
          </cell>
          <cell r="H302">
            <v>1</v>
          </cell>
          <cell r="I302">
            <v>0</v>
          </cell>
          <cell r="J302">
            <v>0</v>
          </cell>
          <cell r="K302">
            <v>1</v>
          </cell>
          <cell r="L302">
            <v>0</v>
          </cell>
          <cell r="M302">
            <v>0</v>
          </cell>
          <cell r="N302">
            <v>0</v>
          </cell>
          <cell r="O302">
            <v>1</v>
          </cell>
          <cell r="P302">
            <v>0</v>
          </cell>
          <cell r="Q302">
            <v>0</v>
          </cell>
          <cell r="R302">
            <v>120</v>
          </cell>
          <cell r="S302">
            <v>2</v>
          </cell>
          <cell r="T302">
            <v>240</v>
          </cell>
          <cell r="U302">
            <v>52</v>
          </cell>
          <cell r="V302">
            <v>12480</v>
          </cell>
          <cell r="W302">
            <v>134.78400000000002</v>
          </cell>
          <cell r="X302">
            <v>81.11999999999999</v>
          </cell>
          <cell r="Y302">
            <v>215.904</v>
          </cell>
          <cell r="Z302">
            <v>6</v>
          </cell>
          <cell r="AA302">
            <v>17.272320000000001</v>
          </cell>
          <cell r="AB302">
            <v>0</v>
          </cell>
          <cell r="AC302">
            <v>120</v>
          </cell>
          <cell r="AD302">
            <v>12480</v>
          </cell>
          <cell r="AE302">
            <v>215.904</v>
          </cell>
          <cell r="AF302">
            <v>6</v>
          </cell>
          <cell r="AG302">
            <v>17.272320000000001</v>
          </cell>
          <cell r="AH302">
            <v>0</v>
          </cell>
          <cell r="AI302">
            <v>1</v>
          </cell>
          <cell r="AJ302">
            <v>0</v>
          </cell>
          <cell r="AK302">
            <v>0</v>
          </cell>
          <cell r="AL302">
            <v>1</v>
          </cell>
          <cell r="AM302">
            <v>0</v>
          </cell>
          <cell r="AN302">
            <v>0</v>
          </cell>
          <cell r="AO302"/>
          <cell r="AP302"/>
          <cell r="AQ302"/>
          <cell r="AR302"/>
          <cell r="AS302">
            <v>1</v>
          </cell>
          <cell r="AT302">
            <v>0</v>
          </cell>
          <cell r="AU302">
            <v>0</v>
          </cell>
          <cell r="AV302">
            <v>0</v>
          </cell>
          <cell r="AW302">
            <v>0</v>
          </cell>
          <cell r="AX302">
            <v>0</v>
          </cell>
          <cell r="AY302">
            <v>0</v>
          </cell>
          <cell r="AZ302">
            <v>1</v>
          </cell>
          <cell r="BA302">
            <v>0</v>
          </cell>
          <cell r="BB302">
            <v>52</v>
          </cell>
          <cell r="BC302">
            <v>0</v>
          </cell>
          <cell r="BD302">
            <v>0</v>
          </cell>
          <cell r="BE302">
            <v>0</v>
          </cell>
          <cell r="BF302">
            <v>0</v>
          </cell>
          <cell r="BG302">
            <v>0</v>
          </cell>
          <cell r="BH302">
            <v>0</v>
          </cell>
          <cell r="BI302">
            <v>0</v>
          </cell>
          <cell r="BJ302">
            <v>0</v>
          </cell>
          <cell r="BK302">
            <v>0</v>
          </cell>
          <cell r="BL302">
            <v>0</v>
          </cell>
          <cell r="BM302">
            <v>0</v>
          </cell>
          <cell r="BN302">
            <v>0</v>
          </cell>
          <cell r="BO302">
            <v>0</v>
          </cell>
          <cell r="BP302">
            <v>0</v>
          </cell>
          <cell r="BQ302">
            <v>0</v>
          </cell>
          <cell r="BR302">
            <v>0</v>
          </cell>
          <cell r="BS302">
            <v>0</v>
          </cell>
          <cell r="BT302">
            <v>0</v>
          </cell>
          <cell r="BU302">
            <v>0</v>
          </cell>
          <cell r="BV302"/>
          <cell r="BW302"/>
          <cell r="BX302"/>
          <cell r="BY302"/>
          <cell r="BZ302">
            <v>1</v>
          </cell>
          <cell r="CA302">
            <v>0</v>
          </cell>
          <cell r="CB302">
            <v>0</v>
          </cell>
          <cell r="CC302">
            <v>0</v>
          </cell>
          <cell r="CD302">
            <v>0</v>
          </cell>
          <cell r="CE302">
            <v>0</v>
          </cell>
          <cell r="CF302">
            <v>0</v>
          </cell>
          <cell r="CG302">
            <v>1</v>
          </cell>
          <cell r="CH302">
            <v>0</v>
          </cell>
          <cell r="CI302">
            <v>52</v>
          </cell>
          <cell r="CJ302">
            <v>0</v>
          </cell>
          <cell r="CK302">
            <v>0</v>
          </cell>
          <cell r="CL302">
            <v>0</v>
          </cell>
          <cell r="CM302">
            <v>0</v>
          </cell>
          <cell r="CN302">
            <v>0</v>
          </cell>
          <cell r="CO302">
            <v>0</v>
          </cell>
          <cell r="CP302">
            <v>0</v>
          </cell>
          <cell r="CQ302">
            <v>0</v>
          </cell>
          <cell r="CR302">
            <v>0</v>
          </cell>
          <cell r="CS302">
            <v>0</v>
          </cell>
          <cell r="CT302">
            <v>0</v>
          </cell>
          <cell r="CU302">
            <v>0</v>
          </cell>
          <cell r="CV302">
            <v>0</v>
          </cell>
          <cell r="CW302">
            <v>0</v>
          </cell>
          <cell r="CX302">
            <v>0</v>
          </cell>
          <cell r="CY302">
            <v>0</v>
          </cell>
          <cell r="CZ302">
            <v>0</v>
          </cell>
          <cell r="DA302">
            <v>0</v>
          </cell>
          <cell r="DB302">
            <v>0</v>
          </cell>
          <cell r="DC302">
            <v>240</v>
          </cell>
          <cell r="DD302">
            <v>0</v>
          </cell>
          <cell r="DE302">
            <v>12480</v>
          </cell>
          <cell r="DF302" t="str">
            <v>H. Décoration</v>
          </cell>
          <cell r="DG302">
            <v>7</v>
          </cell>
          <cell r="DH302" t="str">
            <v>Avenue</v>
          </cell>
          <cell r="DI302" t="str">
            <v>de Rome</v>
          </cell>
          <cell r="DJ302" t="str">
            <v>34350</v>
          </cell>
          <cell r="DK302" t="str">
            <v>Vendres</v>
          </cell>
          <cell r="DL302">
            <v>0</v>
          </cell>
          <cell r="DM302">
            <v>0</v>
          </cell>
          <cell r="DN302">
            <v>0</v>
          </cell>
          <cell r="DO302">
            <v>0</v>
          </cell>
          <cell r="DP302">
            <v>0</v>
          </cell>
          <cell r="DQ302">
            <v>0</v>
          </cell>
          <cell r="DR302">
            <v>0</v>
          </cell>
          <cell r="DS302" t="str">
            <v>non</v>
          </cell>
          <cell r="DT302">
            <v>0</v>
          </cell>
          <cell r="DU302">
            <v>0</v>
          </cell>
          <cell r="DV302">
            <v>0</v>
          </cell>
          <cell r="DW302">
            <v>0</v>
          </cell>
          <cell r="DX302">
            <v>0</v>
          </cell>
          <cell r="DY302">
            <v>0</v>
          </cell>
          <cell r="DZ302">
            <v>0</v>
          </cell>
          <cell r="EA302">
            <v>0</v>
          </cell>
          <cell r="EB302">
            <v>0</v>
          </cell>
          <cell r="EC302" t="str">
            <v>Monsieur HEDRICOURT</v>
          </cell>
          <cell r="ED302">
            <v>0</v>
          </cell>
          <cell r="EE302" t="str">
            <v>04 67 37 86 73</v>
          </cell>
          <cell r="EF302">
            <v>0</v>
          </cell>
          <cell r="EG302">
            <v>0</v>
          </cell>
          <cell r="EH302">
            <v>0</v>
          </cell>
          <cell r="EI302">
            <v>0</v>
          </cell>
          <cell r="EJ302">
            <v>0</v>
          </cell>
          <cell r="EK302">
            <v>0</v>
          </cell>
          <cell r="EL302">
            <v>1</v>
          </cell>
          <cell r="EM302">
            <v>0</v>
          </cell>
          <cell r="EN302">
            <v>0</v>
          </cell>
          <cell r="EO302">
            <v>0</v>
          </cell>
          <cell r="EP302">
            <v>0</v>
          </cell>
          <cell r="EQ302">
            <v>0</v>
          </cell>
          <cell r="ER302">
            <v>0</v>
          </cell>
          <cell r="ES302">
            <v>0</v>
          </cell>
          <cell r="ET302">
            <v>0</v>
          </cell>
        </row>
        <row r="303">
          <cell r="A303" t="str">
            <v>S 146</v>
          </cell>
          <cell r="B303" t="str">
            <v>SOS Oxygène</v>
          </cell>
          <cell r="C303">
            <v>7</v>
          </cell>
          <cell r="D303" t="str">
            <v>Avenue</v>
          </cell>
          <cell r="E303" t="str">
            <v>de Rome</v>
          </cell>
          <cell r="F303" t="str">
            <v>34350</v>
          </cell>
          <cell r="G303" t="str">
            <v>Vendres</v>
          </cell>
          <cell r="H303">
            <v>1</v>
          </cell>
          <cell r="I303">
            <v>0</v>
          </cell>
          <cell r="J303">
            <v>0</v>
          </cell>
          <cell r="K303">
            <v>1</v>
          </cell>
          <cell r="L303">
            <v>0</v>
          </cell>
          <cell r="M303">
            <v>0</v>
          </cell>
          <cell r="N303">
            <v>0</v>
          </cell>
          <cell r="O303">
            <v>0</v>
          </cell>
          <cell r="P303">
            <v>1</v>
          </cell>
          <cell r="Q303">
            <v>0</v>
          </cell>
          <cell r="R303">
            <v>360</v>
          </cell>
          <cell r="S303">
            <v>2</v>
          </cell>
          <cell r="T303">
            <v>720</v>
          </cell>
          <cell r="U303">
            <v>52</v>
          </cell>
          <cell r="V303">
            <v>37440</v>
          </cell>
          <cell r="W303">
            <v>404.35200000000003</v>
          </cell>
          <cell r="X303">
            <v>243.35999999999999</v>
          </cell>
          <cell r="Y303">
            <v>647.71199999999999</v>
          </cell>
          <cell r="Z303">
            <v>12</v>
          </cell>
          <cell r="AA303">
            <v>51.816960000000002</v>
          </cell>
          <cell r="AB303">
            <v>0</v>
          </cell>
          <cell r="AC303">
            <v>360</v>
          </cell>
          <cell r="AD303">
            <v>37440</v>
          </cell>
          <cell r="AE303">
            <v>647.71199999999999</v>
          </cell>
          <cell r="AF303">
            <v>12</v>
          </cell>
          <cell r="AG303">
            <v>51.816960000000002</v>
          </cell>
          <cell r="AH303">
            <v>0</v>
          </cell>
          <cell r="AI303">
            <v>0</v>
          </cell>
          <cell r="AJ303">
            <v>1</v>
          </cell>
          <cell r="AK303">
            <v>0</v>
          </cell>
          <cell r="AL303">
            <v>0</v>
          </cell>
          <cell r="AM303">
            <v>1</v>
          </cell>
          <cell r="AN303">
            <v>0</v>
          </cell>
          <cell r="AO303"/>
          <cell r="AP303"/>
          <cell r="AQ303"/>
          <cell r="AR303"/>
          <cell r="AS303">
            <v>1</v>
          </cell>
          <cell r="AT303">
            <v>0</v>
          </cell>
          <cell r="AU303">
            <v>0</v>
          </cell>
          <cell r="AV303">
            <v>0</v>
          </cell>
          <cell r="AW303">
            <v>0</v>
          </cell>
          <cell r="AX303">
            <v>0</v>
          </cell>
          <cell r="AY303">
            <v>0</v>
          </cell>
          <cell r="AZ303">
            <v>1</v>
          </cell>
          <cell r="BA303">
            <v>0</v>
          </cell>
          <cell r="BB303">
            <v>52</v>
          </cell>
          <cell r="BC303">
            <v>0</v>
          </cell>
          <cell r="BD303">
            <v>0</v>
          </cell>
          <cell r="BE303">
            <v>0</v>
          </cell>
          <cell r="BF303">
            <v>0</v>
          </cell>
          <cell r="BG303">
            <v>0</v>
          </cell>
          <cell r="BH303">
            <v>0</v>
          </cell>
          <cell r="BI303">
            <v>0</v>
          </cell>
          <cell r="BJ303">
            <v>0</v>
          </cell>
          <cell r="BK303">
            <v>0</v>
          </cell>
          <cell r="BL303">
            <v>0</v>
          </cell>
          <cell r="BM303">
            <v>0</v>
          </cell>
          <cell r="BN303">
            <v>0</v>
          </cell>
          <cell r="BO303">
            <v>0</v>
          </cell>
          <cell r="BP303">
            <v>0</v>
          </cell>
          <cell r="BQ303">
            <v>0</v>
          </cell>
          <cell r="BR303">
            <v>0</v>
          </cell>
          <cell r="BS303">
            <v>0</v>
          </cell>
          <cell r="BT303">
            <v>0</v>
          </cell>
          <cell r="BU303">
            <v>0</v>
          </cell>
          <cell r="BV303"/>
          <cell r="BW303"/>
          <cell r="BX303"/>
          <cell r="BY303"/>
          <cell r="BZ303">
            <v>1</v>
          </cell>
          <cell r="CA303">
            <v>0</v>
          </cell>
          <cell r="CB303">
            <v>0</v>
          </cell>
          <cell r="CC303">
            <v>0</v>
          </cell>
          <cell r="CD303">
            <v>0</v>
          </cell>
          <cell r="CE303">
            <v>0</v>
          </cell>
          <cell r="CF303">
            <v>0</v>
          </cell>
          <cell r="CG303">
            <v>1</v>
          </cell>
          <cell r="CH303">
            <v>0</v>
          </cell>
          <cell r="CI303">
            <v>52</v>
          </cell>
          <cell r="CJ303">
            <v>0</v>
          </cell>
          <cell r="CK303">
            <v>0</v>
          </cell>
          <cell r="CL303">
            <v>0</v>
          </cell>
          <cell r="CM303">
            <v>0</v>
          </cell>
          <cell r="CN303">
            <v>0</v>
          </cell>
          <cell r="CO303">
            <v>0</v>
          </cell>
          <cell r="CP303">
            <v>0</v>
          </cell>
          <cell r="CQ303">
            <v>0</v>
          </cell>
          <cell r="CR303">
            <v>0</v>
          </cell>
          <cell r="CS303">
            <v>0</v>
          </cell>
          <cell r="CT303">
            <v>0</v>
          </cell>
          <cell r="CU303">
            <v>0</v>
          </cell>
          <cell r="CV303">
            <v>0</v>
          </cell>
          <cell r="CW303">
            <v>0</v>
          </cell>
          <cell r="CX303">
            <v>0</v>
          </cell>
          <cell r="CY303">
            <v>0</v>
          </cell>
          <cell r="CZ303">
            <v>0</v>
          </cell>
          <cell r="DA303">
            <v>0</v>
          </cell>
          <cell r="DB303">
            <v>0</v>
          </cell>
          <cell r="DC303">
            <v>720</v>
          </cell>
          <cell r="DD303">
            <v>0</v>
          </cell>
          <cell r="DE303">
            <v>37440</v>
          </cell>
          <cell r="DF303" t="str">
            <v>SOS Oxygène</v>
          </cell>
          <cell r="DG303">
            <v>7</v>
          </cell>
          <cell r="DH303" t="str">
            <v>Avenue</v>
          </cell>
          <cell r="DI303" t="str">
            <v>de Rome</v>
          </cell>
          <cell r="DJ303" t="str">
            <v>34350</v>
          </cell>
          <cell r="DK303" t="str">
            <v>Vendres</v>
          </cell>
          <cell r="DL303">
            <v>0</v>
          </cell>
          <cell r="DM303">
            <v>0</v>
          </cell>
          <cell r="DN303">
            <v>0</v>
          </cell>
          <cell r="DO303">
            <v>0</v>
          </cell>
          <cell r="DP303">
            <v>0</v>
          </cell>
          <cell r="DQ303">
            <v>0</v>
          </cell>
          <cell r="DR303">
            <v>0</v>
          </cell>
          <cell r="DS303" t="str">
            <v>non</v>
          </cell>
          <cell r="DT303">
            <v>0</v>
          </cell>
          <cell r="DU303">
            <v>0</v>
          </cell>
          <cell r="DV303">
            <v>0</v>
          </cell>
          <cell r="DW303">
            <v>0</v>
          </cell>
          <cell r="DX303">
            <v>0</v>
          </cell>
          <cell r="DY303">
            <v>0</v>
          </cell>
          <cell r="DZ303">
            <v>48394532500049</v>
          </cell>
          <cell r="EA303">
            <v>0</v>
          </cell>
          <cell r="EB303">
            <v>0</v>
          </cell>
          <cell r="EC303" t="str">
            <v>Monsieur Mercier</v>
          </cell>
          <cell r="ED303" t="str">
            <v>Gérant</v>
          </cell>
          <cell r="EE303" t="str">
            <v>06 24 56 66 02</v>
          </cell>
          <cell r="EF303">
            <v>0</v>
          </cell>
          <cell r="EG303">
            <v>0</v>
          </cell>
          <cell r="EH303">
            <v>0</v>
          </cell>
          <cell r="EI303">
            <v>0</v>
          </cell>
          <cell r="EJ303">
            <v>0</v>
          </cell>
          <cell r="EK303">
            <v>0</v>
          </cell>
          <cell r="EL303">
            <v>0</v>
          </cell>
          <cell r="EM303">
            <v>1</v>
          </cell>
          <cell r="EN303">
            <v>0</v>
          </cell>
          <cell r="EO303">
            <v>0</v>
          </cell>
          <cell r="EP303">
            <v>0</v>
          </cell>
          <cell r="EQ303">
            <v>0</v>
          </cell>
          <cell r="ER303">
            <v>0</v>
          </cell>
          <cell r="ES303">
            <v>0</v>
          </cell>
          <cell r="ET303">
            <v>0</v>
          </cell>
        </row>
        <row r="304">
          <cell r="A304" t="str">
            <v>S 147</v>
          </cell>
          <cell r="B304" t="str">
            <v>CEB TP</v>
          </cell>
          <cell r="C304">
            <v>8</v>
          </cell>
          <cell r="D304" t="str">
            <v>Avenue</v>
          </cell>
          <cell r="E304" t="str">
            <v>de Rome</v>
          </cell>
          <cell r="F304" t="str">
            <v>34350</v>
          </cell>
          <cell r="G304" t="str">
            <v>Vendres</v>
          </cell>
          <cell r="H304">
            <v>1</v>
          </cell>
          <cell r="I304">
            <v>0</v>
          </cell>
          <cell r="J304">
            <v>0</v>
          </cell>
          <cell r="K304">
            <v>1</v>
          </cell>
          <cell r="L304">
            <v>0</v>
          </cell>
          <cell r="M304">
            <v>0</v>
          </cell>
          <cell r="N304">
            <v>0</v>
          </cell>
          <cell r="O304">
            <v>0</v>
          </cell>
          <cell r="P304">
            <v>0</v>
          </cell>
          <cell r="Q304">
            <v>0</v>
          </cell>
          <cell r="R304">
            <v>0</v>
          </cell>
          <cell r="S304">
            <v>2</v>
          </cell>
          <cell r="T304">
            <v>0</v>
          </cell>
          <cell r="U304">
            <v>52</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cell r="AP304"/>
          <cell r="AQ304"/>
          <cell r="AR304"/>
          <cell r="AS304">
            <v>1</v>
          </cell>
          <cell r="AT304">
            <v>0</v>
          </cell>
          <cell r="AU304">
            <v>0</v>
          </cell>
          <cell r="AV304">
            <v>0</v>
          </cell>
          <cell r="AW304">
            <v>0</v>
          </cell>
          <cell r="AX304">
            <v>0</v>
          </cell>
          <cell r="AY304">
            <v>0</v>
          </cell>
          <cell r="AZ304">
            <v>1</v>
          </cell>
          <cell r="BA304">
            <v>0</v>
          </cell>
          <cell r="BB304">
            <v>52</v>
          </cell>
          <cell r="BC304">
            <v>0</v>
          </cell>
          <cell r="BD304">
            <v>0</v>
          </cell>
          <cell r="BE304">
            <v>0</v>
          </cell>
          <cell r="BF304">
            <v>0</v>
          </cell>
          <cell r="BG304">
            <v>0</v>
          </cell>
          <cell r="BH304">
            <v>0</v>
          </cell>
          <cell r="BI304">
            <v>0</v>
          </cell>
          <cell r="BJ304">
            <v>0</v>
          </cell>
          <cell r="BK304">
            <v>0</v>
          </cell>
          <cell r="BL304">
            <v>0</v>
          </cell>
          <cell r="BM304">
            <v>0</v>
          </cell>
          <cell r="BN304">
            <v>0</v>
          </cell>
          <cell r="BO304">
            <v>0</v>
          </cell>
          <cell r="BP304">
            <v>0</v>
          </cell>
          <cell r="BQ304">
            <v>0</v>
          </cell>
          <cell r="BR304">
            <v>0</v>
          </cell>
          <cell r="BS304">
            <v>0</v>
          </cell>
          <cell r="BT304">
            <v>0</v>
          </cell>
          <cell r="BU304">
            <v>0</v>
          </cell>
          <cell r="BV304"/>
          <cell r="BW304"/>
          <cell r="BX304"/>
          <cell r="BY304"/>
          <cell r="BZ304">
            <v>1</v>
          </cell>
          <cell r="CA304">
            <v>0</v>
          </cell>
          <cell r="CB304">
            <v>0</v>
          </cell>
          <cell r="CC304">
            <v>0</v>
          </cell>
          <cell r="CD304">
            <v>0</v>
          </cell>
          <cell r="CE304">
            <v>0</v>
          </cell>
          <cell r="CF304">
            <v>0</v>
          </cell>
          <cell r="CG304">
            <v>1</v>
          </cell>
          <cell r="CH304">
            <v>0</v>
          </cell>
          <cell r="CI304">
            <v>52</v>
          </cell>
          <cell r="CJ304">
            <v>0</v>
          </cell>
          <cell r="CK304">
            <v>0</v>
          </cell>
          <cell r="CL304">
            <v>0</v>
          </cell>
          <cell r="CM304">
            <v>0</v>
          </cell>
          <cell r="CN304">
            <v>0</v>
          </cell>
          <cell r="CO304">
            <v>0</v>
          </cell>
          <cell r="CP304">
            <v>0</v>
          </cell>
          <cell r="CQ304">
            <v>0</v>
          </cell>
          <cell r="CR304">
            <v>0</v>
          </cell>
          <cell r="CS304">
            <v>0</v>
          </cell>
          <cell r="CT304">
            <v>0</v>
          </cell>
          <cell r="CU304">
            <v>0</v>
          </cell>
          <cell r="CV304">
            <v>0</v>
          </cell>
          <cell r="CW304">
            <v>0</v>
          </cell>
          <cell r="CX304">
            <v>0</v>
          </cell>
          <cell r="CY304">
            <v>0</v>
          </cell>
          <cell r="CZ304">
            <v>0</v>
          </cell>
          <cell r="DA304">
            <v>0</v>
          </cell>
          <cell r="DB304">
            <v>0</v>
          </cell>
          <cell r="DC304">
            <v>0</v>
          </cell>
          <cell r="DD304">
            <v>0</v>
          </cell>
          <cell r="DE304">
            <v>0</v>
          </cell>
          <cell r="DF304" t="str">
            <v>CEB TP</v>
          </cell>
          <cell r="DG304">
            <v>8</v>
          </cell>
          <cell r="DH304" t="str">
            <v>Avenue</v>
          </cell>
          <cell r="DI304" t="str">
            <v>de Rome</v>
          </cell>
          <cell r="DJ304" t="str">
            <v>34350</v>
          </cell>
          <cell r="DK304" t="str">
            <v>Vendres</v>
          </cell>
          <cell r="DL304">
            <v>0</v>
          </cell>
          <cell r="DM304">
            <v>0</v>
          </cell>
          <cell r="DN304">
            <v>0</v>
          </cell>
          <cell r="DO304">
            <v>0</v>
          </cell>
          <cell r="DP304">
            <v>0</v>
          </cell>
          <cell r="DQ304">
            <v>0</v>
          </cell>
          <cell r="DR304">
            <v>0</v>
          </cell>
          <cell r="DS304" t="str">
            <v>non</v>
          </cell>
          <cell r="DT304">
            <v>0</v>
          </cell>
          <cell r="DU304">
            <v>0</v>
          </cell>
          <cell r="DV304">
            <v>0</v>
          </cell>
          <cell r="DW304">
            <v>0</v>
          </cell>
          <cell r="DX304">
            <v>0</v>
          </cell>
          <cell r="DY304" t="str">
            <v>7112B</v>
          </cell>
          <cell r="DZ304">
            <v>412442519</v>
          </cell>
          <cell r="EA304">
            <v>0</v>
          </cell>
          <cell r="EB304" t="str">
            <v>Travaux Publics</v>
          </cell>
          <cell r="EC304" t="str">
            <v>Monsieur DUSI</v>
          </cell>
          <cell r="ED304" t="str">
            <v>Responsable d'Agence</v>
          </cell>
          <cell r="EE304" t="str">
            <v>04 67 76 23 18</v>
          </cell>
          <cell r="EF304" t="str">
            <v>04 67 76 03 11</v>
          </cell>
          <cell r="EG304" t="str">
            <v>v.viratelle@gingergroupe.com</v>
          </cell>
          <cell r="EH304">
            <v>0</v>
          </cell>
          <cell r="EI304">
            <v>0</v>
          </cell>
          <cell r="EJ304">
            <v>0</v>
          </cell>
          <cell r="EK304">
            <v>0</v>
          </cell>
          <cell r="EL304">
            <v>0</v>
          </cell>
          <cell r="EM304">
            <v>0</v>
          </cell>
          <cell r="EN304">
            <v>0</v>
          </cell>
          <cell r="EO304">
            <v>0</v>
          </cell>
          <cell r="EP304">
            <v>0</v>
          </cell>
          <cell r="EQ304">
            <v>0</v>
          </cell>
          <cell r="ER304">
            <v>0</v>
          </cell>
          <cell r="ES304">
            <v>0</v>
          </cell>
          <cell r="ET304">
            <v>0</v>
          </cell>
        </row>
        <row r="305">
          <cell r="A305" t="str">
            <v>S 148</v>
          </cell>
          <cell r="B305" t="str">
            <v>Choconat</v>
          </cell>
          <cell r="C305">
            <v>8</v>
          </cell>
          <cell r="D305" t="str">
            <v>Avenue</v>
          </cell>
          <cell r="E305" t="str">
            <v>de Rome</v>
          </cell>
          <cell r="F305" t="str">
            <v>34350</v>
          </cell>
          <cell r="G305" t="str">
            <v>Vendres</v>
          </cell>
          <cell r="H305">
            <v>1</v>
          </cell>
          <cell r="I305">
            <v>0</v>
          </cell>
          <cell r="J305">
            <v>0</v>
          </cell>
          <cell r="K305">
            <v>1</v>
          </cell>
          <cell r="L305">
            <v>0</v>
          </cell>
          <cell r="M305">
            <v>0</v>
          </cell>
          <cell r="N305">
            <v>0</v>
          </cell>
          <cell r="O305">
            <v>0</v>
          </cell>
          <cell r="P305">
            <v>1</v>
          </cell>
          <cell r="Q305">
            <v>0</v>
          </cell>
          <cell r="R305">
            <v>360</v>
          </cell>
          <cell r="S305">
            <v>2</v>
          </cell>
          <cell r="T305">
            <v>720</v>
          </cell>
          <cell r="U305">
            <v>52</v>
          </cell>
          <cell r="V305">
            <v>37440</v>
          </cell>
          <cell r="W305">
            <v>404.35200000000003</v>
          </cell>
          <cell r="X305">
            <v>243.35999999999999</v>
          </cell>
          <cell r="Y305">
            <v>647.71199999999999</v>
          </cell>
          <cell r="Z305">
            <v>12</v>
          </cell>
          <cell r="AA305">
            <v>51.816960000000002</v>
          </cell>
          <cell r="AB305">
            <v>0</v>
          </cell>
          <cell r="AC305">
            <v>360</v>
          </cell>
          <cell r="AD305">
            <v>37440</v>
          </cell>
          <cell r="AE305">
            <v>647.71199999999999</v>
          </cell>
          <cell r="AF305">
            <v>12</v>
          </cell>
          <cell r="AG305">
            <v>51.816960000000002</v>
          </cell>
          <cell r="AH305">
            <v>0</v>
          </cell>
          <cell r="AI305">
            <v>0</v>
          </cell>
          <cell r="AJ305">
            <v>1</v>
          </cell>
          <cell r="AK305">
            <v>0</v>
          </cell>
          <cell r="AL305">
            <v>0</v>
          </cell>
          <cell r="AM305">
            <v>1</v>
          </cell>
          <cell r="AN305">
            <v>0</v>
          </cell>
          <cell r="AO305"/>
          <cell r="AP305"/>
          <cell r="AQ305"/>
          <cell r="AR305"/>
          <cell r="AS305">
            <v>1</v>
          </cell>
          <cell r="AT305">
            <v>0</v>
          </cell>
          <cell r="AU305">
            <v>0</v>
          </cell>
          <cell r="AV305">
            <v>0</v>
          </cell>
          <cell r="AW305">
            <v>0</v>
          </cell>
          <cell r="AX305">
            <v>0</v>
          </cell>
          <cell r="AY305">
            <v>0</v>
          </cell>
          <cell r="AZ305">
            <v>1</v>
          </cell>
          <cell r="BA305">
            <v>0</v>
          </cell>
          <cell r="BB305">
            <v>52</v>
          </cell>
          <cell r="BC305">
            <v>0</v>
          </cell>
          <cell r="BD305">
            <v>0</v>
          </cell>
          <cell r="BE305">
            <v>0</v>
          </cell>
          <cell r="BF305">
            <v>0</v>
          </cell>
          <cell r="BG305">
            <v>0</v>
          </cell>
          <cell r="BH305">
            <v>0</v>
          </cell>
          <cell r="BI305">
            <v>0</v>
          </cell>
          <cell r="BJ305">
            <v>0</v>
          </cell>
          <cell r="BK305">
            <v>0</v>
          </cell>
          <cell r="BL305">
            <v>0</v>
          </cell>
          <cell r="BM305">
            <v>0</v>
          </cell>
          <cell r="BN305">
            <v>0</v>
          </cell>
          <cell r="BO305">
            <v>0</v>
          </cell>
          <cell r="BP305">
            <v>0</v>
          </cell>
          <cell r="BQ305">
            <v>0</v>
          </cell>
          <cell r="BR305">
            <v>0</v>
          </cell>
          <cell r="BS305">
            <v>0</v>
          </cell>
          <cell r="BT305">
            <v>0</v>
          </cell>
          <cell r="BU305">
            <v>0</v>
          </cell>
          <cell r="BV305"/>
          <cell r="BW305"/>
          <cell r="BX305"/>
          <cell r="BY305"/>
          <cell r="BZ305">
            <v>1</v>
          </cell>
          <cell r="CA305">
            <v>0</v>
          </cell>
          <cell r="CB305">
            <v>0</v>
          </cell>
          <cell r="CC305">
            <v>0</v>
          </cell>
          <cell r="CD305">
            <v>0</v>
          </cell>
          <cell r="CE305">
            <v>0</v>
          </cell>
          <cell r="CF305">
            <v>0</v>
          </cell>
          <cell r="CG305">
            <v>1</v>
          </cell>
          <cell r="CH305">
            <v>0</v>
          </cell>
          <cell r="CI305">
            <v>52</v>
          </cell>
          <cell r="CJ305">
            <v>0</v>
          </cell>
          <cell r="CK305">
            <v>0</v>
          </cell>
          <cell r="CL305">
            <v>0</v>
          </cell>
          <cell r="CM305">
            <v>0</v>
          </cell>
          <cell r="CN305">
            <v>0</v>
          </cell>
          <cell r="CO305">
            <v>0</v>
          </cell>
          <cell r="CP305">
            <v>0</v>
          </cell>
          <cell r="CQ305">
            <v>0</v>
          </cell>
          <cell r="CR305">
            <v>0</v>
          </cell>
          <cell r="CS305">
            <v>0</v>
          </cell>
          <cell r="CT305">
            <v>0</v>
          </cell>
          <cell r="CU305">
            <v>0</v>
          </cell>
          <cell r="CV305">
            <v>0</v>
          </cell>
          <cell r="CW305">
            <v>0</v>
          </cell>
          <cell r="CX305">
            <v>0</v>
          </cell>
          <cell r="CY305">
            <v>0</v>
          </cell>
          <cell r="CZ305">
            <v>0</v>
          </cell>
          <cell r="DA305">
            <v>0</v>
          </cell>
          <cell r="DB305">
            <v>0</v>
          </cell>
          <cell r="DC305">
            <v>720</v>
          </cell>
          <cell r="DD305">
            <v>0</v>
          </cell>
          <cell r="DE305">
            <v>37440</v>
          </cell>
          <cell r="DF305" t="str">
            <v>Choconat</v>
          </cell>
          <cell r="DG305">
            <v>8</v>
          </cell>
          <cell r="DH305" t="str">
            <v>Avenue</v>
          </cell>
          <cell r="DI305" t="str">
            <v>de Rome</v>
          </cell>
          <cell r="DJ305" t="str">
            <v>34350</v>
          </cell>
          <cell r="DK305" t="str">
            <v>Vendres</v>
          </cell>
          <cell r="DL305">
            <v>0</v>
          </cell>
          <cell r="DM305">
            <v>0</v>
          </cell>
          <cell r="DN305">
            <v>0</v>
          </cell>
          <cell r="DO305">
            <v>0</v>
          </cell>
          <cell r="DP305">
            <v>0</v>
          </cell>
          <cell r="DQ305">
            <v>0</v>
          </cell>
          <cell r="DR305">
            <v>0</v>
          </cell>
          <cell r="DS305" t="str">
            <v>non</v>
          </cell>
          <cell r="DT305">
            <v>0</v>
          </cell>
          <cell r="DU305">
            <v>0</v>
          </cell>
          <cell r="DV305">
            <v>0</v>
          </cell>
          <cell r="DW305">
            <v>0</v>
          </cell>
          <cell r="DX305">
            <v>0</v>
          </cell>
          <cell r="DY305">
            <v>0</v>
          </cell>
          <cell r="DZ305">
            <v>0</v>
          </cell>
          <cell r="EA305">
            <v>0</v>
          </cell>
          <cell r="EB305">
            <v>0</v>
          </cell>
          <cell r="EC305" t="str">
            <v>Monsieur PEZZOTA Stéphane</v>
          </cell>
          <cell r="ED305" t="str">
            <v>Gérant</v>
          </cell>
          <cell r="EE305" t="str">
            <v>06 42 97 54 64</v>
          </cell>
          <cell r="EF305" t="str">
            <v>04 67 09 37 30</v>
          </cell>
          <cell r="EG305">
            <v>0</v>
          </cell>
          <cell r="EH305">
            <v>0</v>
          </cell>
          <cell r="EI305">
            <v>0</v>
          </cell>
          <cell r="EJ305">
            <v>0</v>
          </cell>
          <cell r="EK305">
            <v>0</v>
          </cell>
          <cell r="EL305">
            <v>0</v>
          </cell>
          <cell r="EM305">
            <v>1</v>
          </cell>
          <cell r="EN305">
            <v>0</v>
          </cell>
          <cell r="EO305">
            <v>0</v>
          </cell>
          <cell r="EP305">
            <v>0</v>
          </cell>
          <cell r="EQ305">
            <v>0</v>
          </cell>
          <cell r="ER305">
            <v>0</v>
          </cell>
          <cell r="ES305">
            <v>0</v>
          </cell>
          <cell r="ET305">
            <v>0</v>
          </cell>
        </row>
        <row r="306">
          <cell r="A306" t="str">
            <v>S 149</v>
          </cell>
          <cell r="B306" t="str">
            <v>ETEPT</v>
          </cell>
          <cell r="C306">
            <v>8</v>
          </cell>
          <cell r="D306" t="str">
            <v>Avenue</v>
          </cell>
          <cell r="E306" t="str">
            <v>de Rome</v>
          </cell>
          <cell r="F306" t="str">
            <v>34350</v>
          </cell>
          <cell r="G306" t="str">
            <v>Vendres</v>
          </cell>
          <cell r="H306">
            <v>1</v>
          </cell>
          <cell r="I306">
            <v>0</v>
          </cell>
          <cell r="J306">
            <v>0</v>
          </cell>
          <cell r="K306">
            <v>1</v>
          </cell>
          <cell r="L306">
            <v>0</v>
          </cell>
          <cell r="M306">
            <v>0</v>
          </cell>
          <cell r="N306">
            <v>0</v>
          </cell>
          <cell r="O306">
            <v>0</v>
          </cell>
          <cell r="P306">
            <v>1</v>
          </cell>
          <cell r="Q306">
            <v>0</v>
          </cell>
          <cell r="R306">
            <v>360</v>
          </cell>
          <cell r="S306">
            <v>2</v>
          </cell>
          <cell r="T306">
            <v>720</v>
          </cell>
          <cell r="U306">
            <v>52</v>
          </cell>
          <cell r="V306">
            <v>37440</v>
          </cell>
          <cell r="W306">
            <v>404.35200000000003</v>
          </cell>
          <cell r="X306">
            <v>243.35999999999999</v>
          </cell>
          <cell r="Y306">
            <v>647.71199999999999</v>
          </cell>
          <cell r="Z306">
            <v>12</v>
          </cell>
          <cell r="AA306">
            <v>51.816960000000002</v>
          </cell>
          <cell r="AB306">
            <v>0</v>
          </cell>
          <cell r="AC306">
            <v>360</v>
          </cell>
          <cell r="AD306">
            <v>37440</v>
          </cell>
          <cell r="AE306">
            <v>647.71199999999999</v>
          </cell>
          <cell r="AF306">
            <v>12</v>
          </cell>
          <cell r="AG306">
            <v>51.816960000000002</v>
          </cell>
          <cell r="AH306">
            <v>0</v>
          </cell>
          <cell r="AI306">
            <v>0</v>
          </cell>
          <cell r="AJ306">
            <v>1</v>
          </cell>
          <cell r="AK306">
            <v>0</v>
          </cell>
          <cell r="AL306">
            <v>0</v>
          </cell>
          <cell r="AM306">
            <v>1</v>
          </cell>
          <cell r="AN306">
            <v>0</v>
          </cell>
          <cell r="AO306"/>
          <cell r="AP306"/>
          <cell r="AQ306"/>
          <cell r="AR306"/>
          <cell r="AS306">
            <v>1</v>
          </cell>
          <cell r="AT306">
            <v>0</v>
          </cell>
          <cell r="AU306">
            <v>0</v>
          </cell>
          <cell r="AV306">
            <v>0</v>
          </cell>
          <cell r="AW306">
            <v>0</v>
          </cell>
          <cell r="AX306">
            <v>0</v>
          </cell>
          <cell r="AY306">
            <v>0</v>
          </cell>
          <cell r="AZ306">
            <v>1</v>
          </cell>
          <cell r="BA306">
            <v>0</v>
          </cell>
          <cell r="BB306">
            <v>52</v>
          </cell>
          <cell r="BC306">
            <v>0</v>
          </cell>
          <cell r="BD306">
            <v>0</v>
          </cell>
          <cell r="BE306">
            <v>0</v>
          </cell>
          <cell r="BF306">
            <v>0</v>
          </cell>
          <cell r="BG306">
            <v>0</v>
          </cell>
          <cell r="BH306">
            <v>0</v>
          </cell>
          <cell r="BI306">
            <v>0</v>
          </cell>
          <cell r="BJ306">
            <v>0</v>
          </cell>
          <cell r="BK306">
            <v>0</v>
          </cell>
          <cell r="BL306">
            <v>0</v>
          </cell>
          <cell r="BM306">
            <v>0</v>
          </cell>
          <cell r="BN306">
            <v>0</v>
          </cell>
          <cell r="BO306">
            <v>0</v>
          </cell>
          <cell r="BP306">
            <v>0</v>
          </cell>
          <cell r="BQ306">
            <v>0</v>
          </cell>
          <cell r="BR306">
            <v>0</v>
          </cell>
          <cell r="BS306">
            <v>0</v>
          </cell>
          <cell r="BT306">
            <v>0</v>
          </cell>
          <cell r="BU306">
            <v>0</v>
          </cell>
          <cell r="BV306"/>
          <cell r="BW306"/>
          <cell r="BX306"/>
          <cell r="BY306"/>
          <cell r="BZ306">
            <v>1</v>
          </cell>
          <cell r="CA306">
            <v>0</v>
          </cell>
          <cell r="CB306">
            <v>0</v>
          </cell>
          <cell r="CC306">
            <v>0</v>
          </cell>
          <cell r="CD306">
            <v>0</v>
          </cell>
          <cell r="CE306">
            <v>0</v>
          </cell>
          <cell r="CF306">
            <v>0</v>
          </cell>
          <cell r="CG306">
            <v>1</v>
          </cell>
          <cell r="CH306">
            <v>0</v>
          </cell>
          <cell r="CI306">
            <v>52</v>
          </cell>
          <cell r="CJ306">
            <v>0</v>
          </cell>
          <cell r="CK306">
            <v>0</v>
          </cell>
          <cell r="CL306">
            <v>0</v>
          </cell>
          <cell r="CM306">
            <v>0</v>
          </cell>
          <cell r="CN306">
            <v>0</v>
          </cell>
          <cell r="CO306">
            <v>0</v>
          </cell>
          <cell r="CP306">
            <v>0</v>
          </cell>
          <cell r="CQ306">
            <v>0</v>
          </cell>
          <cell r="CR306">
            <v>0</v>
          </cell>
          <cell r="CS306">
            <v>0</v>
          </cell>
          <cell r="CT306">
            <v>0</v>
          </cell>
          <cell r="CU306">
            <v>0</v>
          </cell>
          <cell r="CV306">
            <v>0</v>
          </cell>
          <cell r="CW306">
            <v>0</v>
          </cell>
          <cell r="CX306">
            <v>0</v>
          </cell>
          <cell r="CY306">
            <v>0</v>
          </cell>
          <cell r="CZ306">
            <v>0</v>
          </cell>
          <cell r="DA306">
            <v>0</v>
          </cell>
          <cell r="DB306">
            <v>0</v>
          </cell>
          <cell r="DC306">
            <v>720</v>
          </cell>
          <cell r="DD306">
            <v>0</v>
          </cell>
          <cell r="DE306">
            <v>37440</v>
          </cell>
          <cell r="DF306" t="str">
            <v>ETEPT</v>
          </cell>
          <cell r="DG306">
            <v>8</v>
          </cell>
          <cell r="DH306" t="str">
            <v>Avenue</v>
          </cell>
          <cell r="DI306" t="str">
            <v>de Rome</v>
          </cell>
          <cell r="DJ306" t="str">
            <v>34350</v>
          </cell>
          <cell r="DK306" t="str">
            <v>Vendres</v>
          </cell>
          <cell r="DL306">
            <v>0</v>
          </cell>
          <cell r="DM306">
            <v>0</v>
          </cell>
          <cell r="DN306">
            <v>0</v>
          </cell>
          <cell r="DO306">
            <v>0</v>
          </cell>
          <cell r="DP306">
            <v>0</v>
          </cell>
          <cell r="DQ306">
            <v>0</v>
          </cell>
          <cell r="DR306">
            <v>0</v>
          </cell>
          <cell r="DS306" t="str">
            <v>non</v>
          </cell>
          <cell r="DT306">
            <v>0</v>
          </cell>
          <cell r="DU306">
            <v>0</v>
          </cell>
          <cell r="DV306">
            <v>0</v>
          </cell>
          <cell r="DW306">
            <v>0</v>
          </cell>
          <cell r="DX306">
            <v>0</v>
          </cell>
          <cell r="DY306">
            <v>0</v>
          </cell>
          <cell r="DZ306">
            <v>38862494200016</v>
          </cell>
          <cell r="EA306">
            <v>0</v>
          </cell>
          <cell r="EB306">
            <v>0</v>
          </cell>
          <cell r="EC306">
            <v>0</v>
          </cell>
          <cell r="ED306">
            <v>0</v>
          </cell>
          <cell r="EE306" t="str">
            <v>04 67 98 25 34</v>
          </cell>
          <cell r="EF306" t="str">
            <v>04 67 48 79 27</v>
          </cell>
          <cell r="EG306">
            <v>0</v>
          </cell>
          <cell r="EH306">
            <v>0</v>
          </cell>
          <cell r="EI306">
            <v>0</v>
          </cell>
          <cell r="EJ306">
            <v>0</v>
          </cell>
          <cell r="EK306">
            <v>0</v>
          </cell>
          <cell r="EL306">
            <v>0</v>
          </cell>
          <cell r="EM306">
            <v>1</v>
          </cell>
          <cell r="EN306">
            <v>0</v>
          </cell>
          <cell r="EO306">
            <v>0</v>
          </cell>
          <cell r="EP306">
            <v>0</v>
          </cell>
          <cell r="EQ306">
            <v>0</v>
          </cell>
          <cell r="ER306">
            <v>0</v>
          </cell>
          <cell r="ES306">
            <v>0</v>
          </cell>
          <cell r="ET306">
            <v>0</v>
          </cell>
        </row>
        <row r="307">
          <cell r="A307" t="str">
            <v>S 150</v>
          </cell>
          <cell r="B307" t="str">
            <v>S.E.E.N.</v>
          </cell>
          <cell r="C307">
            <v>8</v>
          </cell>
          <cell r="D307" t="str">
            <v>Avenue</v>
          </cell>
          <cell r="E307" t="str">
            <v>de Rome</v>
          </cell>
          <cell r="F307" t="str">
            <v>34350</v>
          </cell>
          <cell r="G307" t="str">
            <v>Vendres</v>
          </cell>
          <cell r="H307">
            <v>1</v>
          </cell>
          <cell r="I307">
            <v>0</v>
          </cell>
          <cell r="J307">
            <v>0</v>
          </cell>
          <cell r="K307">
            <v>1</v>
          </cell>
          <cell r="L307">
            <v>0</v>
          </cell>
          <cell r="M307">
            <v>0</v>
          </cell>
          <cell r="N307">
            <v>0</v>
          </cell>
          <cell r="O307">
            <v>0</v>
          </cell>
          <cell r="P307">
            <v>1</v>
          </cell>
          <cell r="Q307">
            <v>0</v>
          </cell>
          <cell r="R307">
            <v>360</v>
          </cell>
          <cell r="S307">
            <v>2</v>
          </cell>
          <cell r="T307">
            <v>720</v>
          </cell>
          <cell r="U307">
            <v>52</v>
          </cell>
          <cell r="V307">
            <v>37440</v>
          </cell>
          <cell r="W307">
            <v>404.35200000000003</v>
          </cell>
          <cell r="X307">
            <v>243.35999999999999</v>
          </cell>
          <cell r="Y307">
            <v>647.71199999999999</v>
          </cell>
          <cell r="Z307">
            <v>12</v>
          </cell>
          <cell r="AA307">
            <v>51.816960000000002</v>
          </cell>
          <cell r="AB307">
            <v>0</v>
          </cell>
          <cell r="AC307">
            <v>360</v>
          </cell>
          <cell r="AD307">
            <v>37440</v>
          </cell>
          <cell r="AE307">
            <v>647.71199999999999</v>
          </cell>
          <cell r="AF307">
            <v>12</v>
          </cell>
          <cell r="AG307">
            <v>51.816960000000002</v>
          </cell>
          <cell r="AH307">
            <v>0</v>
          </cell>
          <cell r="AI307">
            <v>0</v>
          </cell>
          <cell r="AJ307">
            <v>1</v>
          </cell>
          <cell r="AK307">
            <v>0</v>
          </cell>
          <cell r="AL307">
            <v>0</v>
          </cell>
          <cell r="AM307">
            <v>1</v>
          </cell>
          <cell r="AN307">
            <v>0</v>
          </cell>
          <cell r="AO307"/>
          <cell r="AP307"/>
          <cell r="AQ307"/>
          <cell r="AR307"/>
          <cell r="AS307">
            <v>1</v>
          </cell>
          <cell r="AT307">
            <v>0</v>
          </cell>
          <cell r="AU307">
            <v>0</v>
          </cell>
          <cell r="AV307">
            <v>0</v>
          </cell>
          <cell r="AW307">
            <v>0</v>
          </cell>
          <cell r="AX307">
            <v>0</v>
          </cell>
          <cell r="AY307">
            <v>0</v>
          </cell>
          <cell r="AZ307">
            <v>1</v>
          </cell>
          <cell r="BA307">
            <v>0</v>
          </cell>
          <cell r="BB307">
            <v>52</v>
          </cell>
          <cell r="BC307">
            <v>0</v>
          </cell>
          <cell r="BD307">
            <v>0</v>
          </cell>
          <cell r="BE307">
            <v>0</v>
          </cell>
          <cell r="BF307">
            <v>0</v>
          </cell>
          <cell r="BG307">
            <v>0</v>
          </cell>
          <cell r="BH307">
            <v>0</v>
          </cell>
          <cell r="BI307">
            <v>0</v>
          </cell>
          <cell r="BJ307">
            <v>0</v>
          </cell>
          <cell r="BK307">
            <v>0</v>
          </cell>
          <cell r="BL307">
            <v>0</v>
          </cell>
          <cell r="BM307">
            <v>0</v>
          </cell>
          <cell r="BN307">
            <v>0</v>
          </cell>
          <cell r="BO307">
            <v>0</v>
          </cell>
          <cell r="BP307">
            <v>0</v>
          </cell>
          <cell r="BQ307">
            <v>0</v>
          </cell>
          <cell r="BR307">
            <v>0</v>
          </cell>
          <cell r="BS307">
            <v>0</v>
          </cell>
          <cell r="BT307">
            <v>0</v>
          </cell>
          <cell r="BU307">
            <v>0</v>
          </cell>
          <cell r="BV307"/>
          <cell r="BW307"/>
          <cell r="BX307"/>
          <cell r="BY307"/>
          <cell r="BZ307">
            <v>1</v>
          </cell>
          <cell r="CA307">
            <v>0</v>
          </cell>
          <cell r="CB307">
            <v>0</v>
          </cell>
          <cell r="CC307">
            <v>0</v>
          </cell>
          <cell r="CD307">
            <v>0</v>
          </cell>
          <cell r="CE307">
            <v>0</v>
          </cell>
          <cell r="CF307">
            <v>0</v>
          </cell>
          <cell r="CG307">
            <v>1</v>
          </cell>
          <cell r="CH307">
            <v>0</v>
          </cell>
          <cell r="CI307">
            <v>52</v>
          </cell>
          <cell r="CJ307">
            <v>0</v>
          </cell>
          <cell r="CK307">
            <v>0</v>
          </cell>
          <cell r="CL307">
            <v>0</v>
          </cell>
          <cell r="CM307">
            <v>0</v>
          </cell>
          <cell r="CN307">
            <v>0</v>
          </cell>
          <cell r="CO307">
            <v>0</v>
          </cell>
          <cell r="CP307">
            <v>0</v>
          </cell>
          <cell r="CQ307">
            <v>0</v>
          </cell>
          <cell r="CR307">
            <v>0</v>
          </cell>
          <cell r="CS307">
            <v>0</v>
          </cell>
          <cell r="CT307">
            <v>0</v>
          </cell>
          <cell r="CU307">
            <v>0</v>
          </cell>
          <cell r="CV307">
            <v>0</v>
          </cell>
          <cell r="CW307">
            <v>0</v>
          </cell>
          <cell r="CX307">
            <v>0</v>
          </cell>
          <cell r="CY307">
            <v>0</v>
          </cell>
          <cell r="CZ307">
            <v>0</v>
          </cell>
          <cell r="DA307">
            <v>0</v>
          </cell>
          <cell r="DB307">
            <v>0</v>
          </cell>
          <cell r="DC307">
            <v>720</v>
          </cell>
          <cell r="DD307">
            <v>0</v>
          </cell>
          <cell r="DE307">
            <v>37440</v>
          </cell>
          <cell r="DF307" t="str">
            <v>S.E.E.N.</v>
          </cell>
          <cell r="DG307">
            <v>8</v>
          </cell>
          <cell r="DH307" t="str">
            <v>Avenue</v>
          </cell>
          <cell r="DI307" t="str">
            <v>de Rome</v>
          </cell>
          <cell r="DJ307" t="str">
            <v>34350</v>
          </cell>
          <cell r="DK307" t="str">
            <v>Vendres</v>
          </cell>
          <cell r="DL307">
            <v>0</v>
          </cell>
          <cell r="DM307">
            <v>0</v>
          </cell>
          <cell r="DN307">
            <v>0</v>
          </cell>
          <cell r="DO307">
            <v>0</v>
          </cell>
          <cell r="DP307">
            <v>0</v>
          </cell>
          <cell r="DQ307">
            <v>0</v>
          </cell>
          <cell r="DR307">
            <v>0</v>
          </cell>
          <cell r="DS307" t="str">
            <v>non</v>
          </cell>
          <cell r="DT307">
            <v>0</v>
          </cell>
          <cell r="DU307">
            <v>0</v>
          </cell>
          <cell r="DV307">
            <v>0</v>
          </cell>
          <cell r="DW307">
            <v>0</v>
          </cell>
          <cell r="DX307">
            <v>0</v>
          </cell>
          <cell r="DY307">
            <v>0</v>
          </cell>
          <cell r="DZ307">
            <v>0</v>
          </cell>
          <cell r="EA307">
            <v>0</v>
          </cell>
          <cell r="EB307">
            <v>0</v>
          </cell>
          <cell r="EC307">
            <v>0</v>
          </cell>
          <cell r="ED307">
            <v>0</v>
          </cell>
          <cell r="EE307">
            <v>0</v>
          </cell>
          <cell r="EF307">
            <v>0</v>
          </cell>
          <cell r="EG307">
            <v>0</v>
          </cell>
          <cell r="EH307">
            <v>0</v>
          </cell>
          <cell r="EI307">
            <v>0</v>
          </cell>
          <cell r="EJ307">
            <v>0</v>
          </cell>
          <cell r="EK307">
            <v>0</v>
          </cell>
          <cell r="EL307">
            <v>0</v>
          </cell>
          <cell r="EM307">
            <v>1</v>
          </cell>
          <cell r="EN307">
            <v>0</v>
          </cell>
          <cell r="EO307">
            <v>0</v>
          </cell>
          <cell r="EP307">
            <v>0</v>
          </cell>
          <cell r="EQ307">
            <v>0</v>
          </cell>
          <cell r="ER307">
            <v>0</v>
          </cell>
          <cell r="ES307">
            <v>0</v>
          </cell>
          <cell r="ET307">
            <v>0</v>
          </cell>
        </row>
        <row r="308">
          <cell r="A308" t="str">
            <v>S 151</v>
          </cell>
          <cell r="B308" t="str">
            <v>M.P Construction</v>
          </cell>
          <cell r="C308">
            <v>8</v>
          </cell>
          <cell r="D308" t="str">
            <v>Avenue</v>
          </cell>
          <cell r="E308" t="str">
            <v>de Rome</v>
          </cell>
          <cell r="F308" t="str">
            <v>34350</v>
          </cell>
          <cell r="G308" t="str">
            <v>Vendres</v>
          </cell>
          <cell r="H308">
            <v>1</v>
          </cell>
          <cell r="I308">
            <v>0</v>
          </cell>
          <cell r="J308">
            <v>0</v>
          </cell>
          <cell r="K308">
            <v>1</v>
          </cell>
          <cell r="L308">
            <v>0</v>
          </cell>
          <cell r="M308">
            <v>0</v>
          </cell>
          <cell r="N308">
            <v>0</v>
          </cell>
          <cell r="O308">
            <v>0</v>
          </cell>
          <cell r="P308">
            <v>1</v>
          </cell>
          <cell r="Q308">
            <v>0</v>
          </cell>
          <cell r="R308">
            <v>360</v>
          </cell>
          <cell r="S308">
            <v>2</v>
          </cell>
          <cell r="T308">
            <v>720</v>
          </cell>
          <cell r="U308">
            <v>52</v>
          </cell>
          <cell r="V308">
            <v>37440</v>
          </cell>
          <cell r="W308">
            <v>404.35200000000003</v>
          </cell>
          <cell r="X308">
            <v>243.35999999999999</v>
          </cell>
          <cell r="Y308">
            <v>647.71199999999999</v>
          </cell>
          <cell r="Z308">
            <v>12</v>
          </cell>
          <cell r="AA308">
            <v>51.816960000000002</v>
          </cell>
          <cell r="AB308">
            <v>0</v>
          </cell>
          <cell r="AC308">
            <v>360</v>
          </cell>
          <cell r="AD308">
            <v>37440</v>
          </cell>
          <cell r="AE308">
            <v>647.71199999999999</v>
          </cell>
          <cell r="AF308">
            <v>12</v>
          </cell>
          <cell r="AG308">
            <v>51.816960000000002</v>
          </cell>
          <cell r="AH308">
            <v>0</v>
          </cell>
          <cell r="AI308">
            <v>0</v>
          </cell>
          <cell r="AJ308">
            <v>1</v>
          </cell>
          <cell r="AK308">
            <v>0</v>
          </cell>
          <cell r="AL308">
            <v>0</v>
          </cell>
          <cell r="AM308">
            <v>1</v>
          </cell>
          <cell r="AN308">
            <v>0</v>
          </cell>
          <cell r="AO308"/>
          <cell r="AP308"/>
          <cell r="AQ308"/>
          <cell r="AR308"/>
          <cell r="AS308">
            <v>1</v>
          </cell>
          <cell r="AT308">
            <v>0</v>
          </cell>
          <cell r="AU308">
            <v>0</v>
          </cell>
          <cell r="AV308">
            <v>0</v>
          </cell>
          <cell r="AW308">
            <v>0</v>
          </cell>
          <cell r="AX308">
            <v>0</v>
          </cell>
          <cell r="AY308">
            <v>0</v>
          </cell>
          <cell r="AZ308">
            <v>1</v>
          </cell>
          <cell r="BA308">
            <v>0</v>
          </cell>
          <cell r="BB308">
            <v>52</v>
          </cell>
          <cell r="BC308">
            <v>0</v>
          </cell>
          <cell r="BD308">
            <v>0</v>
          </cell>
          <cell r="BE308">
            <v>0</v>
          </cell>
          <cell r="BF308">
            <v>0</v>
          </cell>
          <cell r="BG308">
            <v>0</v>
          </cell>
          <cell r="BH308">
            <v>0</v>
          </cell>
          <cell r="BI308">
            <v>0</v>
          </cell>
          <cell r="BJ308">
            <v>0</v>
          </cell>
          <cell r="BK308">
            <v>0</v>
          </cell>
          <cell r="BL308">
            <v>0</v>
          </cell>
          <cell r="BM308">
            <v>0</v>
          </cell>
          <cell r="BN308">
            <v>0</v>
          </cell>
          <cell r="BO308">
            <v>0</v>
          </cell>
          <cell r="BP308">
            <v>0</v>
          </cell>
          <cell r="BQ308">
            <v>0</v>
          </cell>
          <cell r="BR308">
            <v>0</v>
          </cell>
          <cell r="BS308">
            <v>0</v>
          </cell>
          <cell r="BT308">
            <v>0</v>
          </cell>
          <cell r="BU308">
            <v>0</v>
          </cell>
          <cell r="BV308"/>
          <cell r="BW308"/>
          <cell r="BX308"/>
          <cell r="BY308"/>
          <cell r="BZ308">
            <v>1</v>
          </cell>
          <cell r="CA308">
            <v>0</v>
          </cell>
          <cell r="CB308">
            <v>0</v>
          </cell>
          <cell r="CC308">
            <v>0</v>
          </cell>
          <cell r="CD308">
            <v>0</v>
          </cell>
          <cell r="CE308">
            <v>0</v>
          </cell>
          <cell r="CF308">
            <v>0</v>
          </cell>
          <cell r="CG308">
            <v>1</v>
          </cell>
          <cell r="CH308">
            <v>0</v>
          </cell>
          <cell r="CI308">
            <v>52</v>
          </cell>
          <cell r="CJ308">
            <v>0</v>
          </cell>
          <cell r="CK308">
            <v>0</v>
          </cell>
          <cell r="CL308">
            <v>0</v>
          </cell>
          <cell r="CM308">
            <v>0</v>
          </cell>
          <cell r="CN308">
            <v>0</v>
          </cell>
          <cell r="CO308">
            <v>0</v>
          </cell>
          <cell r="CP308">
            <v>0</v>
          </cell>
          <cell r="CQ308">
            <v>0</v>
          </cell>
          <cell r="CR308">
            <v>0</v>
          </cell>
          <cell r="CS308">
            <v>0</v>
          </cell>
          <cell r="CT308">
            <v>0</v>
          </cell>
          <cell r="CU308">
            <v>0</v>
          </cell>
          <cell r="CV308">
            <v>0</v>
          </cell>
          <cell r="CW308">
            <v>0</v>
          </cell>
          <cell r="CX308">
            <v>0</v>
          </cell>
          <cell r="CY308">
            <v>0</v>
          </cell>
          <cell r="CZ308">
            <v>0</v>
          </cell>
          <cell r="DA308">
            <v>0</v>
          </cell>
          <cell r="DB308">
            <v>0</v>
          </cell>
          <cell r="DC308">
            <v>720</v>
          </cell>
          <cell r="DD308">
            <v>0</v>
          </cell>
          <cell r="DE308">
            <v>37440</v>
          </cell>
          <cell r="DF308" t="str">
            <v>M.P Construction</v>
          </cell>
          <cell r="DG308">
            <v>8</v>
          </cell>
          <cell r="DH308" t="str">
            <v>Avenue</v>
          </cell>
          <cell r="DI308" t="str">
            <v>de Rome</v>
          </cell>
          <cell r="DJ308" t="str">
            <v>34350</v>
          </cell>
          <cell r="DK308" t="str">
            <v>Vendres</v>
          </cell>
          <cell r="DL308">
            <v>0</v>
          </cell>
          <cell r="DM308">
            <v>0</v>
          </cell>
          <cell r="DN308">
            <v>0</v>
          </cell>
          <cell r="DO308">
            <v>0</v>
          </cell>
          <cell r="DP308">
            <v>0</v>
          </cell>
          <cell r="DQ308">
            <v>0</v>
          </cell>
          <cell r="DR308">
            <v>0</v>
          </cell>
          <cell r="DS308" t="str">
            <v>non</v>
          </cell>
          <cell r="DT308">
            <v>0</v>
          </cell>
          <cell r="DU308">
            <v>0</v>
          </cell>
          <cell r="DV308">
            <v>0</v>
          </cell>
          <cell r="DW308">
            <v>0</v>
          </cell>
          <cell r="DX308">
            <v>0</v>
          </cell>
          <cell r="DY308">
            <v>0</v>
          </cell>
          <cell r="DZ308">
            <v>0</v>
          </cell>
          <cell r="EA308">
            <v>0</v>
          </cell>
          <cell r="EB308">
            <v>0</v>
          </cell>
          <cell r="EC308">
            <v>0</v>
          </cell>
          <cell r="ED308">
            <v>0</v>
          </cell>
          <cell r="EE308">
            <v>0</v>
          </cell>
          <cell r="EF308">
            <v>0</v>
          </cell>
          <cell r="EG308">
            <v>0</v>
          </cell>
          <cell r="EH308">
            <v>0</v>
          </cell>
          <cell r="EI308">
            <v>0</v>
          </cell>
          <cell r="EJ308">
            <v>0</v>
          </cell>
          <cell r="EK308">
            <v>0</v>
          </cell>
          <cell r="EL308">
            <v>0</v>
          </cell>
          <cell r="EM308">
            <v>1</v>
          </cell>
          <cell r="EN308">
            <v>0</v>
          </cell>
          <cell r="EO308">
            <v>0</v>
          </cell>
          <cell r="EP308">
            <v>0</v>
          </cell>
          <cell r="EQ308">
            <v>0</v>
          </cell>
          <cell r="ER308">
            <v>0</v>
          </cell>
          <cell r="ES308">
            <v>0</v>
          </cell>
          <cell r="ET308">
            <v>0</v>
          </cell>
        </row>
        <row r="309">
          <cell r="A309" t="str">
            <v>S 152</v>
          </cell>
          <cell r="B309" t="str">
            <v>Terra-réception et Terra-land</v>
          </cell>
          <cell r="C309">
            <v>3</v>
          </cell>
          <cell r="D309" t="str">
            <v>Avenue</v>
          </cell>
          <cell r="E309" t="str">
            <v>de Bruxelles</v>
          </cell>
          <cell r="F309" t="str">
            <v>34350</v>
          </cell>
          <cell r="G309" t="str">
            <v>Vendres</v>
          </cell>
          <cell r="H309">
            <v>1</v>
          </cell>
          <cell r="I309">
            <v>0</v>
          </cell>
          <cell r="J309">
            <v>0</v>
          </cell>
          <cell r="K309">
            <v>1</v>
          </cell>
          <cell r="L309">
            <v>0</v>
          </cell>
          <cell r="M309">
            <v>0</v>
          </cell>
          <cell r="N309">
            <v>0</v>
          </cell>
          <cell r="O309">
            <v>0</v>
          </cell>
          <cell r="P309">
            <v>0</v>
          </cell>
          <cell r="Q309">
            <v>0.5</v>
          </cell>
          <cell r="R309">
            <v>385</v>
          </cell>
          <cell r="S309">
            <v>2</v>
          </cell>
          <cell r="T309">
            <v>770</v>
          </cell>
          <cell r="U309">
            <v>52</v>
          </cell>
          <cell r="V309">
            <v>40040</v>
          </cell>
          <cell r="W309">
            <v>432.43200000000002</v>
          </cell>
          <cell r="X309">
            <v>260.26</v>
          </cell>
          <cell r="Y309">
            <v>692.69200000000001</v>
          </cell>
          <cell r="Z309">
            <v>15</v>
          </cell>
          <cell r="AA309">
            <v>55.41536</v>
          </cell>
          <cell r="AB309">
            <v>0</v>
          </cell>
          <cell r="AC309">
            <v>385</v>
          </cell>
          <cell r="AD309">
            <v>40040</v>
          </cell>
          <cell r="AE309">
            <v>692.69200000000001</v>
          </cell>
          <cell r="AF309">
            <v>15</v>
          </cell>
          <cell r="AG309">
            <v>55.41536</v>
          </cell>
          <cell r="AH309">
            <v>0</v>
          </cell>
          <cell r="AI309">
            <v>0</v>
          </cell>
          <cell r="AJ309">
            <v>0</v>
          </cell>
          <cell r="AK309">
            <v>0.5</v>
          </cell>
          <cell r="AL309">
            <v>0</v>
          </cell>
          <cell r="AM309">
            <v>0</v>
          </cell>
          <cell r="AN309">
            <v>0.5</v>
          </cell>
          <cell r="AO309"/>
          <cell r="AP309"/>
          <cell r="AQ309"/>
          <cell r="AR309"/>
          <cell r="AS309">
            <v>1</v>
          </cell>
          <cell r="AT309">
            <v>0</v>
          </cell>
          <cell r="AU309">
            <v>0</v>
          </cell>
          <cell r="AV309">
            <v>0</v>
          </cell>
          <cell r="AW309">
            <v>0</v>
          </cell>
          <cell r="AX309">
            <v>0</v>
          </cell>
          <cell r="AY309">
            <v>0</v>
          </cell>
          <cell r="AZ309">
            <v>1</v>
          </cell>
          <cell r="BA309">
            <v>0</v>
          </cell>
          <cell r="BB309">
            <v>52</v>
          </cell>
          <cell r="BC309">
            <v>0</v>
          </cell>
          <cell r="BD309">
            <v>0</v>
          </cell>
          <cell r="BE309">
            <v>0</v>
          </cell>
          <cell r="BF309">
            <v>0</v>
          </cell>
          <cell r="BG309">
            <v>0</v>
          </cell>
          <cell r="BH309">
            <v>0</v>
          </cell>
          <cell r="BI309">
            <v>0</v>
          </cell>
          <cell r="BJ309">
            <v>0</v>
          </cell>
          <cell r="BK309">
            <v>0</v>
          </cell>
          <cell r="BL309">
            <v>0</v>
          </cell>
          <cell r="BM309">
            <v>0</v>
          </cell>
          <cell r="BN309">
            <v>0</v>
          </cell>
          <cell r="BO309">
            <v>0</v>
          </cell>
          <cell r="BP309">
            <v>0</v>
          </cell>
          <cell r="BQ309">
            <v>0</v>
          </cell>
          <cell r="BR309">
            <v>0</v>
          </cell>
          <cell r="BS309">
            <v>0</v>
          </cell>
          <cell r="BT309">
            <v>0</v>
          </cell>
          <cell r="BU309">
            <v>0</v>
          </cell>
          <cell r="BV309"/>
          <cell r="BW309"/>
          <cell r="BX309"/>
          <cell r="BY309"/>
          <cell r="BZ309">
            <v>1</v>
          </cell>
          <cell r="CA309">
            <v>0</v>
          </cell>
          <cell r="CB309">
            <v>0</v>
          </cell>
          <cell r="CC309">
            <v>0</v>
          </cell>
          <cell r="CD309">
            <v>1</v>
          </cell>
          <cell r="CE309">
            <v>0</v>
          </cell>
          <cell r="CF309">
            <v>360</v>
          </cell>
          <cell r="CG309">
            <v>1</v>
          </cell>
          <cell r="CH309">
            <v>360</v>
          </cell>
          <cell r="CI309">
            <v>52</v>
          </cell>
          <cell r="CJ309">
            <v>18720</v>
          </cell>
          <cell r="CK309">
            <v>0</v>
          </cell>
          <cell r="CL309">
            <v>0</v>
          </cell>
          <cell r="CM309">
            <v>0</v>
          </cell>
          <cell r="CN309">
            <v>0</v>
          </cell>
          <cell r="CO309">
            <v>0</v>
          </cell>
          <cell r="CP309">
            <v>0</v>
          </cell>
          <cell r="CQ309">
            <v>360</v>
          </cell>
          <cell r="CR309">
            <v>18720</v>
          </cell>
          <cell r="CS309">
            <v>0</v>
          </cell>
          <cell r="CT309">
            <v>0</v>
          </cell>
          <cell r="CU309">
            <v>0</v>
          </cell>
          <cell r="CV309">
            <v>0</v>
          </cell>
          <cell r="CW309">
            <v>0</v>
          </cell>
          <cell r="CX309">
            <v>1</v>
          </cell>
          <cell r="CY309">
            <v>0</v>
          </cell>
          <cell r="CZ309">
            <v>0</v>
          </cell>
          <cell r="DA309">
            <v>1</v>
          </cell>
          <cell r="DB309">
            <v>0</v>
          </cell>
          <cell r="DC309">
            <v>1130</v>
          </cell>
          <cell r="DD309">
            <v>0</v>
          </cell>
          <cell r="DE309">
            <v>58760</v>
          </cell>
          <cell r="DF309" t="str">
            <v>Terra-réception et Terra-land</v>
          </cell>
          <cell r="DG309">
            <v>3</v>
          </cell>
          <cell r="DH309" t="str">
            <v>Avenue</v>
          </cell>
          <cell r="DI309" t="str">
            <v>de Bruxelles</v>
          </cell>
          <cell r="DJ309" t="str">
            <v>34350</v>
          </cell>
          <cell r="DK309" t="str">
            <v>Vendres</v>
          </cell>
          <cell r="DL309">
            <v>0</v>
          </cell>
          <cell r="DM309">
            <v>0</v>
          </cell>
          <cell r="DN309">
            <v>0</v>
          </cell>
          <cell r="DO309">
            <v>0</v>
          </cell>
          <cell r="DP309">
            <v>0</v>
          </cell>
          <cell r="DQ309">
            <v>0</v>
          </cell>
          <cell r="DR309">
            <v>0</v>
          </cell>
          <cell r="DS309" t="str">
            <v>non</v>
          </cell>
          <cell r="DT309">
            <v>0</v>
          </cell>
          <cell r="DU309">
            <v>0</v>
          </cell>
          <cell r="DV309">
            <v>0</v>
          </cell>
          <cell r="DW309">
            <v>0</v>
          </cell>
          <cell r="DX309">
            <v>0</v>
          </cell>
          <cell r="DY309" t="str">
            <v>7729Z</v>
          </cell>
          <cell r="DZ309">
            <v>49892062800019</v>
          </cell>
          <cell r="EA309">
            <v>0</v>
          </cell>
          <cell r="EB309" t="str">
            <v>Location de biens pour mariages et jeux</v>
          </cell>
          <cell r="EC309" t="str">
            <v>Monsieur TERRADEILLES</v>
          </cell>
          <cell r="ED309" t="str">
            <v>Gérant</v>
          </cell>
          <cell r="EE309" t="str">
            <v>04 67 37 16 39</v>
          </cell>
          <cell r="EF309" t="str">
            <v>04 67 37 16 39</v>
          </cell>
          <cell r="EG309">
            <v>0</v>
          </cell>
          <cell r="EH309" t="str">
            <v>06 17 17 63 89</v>
          </cell>
          <cell r="EI309">
            <v>0</v>
          </cell>
          <cell r="EJ309">
            <v>0</v>
          </cell>
          <cell r="EK309">
            <v>0</v>
          </cell>
          <cell r="EL309">
            <v>0</v>
          </cell>
          <cell r="EM309">
            <v>1</v>
          </cell>
          <cell r="EN309">
            <v>0</v>
          </cell>
          <cell r="EO309">
            <v>0</v>
          </cell>
          <cell r="EP309">
            <v>0</v>
          </cell>
          <cell r="EQ309">
            <v>0</v>
          </cell>
          <cell r="ER309">
            <v>0</v>
          </cell>
          <cell r="ES309">
            <v>0</v>
          </cell>
          <cell r="ET309">
            <v>0</v>
          </cell>
        </row>
        <row r="310">
          <cell r="A310" t="str">
            <v>S 153</v>
          </cell>
          <cell r="B310" t="str">
            <v>CANCE</v>
          </cell>
          <cell r="C310">
            <v>6</v>
          </cell>
          <cell r="D310" t="str">
            <v>Avenue</v>
          </cell>
          <cell r="E310" t="str">
            <v>de Copenhague</v>
          </cell>
          <cell r="F310" t="str">
            <v>34350</v>
          </cell>
          <cell r="G310" t="str">
            <v>Vendres</v>
          </cell>
          <cell r="H310">
            <v>1</v>
          </cell>
          <cell r="I310">
            <v>0</v>
          </cell>
          <cell r="J310">
            <v>0</v>
          </cell>
          <cell r="K310">
            <v>1</v>
          </cell>
          <cell r="L310">
            <v>0</v>
          </cell>
          <cell r="M310">
            <v>0</v>
          </cell>
          <cell r="N310">
            <v>0</v>
          </cell>
          <cell r="O310">
            <v>0</v>
          </cell>
          <cell r="P310">
            <v>1</v>
          </cell>
          <cell r="Q310">
            <v>0</v>
          </cell>
          <cell r="R310">
            <v>360</v>
          </cell>
          <cell r="S310">
            <v>2</v>
          </cell>
          <cell r="T310">
            <v>720</v>
          </cell>
          <cell r="U310">
            <v>52</v>
          </cell>
          <cell r="V310">
            <v>37440</v>
          </cell>
          <cell r="W310">
            <v>404.35200000000003</v>
          </cell>
          <cell r="X310">
            <v>243.35999999999999</v>
          </cell>
          <cell r="Y310">
            <v>647.71199999999999</v>
          </cell>
          <cell r="Z310">
            <v>12</v>
          </cell>
          <cell r="AA310">
            <v>51.816960000000002</v>
          </cell>
          <cell r="AB310">
            <v>0</v>
          </cell>
          <cell r="AC310">
            <v>360</v>
          </cell>
          <cell r="AD310">
            <v>37440</v>
          </cell>
          <cell r="AE310">
            <v>647.71199999999999</v>
          </cell>
          <cell r="AF310">
            <v>12</v>
          </cell>
          <cell r="AG310">
            <v>51.816960000000002</v>
          </cell>
          <cell r="AH310">
            <v>0</v>
          </cell>
          <cell r="AI310">
            <v>0</v>
          </cell>
          <cell r="AJ310">
            <v>1</v>
          </cell>
          <cell r="AK310">
            <v>0</v>
          </cell>
          <cell r="AL310">
            <v>0</v>
          </cell>
          <cell r="AM310">
            <v>1</v>
          </cell>
          <cell r="AN310">
            <v>0</v>
          </cell>
          <cell r="AO310"/>
          <cell r="AP310"/>
          <cell r="AQ310"/>
          <cell r="AR310"/>
          <cell r="AS310">
            <v>1</v>
          </cell>
          <cell r="AT310">
            <v>0</v>
          </cell>
          <cell r="AU310">
            <v>0</v>
          </cell>
          <cell r="AV310">
            <v>0</v>
          </cell>
          <cell r="AW310">
            <v>0</v>
          </cell>
          <cell r="AX310">
            <v>0</v>
          </cell>
          <cell r="AY310">
            <v>0</v>
          </cell>
          <cell r="AZ310">
            <v>1</v>
          </cell>
          <cell r="BA310">
            <v>0</v>
          </cell>
          <cell r="BB310">
            <v>52</v>
          </cell>
          <cell r="BC310">
            <v>0</v>
          </cell>
          <cell r="BD310">
            <v>0</v>
          </cell>
          <cell r="BE310">
            <v>0</v>
          </cell>
          <cell r="BF310">
            <v>0</v>
          </cell>
          <cell r="BG310">
            <v>0</v>
          </cell>
          <cell r="BH310">
            <v>0</v>
          </cell>
          <cell r="BI310">
            <v>0</v>
          </cell>
          <cell r="BJ310">
            <v>0</v>
          </cell>
          <cell r="BK310">
            <v>0</v>
          </cell>
          <cell r="BL310">
            <v>0</v>
          </cell>
          <cell r="BM310">
            <v>0</v>
          </cell>
          <cell r="BN310">
            <v>0</v>
          </cell>
          <cell r="BO310">
            <v>0</v>
          </cell>
          <cell r="BP310">
            <v>0</v>
          </cell>
          <cell r="BQ310">
            <v>0</v>
          </cell>
          <cell r="BR310">
            <v>0</v>
          </cell>
          <cell r="BS310">
            <v>0</v>
          </cell>
          <cell r="BT310">
            <v>0</v>
          </cell>
          <cell r="BU310">
            <v>0</v>
          </cell>
          <cell r="BV310"/>
          <cell r="BW310"/>
          <cell r="BX310"/>
          <cell r="BY310"/>
          <cell r="BZ310">
            <v>1</v>
          </cell>
          <cell r="CA310">
            <v>0</v>
          </cell>
          <cell r="CB310">
            <v>0</v>
          </cell>
          <cell r="CC310">
            <v>0</v>
          </cell>
          <cell r="CD310">
            <v>0</v>
          </cell>
          <cell r="CE310">
            <v>0</v>
          </cell>
          <cell r="CF310">
            <v>0</v>
          </cell>
          <cell r="CG310">
            <v>1</v>
          </cell>
          <cell r="CH310">
            <v>0</v>
          </cell>
          <cell r="CI310">
            <v>52</v>
          </cell>
          <cell r="CJ310">
            <v>0</v>
          </cell>
          <cell r="CK310">
            <v>0</v>
          </cell>
          <cell r="CL310">
            <v>0</v>
          </cell>
          <cell r="CM310">
            <v>0</v>
          </cell>
          <cell r="CN310">
            <v>0</v>
          </cell>
          <cell r="CO310">
            <v>0</v>
          </cell>
          <cell r="CP310">
            <v>0</v>
          </cell>
          <cell r="CQ310">
            <v>0</v>
          </cell>
          <cell r="CR310">
            <v>0</v>
          </cell>
          <cell r="CS310">
            <v>0</v>
          </cell>
          <cell r="CT310">
            <v>0</v>
          </cell>
          <cell r="CU310">
            <v>0</v>
          </cell>
          <cell r="CV310">
            <v>0</v>
          </cell>
          <cell r="CW310">
            <v>0</v>
          </cell>
          <cell r="CX310">
            <v>0</v>
          </cell>
          <cell r="CY310">
            <v>0</v>
          </cell>
          <cell r="CZ310">
            <v>0</v>
          </cell>
          <cell r="DA310">
            <v>0</v>
          </cell>
          <cell r="DB310">
            <v>0</v>
          </cell>
          <cell r="DC310">
            <v>720</v>
          </cell>
          <cell r="DD310">
            <v>0</v>
          </cell>
          <cell r="DE310">
            <v>37440</v>
          </cell>
          <cell r="DF310" t="str">
            <v>CANCE</v>
          </cell>
          <cell r="DG310">
            <v>6</v>
          </cell>
          <cell r="DH310" t="str">
            <v>Avenue</v>
          </cell>
          <cell r="DI310" t="str">
            <v>de Copenhague</v>
          </cell>
          <cell r="DJ310" t="str">
            <v>34350</v>
          </cell>
          <cell r="DK310" t="str">
            <v>Vendres</v>
          </cell>
          <cell r="DL310">
            <v>0</v>
          </cell>
          <cell r="DM310">
            <v>0</v>
          </cell>
          <cell r="DN310">
            <v>0</v>
          </cell>
          <cell r="DO310">
            <v>0</v>
          </cell>
          <cell r="DP310">
            <v>0</v>
          </cell>
          <cell r="DQ310">
            <v>0</v>
          </cell>
          <cell r="DR310">
            <v>0</v>
          </cell>
          <cell r="DS310" t="str">
            <v>non</v>
          </cell>
          <cell r="DT310">
            <v>0</v>
          </cell>
          <cell r="DU310">
            <v>0</v>
          </cell>
          <cell r="DV310">
            <v>0</v>
          </cell>
          <cell r="DW310">
            <v>0</v>
          </cell>
          <cell r="DX310">
            <v>0</v>
          </cell>
          <cell r="DY310">
            <v>0</v>
          </cell>
          <cell r="DZ310">
            <v>9728023400010</v>
          </cell>
          <cell r="EA310">
            <v>0</v>
          </cell>
          <cell r="EB310" t="str">
            <v>Construction métalliques</v>
          </cell>
          <cell r="EC310" t="str">
            <v>Monsieur LESAGE</v>
          </cell>
          <cell r="ED310" t="str">
            <v>Directeur d'Agence</v>
          </cell>
          <cell r="EE310" t="str">
            <v>04 67 90 31 25</v>
          </cell>
          <cell r="EF310" t="str">
            <v>04 67 90 77 37</v>
          </cell>
          <cell r="EG310" t="str">
            <v>lesage@cance.fr</v>
          </cell>
          <cell r="EH310">
            <v>0</v>
          </cell>
          <cell r="EI310">
            <v>0</v>
          </cell>
          <cell r="EJ310">
            <v>0</v>
          </cell>
          <cell r="EK310">
            <v>0</v>
          </cell>
          <cell r="EL310">
            <v>0</v>
          </cell>
          <cell r="EM310">
            <v>1</v>
          </cell>
          <cell r="EN310">
            <v>0</v>
          </cell>
          <cell r="EO310">
            <v>0</v>
          </cell>
          <cell r="EP310">
            <v>0</v>
          </cell>
          <cell r="EQ310">
            <v>0</v>
          </cell>
          <cell r="ER310">
            <v>0</v>
          </cell>
          <cell r="ES310">
            <v>0</v>
          </cell>
          <cell r="ET310">
            <v>0</v>
          </cell>
        </row>
        <row r="311">
          <cell r="A311" t="str">
            <v>S 154</v>
          </cell>
          <cell r="B311" t="str">
            <v>Sérigraphie Vilar</v>
          </cell>
          <cell r="C311">
            <v>4</v>
          </cell>
          <cell r="D311" t="str">
            <v>rue</v>
          </cell>
          <cell r="E311" t="str">
            <v>de Lisbonne</v>
          </cell>
          <cell r="F311" t="str">
            <v>34350</v>
          </cell>
          <cell r="G311" t="str">
            <v>Vendres</v>
          </cell>
          <cell r="H311">
            <v>1</v>
          </cell>
          <cell r="I311">
            <v>0</v>
          </cell>
          <cell r="J311">
            <v>0</v>
          </cell>
          <cell r="K311">
            <v>1</v>
          </cell>
          <cell r="L311">
            <v>0</v>
          </cell>
          <cell r="M311">
            <v>0</v>
          </cell>
          <cell r="N311">
            <v>0</v>
          </cell>
          <cell r="O311">
            <v>0</v>
          </cell>
          <cell r="P311">
            <v>1</v>
          </cell>
          <cell r="Q311">
            <v>0</v>
          </cell>
          <cell r="R311">
            <v>360</v>
          </cell>
          <cell r="S311">
            <v>2</v>
          </cell>
          <cell r="T311">
            <v>720</v>
          </cell>
          <cell r="U311">
            <v>52</v>
          </cell>
          <cell r="V311">
            <v>37440</v>
          </cell>
          <cell r="W311">
            <v>404.35200000000003</v>
          </cell>
          <cell r="X311">
            <v>243.35999999999999</v>
          </cell>
          <cell r="Y311">
            <v>647.71199999999999</v>
          </cell>
          <cell r="Z311">
            <v>12</v>
          </cell>
          <cell r="AA311">
            <v>51.816960000000002</v>
          </cell>
          <cell r="AB311">
            <v>0</v>
          </cell>
          <cell r="AC311">
            <v>360</v>
          </cell>
          <cell r="AD311">
            <v>37440</v>
          </cell>
          <cell r="AE311">
            <v>647.71199999999999</v>
          </cell>
          <cell r="AF311">
            <v>12</v>
          </cell>
          <cell r="AG311">
            <v>51.816960000000002</v>
          </cell>
          <cell r="AH311">
            <v>0</v>
          </cell>
          <cell r="AI311">
            <v>0</v>
          </cell>
          <cell r="AJ311">
            <v>1</v>
          </cell>
          <cell r="AK311">
            <v>0</v>
          </cell>
          <cell r="AL311">
            <v>0</v>
          </cell>
          <cell r="AM311">
            <v>1</v>
          </cell>
          <cell r="AN311">
            <v>0</v>
          </cell>
          <cell r="AO311"/>
          <cell r="AP311"/>
          <cell r="AQ311"/>
          <cell r="AR311"/>
          <cell r="AS311">
            <v>1</v>
          </cell>
          <cell r="AT311">
            <v>0</v>
          </cell>
          <cell r="AU311">
            <v>0</v>
          </cell>
          <cell r="AV311">
            <v>0</v>
          </cell>
          <cell r="AW311">
            <v>0</v>
          </cell>
          <cell r="AX311">
            <v>0</v>
          </cell>
          <cell r="AY311">
            <v>0</v>
          </cell>
          <cell r="AZ311">
            <v>1</v>
          </cell>
          <cell r="BA311">
            <v>0</v>
          </cell>
          <cell r="BB311">
            <v>52</v>
          </cell>
          <cell r="BC311">
            <v>0</v>
          </cell>
          <cell r="BD311">
            <v>0</v>
          </cell>
          <cell r="BE311">
            <v>0</v>
          </cell>
          <cell r="BF311">
            <v>0</v>
          </cell>
          <cell r="BG311">
            <v>0</v>
          </cell>
          <cell r="BH311">
            <v>0</v>
          </cell>
          <cell r="BI311">
            <v>0</v>
          </cell>
          <cell r="BJ311">
            <v>0</v>
          </cell>
          <cell r="BK311">
            <v>0</v>
          </cell>
          <cell r="BL311">
            <v>0</v>
          </cell>
          <cell r="BM311">
            <v>0</v>
          </cell>
          <cell r="BN311">
            <v>0</v>
          </cell>
          <cell r="BO311">
            <v>0</v>
          </cell>
          <cell r="BP311">
            <v>0</v>
          </cell>
          <cell r="BQ311">
            <v>0</v>
          </cell>
          <cell r="BR311">
            <v>0</v>
          </cell>
          <cell r="BS311">
            <v>0</v>
          </cell>
          <cell r="BT311">
            <v>0</v>
          </cell>
          <cell r="BU311">
            <v>0</v>
          </cell>
          <cell r="BV311"/>
          <cell r="BW311"/>
          <cell r="BX311"/>
          <cell r="BY311"/>
          <cell r="BZ311">
            <v>1</v>
          </cell>
          <cell r="CA311">
            <v>0</v>
          </cell>
          <cell r="CB311">
            <v>0</v>
          </cell>
          <cell r="CC311">
            <v>0</v>
          </cell>
          <cell r="CD311">
            <v>0</v>
          </cell>
          <cell r="CE311">
            <v>0</v>
          </cell>
          <cell r="CF311">
            <v>0</v>
          </cell>
          <cell r="CG311">
            <v>1</v>
          </cell>
          <cell r="CH311">
            <v>0</v>
          </cell>
          <cell r="CI311">
            <v>52</v>
          </cell>
          <cell r="CJ311">
            <v>0</v>
          </cell>
          <cell r="CK311">
            <v>0</v>
          </cell>
          <cell r="CL311">
            <v>0</v>
          </cell>
          <cell r="CM311">
            <v>0</v>
          </cell>
          <cell r="CN311">
            <v>0</v>
          </cell>
          <cell r="CO311">
            <v>0</v>
          </cell>
          <cell r="CP311">
            <v>0</v>
          </cell>
          <cell r="CQ311">
            <v>0</v>
          </cell>
          <cell r="CR311">
            <v>0</v>
          </cell>
          <cell r="CS311">
            <v>0</v>
          </cell>
          <cell r="CT311">
            <v>0</v>
          </cell>
          <cell r="CU311">
            <v>0</v>
          </cell>
          <cell r="CV311">
            <v>0</v>
          </cell>
          <cell r="CW311">
            <v>0</v>
          </cell>
          <cell r="CX311">
            <v>0</v>
          </cell>
          <cell r="CY311">
            <v>0</v>
          </cell>
          <cell r="CZ311">
            <v>0</v>
          </cell>
          <cell r="DA311">
            <v>0</v>
          </cell>
          <cell r="DB311">
            <v>0</v>
          </cell>
          <cell r="DC311">
            <v>720</v>
          </cell>
          <cell r="DD311">
            <v>0</v>
          </cell>
          <cell r="DE311">
            <v>37440</v>
          </cell>
          <cell r="DF311" t="str">
            <v>Sérigraphie Vilar</v>
          </cell>
          <cell r="DG311">
            <v>4</v>
          </cell>
          <cell r="DH311" t="str">
            <v>rue</v>
          </cell>
          <cell r="DI311" t="str">
            <v>de Lisbonne</v>
          </cell>
          <cell r="DJ311" t="str">
            <v>34350</v>
          </cell>
          <cell r="DK311" t="str">
            <v>Vendres</v>
          </cell>
          <cell r="DL311">
            <v>0</v>
          </cell>
          <cell r="DM311">
            <v>0</v>
          </cell>
          <cell r="DN311">
            <v>0</v>
          </cell>
          <cell r="DO311">
            <v>0</v>
          </cell>
          <cell r="DP311">
            <v>0</v>
          </cell>
          <cell r="DQ311">
            <v>0</v>
          </cell>
          <cell r="DR311">
            <v>0</v>
          </cell>
          <cell r="DS311" t="str">
            <v>non</v>
          </cell>
          <cell r="DT311">
            <v>0</v>
          </cell>
          <cell r="DU311">
            <v>0</v>
          </cell>
          <cell r="DV311">
            <v>0</v>
          </cell>
          <cell r="DW311">
            <v>0</v>
          </cell>
          <cell r="DX311">
            <v>0</v>
          </cell>
          <cell r="DY311" t="str">
            <v>1812Z</v>
          </cell>
          <cell r="DZ311">
            <v>41998399400031</v>
          </cell>
          <cell r="EA311">
            <v>0</v>
          </cell>
          <cell r="EB311" t="str">
            <v>Imprimerie</v>
          </cell>
          <cell r="EC311" t="str">
            <v>Monsieur BOCQUILLON Frédéric</v>
          </cell>
          <cell r="ED311" t="str">
            <v>Gérant</v>
          </cell>
          <cell r="EE311" t="str">
            <v>04 67 35 18 08</v>
          </cell>
          <cell r="EF311">
            <v>0</v>
          </cell>
          <cell r="EG311">
            <v>0</v>
          </cell>
          <cell r="EH311">
            <v>0</v>
          </cell>
          <cell r="EI311">
            <v>0</v>
          </cell>
          <cell r="EJ311">
            <v>0</v>
          </cell>
          <cell r="EK311">
            <v>0</v>
          </cell>
          <cell r="EL311">
            <v>0</v>
          </cell>
          <cell r="EM311">
            <v>0</v>
          </cell>
          <cell r="EN311">
            <v>0</v>
          </cell>
          <cell r="EO311">
            <v>0</v>
          </cell>
          <cell r="EP311">
            <v>0</v>
          </cell>
          <cell r="EQ311">
            <v>0</v>
          </cell>
          <cell r="ER311">
            <v>0</v>
          </cell>
          <cell r="ES311">
            <v>0</v>
          </cell>
          <cell r="ET311">
            <v>0</v>
          </cell>
        </row>
        <row r="312">
          <cell r="A312" t="str">
            <v>S 155</v>
          </cell>
          <cell r="B312" t="str">
            <v xml:space="preserve">Miditraçage </v>
          </cell>
          <cell r="C312">
            <v>8</v>
          </cell>
          <cell r="D312" t="str">
            <v>Avenue</v>
          </cell>
          <cell r="E312" t="str">
            <v>de Rome</v>
          </cell>
          <cell r="F312" t="str">
            <v>34350</v>
          </cell>
          <cell r="G312" t="str">
            <v>Vendres</v>
          </cell>
          <cell r="H312">
            <v>1</v>
          </cell>
          <cell r="I312">
            <v>0</v>
          </cell>
          <cell r="J312">
            <v>0</v>
          </cell>
          <cell r="K312">
            <v>1</v>
          </cell>
          <cell r="L312">
            <v>0</v>
          </cell>
          <cell r="M312">
            <v>0</v>
          </cell>
          <cell r="N312">
            <v>0</v>
          </cell>
          <cell r="O312">
            <v>0</v>
          </cell>
          <cell r="P312">
            <v>0</v>
          </cell>
          <cell r="Q312">
            <v>1</v>
          </cell>
          <cell r="R312">
            <v>770</v>
          </cell>
          <cell r="S312">
            <v>2</v>
          </cell>
          <cell r="T312">
            <v>1540</v>
          </cell>
          <cell r="U312">
            <v>52</v>
          </cell>
          <cell r="V312">
            <v>80080</v>
          </cell>
          <cell r="W312">
            <v>864.86400000000003</v>
          </cell>
          <cell r="X312">
            <v>520.52</v>
          </cell>
          <cell r="Y312">
            <v>1385.384</v>
          </cell>
          <cell r="Z312">
            <v>30</v>
          </cell>
          <cell r="AA312">
            <v>110.83072</v>
          </cell>
          <cell r="AB312">
            <v>1526.2147199999999</v>
          </cell>
          <cell r="AC312">
            <v>770</v>
          </cell>
          <cell r="AD312">
            <v>80080</v>
          </cell>
          <cell r="AE312">
            <v>1385.384</v>
          </cell>
          <cell r="AF312">
            <v>30</v>
          </cell>
          <cell r="AG312">
            <v>110.83072</v>
          </cell>
          <cell r="AH312">
            <v>1526.2147199999999</v>
          </cell>
          <cell r="AI312">
            <v>0</v>
          </cell>
          <cell r="AJ312">
            <v>0</v>
          </cell>
          <cell r="AK312">
            <v>1</v>
          </cell>
          <cell r="AL312">
            <v>0</v>
          </cell>
          <cell r="AM312">
            <v>0</v>
          </cell>
          <cell r="AN312">
            <v>1</v>
          </cell>
          <cell r="AO312"/>
          <cell r="AP312"/>
          <cell r="AQ312"/>
          <cell r="AR312"/>
          <cell r="AS312">
            <v>1</v>
          </cell>
          <cell r="AT312">
            <v>0</v>
          </cell>
          <cell r="AU312">
            <v>0</v>
          </cell>
          <cell r="AV312">
            <v>0</v>
          </cell>
          <cell r="AW312">
            <v>0</v>
          </cell>
          <cell r="AX312">
            <v>0</v>
          </cell>
          <cell r="AY312">
            <v>0</v>
          </cell>
          <cell r="AZ312">
            <v>1</v>
          </cell>
          <cell r="BA312">
            <v>0</v>
          </cell>
          <cell r="BB312">
            <v>52</v>
          </cell>
          <cell r="BC312">
            <v>0</v>
          </cell>
          <cell r="BD312">
            <v>0</v>
          </cell>
          <cell r="BE312">
            <v>0</v>
          </cell>
          <cell r="BF312">
            <v>0</v>
          </cell>
          <cell r="BG312">
            <v>0</v>
          </cell>
          <cell r="BH312">
            <v>0</v>
          </cell>
          <cell r="BI312">
            <v>0</v>
          </cell>
          <cell r="BJ312">
            <v>0</v>
          </cell>
          <cell r="BK312">
            <v>0</v>
          </cell>
          <cell r="BL312">
            <v>0</v>
          </cell>
          <cell r="BM312">
            <v>0</v>
          </cell>
          <cell r="BN312">
            <v>0</v>
          </cell>
          <cell r="BO312">
            <v>0</v>
          </cell>
          <cell r="BP312">
            <v>0</v>
          </cell>
          <cell r="BQ312">
            <v>0</v>
          </cell>
          <cell r="BR312">
            <v>0</v>
          </cell>
          <cell r="BS312">
            <v>0</v>
          </cell>
          <cell r="BT312">
            <v>0</v>
          </cell>
          <cell r="BU312">
            <v>0</v>
          </cell>
          <cell r="BV312"/>
          <cell r="BW312"/>
          <cell r="BX312"/>
          <cell r="BY312"/>
          <cell r="BZ312">
            <v>1</v>
          </cell>
          <cell r="CA312">
            <v>0</v>
          </cell>
          <cell r="CB312">
            <v>0</v>
          </cell>
          <cell r="CC312">
            <v>0</v>
          </cell>
          <cell r="CD312">
            <v>0</v>
          </cell>
          <cell r="CE312">
            <v>0</v>
          </cell>
          <cell r="CF312">
            <v>0</v>
          </cell>
          <cell r="CG312">
            <v>1</v>
          </cell>
          <cell r="CH312">
            <v>0</v>
          </cell>
          <cell r="CI312">
            <v>52</v>
          </cell>
          <cell r="CJ312">
            <v>0</v>
          </cell>
          <cell r="CK312">
            <v>0</v>
          </cell>
          <cell r="CL312">
            <v>0</v>
          </cell>
          <cell r="CM312">
            <v>0</v>
          </cell>
          <cell r="CN312">
            <v>0</v>
          </cell>
          <cell r="CO312">
            <v>0</v>
          </cell>
          <cell r="CP312">
            <v>0</v>
          </cell>
          <cell r="CQ312">
            <v>0</v>
          </cell>
          <cell r="CR312">
            <v>0</v>
          </cell>
          <cell r="CS312">
            <v>0</v>
          </cell>
          <cell r="CT312">
            <v>0</v>
          </cell>
          <cell r="CU312">
            <v>0</v>
          </cell>
          <cell r="CV312">
            <v>0</v>
          </cell>
          <cell r="CW312">
            <v>0</v>
          </cell>
          <cell r="CX312">
            <v>0</v>
          </cell>
          <cell r="CY312">
            <v>0</v>
          </cell>
          <cell r="CZ312">
            <v>0</v>
          </cell>
          <cell r="DA312">
            <v>0</v>
          </cell>
          <cell r="DB312">
            <v>0</v>
          </cell>
          <cell r="DC312">
            <v>1540</v>
          </cell>
          <cell r="DD312">
            <v>1526.2147199999999</v>
          </cell>
          <cell r="DE312">
            <v>80080</v>
          </cell>
          <cell r="DF312" t="str">
            <v>SAS Miditraçage</v>
          </cell>
          <cell r="DG312">
            <v>8</v>
          </cell>
          <cell r="DH312" t="str">
            <v>Avenue</v>
          </cell>
          <cell r="DI312" t="str">
            <v>de Rome</v>
          </cell>
          <cell r="DJ312" t="str">
            <v>34350</v>
          </cell>
          <cell r="DK312" t="str">
            <v>Vendres</v>
          </cell>
          <cell r="DL312">
            <v>789</v>
          </cell>
          <cell r="DM312">
            <v>789</v>
          </cell>
          <cell r="DN312">
            <v>737.21471999999994</v>
          </cell>
          <cell r="DO312">
            <v>737.21471999999994</v>
          </cell>
          <cell r="DP312">
            <v>737.21471999999994</v>
          </cell>
          <cell r="DQ312">
            <v>789</v>
          </cell>
          <cell r="DR312">
            <v>737.21471999999994</v>
          </cell>
          <cell r="DS312" t="str">
            <v>oui</v>
          </cell>
          <cell r="DT312">
            <v>737.21471999999994</v>
          </cell>
          <cell r="DU312">
            <v>43178</v>
          </cell>
          <cell r="DV312">
            <v>737.21471999999994</v>
          </cell>
          <cell r="DW312">
            <v>0</v>
          </cell>
          <cell r="DX312">
            <v>0</v>
          </cell>
          <cell r="DY312" t="str">
            <v>4211Z</v>
          </cell>
          <cell r="DZ312">
            <v>329046668</v>
          </cell>
          <cell r="EA312">
            <v>0</v>
          </cell>
          <cell r="EB312" t="str">
            <v>Signalisation horizontale,verticale, glissière de sécurité</v>
          </cell>
          <cell r="EC312" t="str">
            <v>Monsieur HERRY</v>
          </cell>
          <cell r="ED312" t="str">
            <v>chef d'agence</v>
          </cell>
          <cell r="EE312" t="str">
            <v>04 67 09 93 91</v>
          </cell>
          <cell r="EF312" t="str">
            <v>04 67 09 05 71</v>
          </cell>
          <cell r="EG312" t="str">
            <v>beziers@miditracage.com</v>
          </cell>
          <cell r="EH312">
            <v>0</v>
          </cell>
          <cell r="EI312">
            <v>0</v>
          </cell>
          <cell r="EJ312">
            <v>0</v>
          </cell>
          <cell r="EK312">
            <v>0</v>
          </cell>
          <cell r="EL312">
            <v>0</v>
          </cell>
          <cell r="EM312">
            <v>0</v>
          </cell>
          <cell r="EN312">
            <v>1</v>
          </cell>
          <cell r="EO312">
            <v>0</v>
          </cell>
          <cell r="EP312">
            <v>0</v>
          </cell>
          <cell r="EQ312">
            <v>0</v>
          </cell>
          <cell r="ER312">
            <v>0</v>
          </cell>
          <cell r="ES312">
            <v>0</v>
          </cell>
          <cell r="ET312">
            <v>0</v>
          </cell>
        </row>
        <row r="313">
          <cell r="A313" t="str">
            <v>S 156</v>
          </cell>
          <cell r="B313" t="str">
            <v>M.P Echafaudage</v>
          </cell>
          <cell r="C313">
            <v>8</v>
          </cell>
          <cell r="D313" t="str">
            <v>Avenue</v>
          </cell>
          <cell r="E313" t="str">
            <v>de Bruxelles</v>
          </cell>
          <cell r="F313" t="str">
            <v>34350</v>
          </cell>
          <cell r="G313" t="str">
            <v>Vendres</v>
          </cell>
          <cell r="H313">
            <v>1</v>
          </cell>
          <cell r="I313">
            <v>0</v>
          </cell>
          <cell r="J313">
            <v>0</v>
          </cell>
          <cell r="K313">
            <v>1</v>
          </cell>
          <cell r="L313">
            <v>0</v>
          </cell>
          <cell r="M313">
            <v>0</v>
          </cell>
          <cell r="N313">
            <v>0</v>
          </cell>
          <cell r="O313">
            <v>0</v>
          </cell>
          <cell r="P313">
            <v>1</v>
          </cell>
          <cell r="Q313">
            <v>0</v>
          </cell>
          <cell r="R313">
            <v>360</v>
          </cell>
          <cell r="S313">
            <v>2</v>
          </cell>
          <cell r="T313">
            <v>720</v>
          </cell>
          <cell r="U313">
            <v>52</v>
          </cell>
          <cell r="V313">
            <v>37440</v>
          </cell>
          <cell r="W313">
            <v>404.35200000000003</v>
          </cell>
          <cell r="X313">
            <v>243.35999999999999</v>
          </cell>
          <cell r="Y313">
            <v>647.71199999999999</v>
          </cell>
          <cell r="Z313">
            <v>12</v>
          </cell>
          <cell r="AA313">
            <v>51.816960000000002</v>
          </cell>
          <cell r="AB313">
            <v>0</v>
          </cell>
          <cell r="AC313">
            <v>360</v>
          </cell>
          <cell r="AD313">
            <v>37440</v>
          </cell>
          <cell r="AE313">
            <v>647.71199999999999</v>
          </cell>
          <cell r="AF313">
            <v>12</v>
          </cell>
          <cell r="AG313">
            <v>51.816960000000002</v>
          </cell>
          <cell r="AH313">
            <v>0</v>
          </cell>
          <cell r="AI313">
            <v>0</v>
          </cell>
          <cell r="AJ313">
            <v>1</v>
          </cell>
          <cell r="AK313">
            <v>0</v>
          </cell>
          <cell r="AL313">
            <v>0</v>
          </cell>
          <cell r="AM313">
            <v>1</v>
          </cell>
          <cell r="AN313">
            <v>0</v>
          </cell>
          <cell r="AO313"/>
          <cell r="AP313"/>
          <cell r="AQ313"/>
          <cell r="AR313"/>
          <cell r="AS313">
            <v>1</v>
          </cell>
          <cell r="AT313">
            <v>0</v>
          </cell>
          <cell r="AU313">
            <v>0</v>
          </cell>
          <cell r="AV313">
            <v>0</v>
          </cell>
          <cell r="AW313">
            <v>0</v>
          </cell>
          <cell r="AX313">
            <v>0</v>
          </cell>
          <cell r="AY313">
            <v>0</v>
          </cell>
          <cell r="AZ313">
            <v>1</v>
          </cell>
          <cell r="BA313">
            <v>0</v>
          </cell>
          <cell r="BB313">
            <v>52</v>
          </cell>
          <cell r="BC313">
            <v>0</v>
          </cell>
          <cell r="BD313">
            <v>0</v>
          </cell>
          <cell r="BE313">
            <v>0</v>
          </cell>
          <cell r="BF313">
            <v>0</v>
          </cell>
          <cell r="BG313">
            <v>0</v>
          </cell>
          <cell r="BH313">
            <v>0</v>
          </cell>
          <cell r="BI313">
            <v>0</v>
          </cell>
          <cell r="BJ313">
            <v>0</v>
          </cell>
          <cell r="BK313">
            <v>0</v>
          </cell>
          <cell r="BL313">
            <v>0</v>
          </cell>
          <cell r="BM313">
            <v>0</v>
          </cell>
          <cell r="BN313">
            <v>0</v>
          </cell>
          <cell r="BO313">
            <v>0</v>
          </cell>
          <cell r="BP313">
            <v>0</v>
          </cell>
          <cell r="BQ313">
            <v>0</v>
          </cell>
          <cell r="BR313">
            <v>0</v>
          </cell>
          <cell r="BS313">
            <v>0</v>
          </cell>
          <cell r="BT313">
            <v>0</v>
          </cell>
          <cell r="BU313">
            <v>0</v>
          </cell>
          <cell r="BV313"/>
          <cell r="BW313"/>
          <cell r="BX313"/>
          <cell r="BY313"/>
          <cell r="BZ313">
            <v>1</v>
          </cell>
          <cell r="CA313">
            <v>0</v>
          </cell>
          <cell r="CB313">
            <v>0</v>
          </cell>
          <cell r="CC313">
            <v>0</v>
          </cell>
          <cell r="CD313">
            <v>0</v>
          </cell>
          <cell r="CE313">
            <v>0</v>
          </cell>
          <cell r="CF313">
            <v>0</v>
          </cell>
          <cell r="CG313">
            <v>1</v>
          </cell>
          <cell r="CH313">
            <v>0</v>
          </cell>
          <cell r="CI313">
            <v>52</v>
          </cell>
          <cell r="CJ313">
            <v>0</v>
          </cell>
          <cell r="CK313">
            <v>0</v>
          </cell>
          <cell r="CL313">
            <v>0</v>
          </cell>
          <cell r="CM313">
            <v>0</v>
          </cell>
          <cell r="CN313">
            <v>0</v>
          </cell>
          <cell r="CO313">
            <v>0</v>
          </cell>
          <cell r="CP313">
            <v>0</v>
          </cell>
          <cell r="CQ313">
            <v>0</v>
          </cell>
          <cell r="CR313">
            <v>0</v>
          </cell>
          <cell r="CS313">
            <v>0</v>
          </cell>
          <cell r="CT313">
            <v>0</v>
          </cell>
          <cell r="CU313">
            <v>0</v>
          </cell>
          <cell r="CV313">
            <v>0</v>
          </cell>
          <cell r="CW313">
            <v>0</v>
          </cell>
          <cell r="CX313">
            <v>0</v>
          </cell>
          <cell r="CY313">
            <v>0</v>
          </cell>
          <cell r="CZ313">
            <v>0</v>
          </cell>
          <cell r="DA313">
            <v>0</v>
          </cell>
          <cell r="DB313">
            <v>0</v>
          </cell>
          <cell r="DC313">
            <v>720</v>
          </cell>
          <cell r="DD313">
            <v>0</v>
          </cell>
          <cell r="DE313">
            <v>37440</v>
          </cell>
          <cell r="DF313" t="str">
            <v>M.P Echafaudage</v>
          </cell>
          <cell r="DG313">
            <v>8</v>
          </cell>
          <cell r="DH313" t="str">
            <v>Avenue</v>
          </cell>
          <cell r="DI313" t="str">
            <v>de Bruxelles</v>
          </cell>
          <cell r="DJ313" t="str">
            <v>34350</v>
          </cell>
          <cell r="DK313" t="str">
            <v>Vendres</v>
          </cell>
          <cell r="DL313">
            <v>0</v>
          </cell>
          <cell r="DM313">
            <v>0</v>
          </cell>
          <cell r="DN313">
            <v>0</v>
          </cell>
          <cell r="DO313">
            <v>0</v>
          </cell>
          <cell r="DP313">
            <v>0</v>
          </cell>
          <cell r="DQ313">
            <v>0</v>
          </cell>
          <cell r="DR313">
            <v>0</v>
          </cell>
          <cell r="DS313" t="str">
            <v>non</v>
          </cell>
          <cell r="DT313">
            <v>0</v>
          </cell>
          <cell r="DU313">
            <v>0</v>
          </cell>
          <cell r="DV313">
            <v>0</v>
          </cell>
          <cell r="DW313">
            <v>0</v>
          </cell>
          <cell r="DX313">
            <v>0</v>
          </cell>
          <cell r="DY313">
            <v>0</v>
          </cell>
          <cell r="DZ313">
            <v>0</v>
          </cell>
          <cell r="EA313">
            <v>0</v>
          </cell>
          <cell r="EB313" t="str">
            <v>Location d'échaffaudage</v>
          </cell>
          <cell r="EC313" t="str">
            <v>Monsieur DELOS</v>
          </cell>
          <cell r="ED313" t="str">
            <v>Comptable</v>
          </cell>
          <cell r="EE313" t="str">
            <v>04 68 54 02 40</v>
          </cell>
          <cell r="EF313" t="str">
            <v>04 68 54 19 36</v>
          </cell>
          <cell r="EG313" t="str">
            <v>n.delos@m-pechaffaudages.fr</v>
          </cell>
          <cell r="EH313">
            <v>0</v>
          </cell>
          <cell r="EI313">
            <v>0</v>
          </cell>
          <cell r="EJ313">
            <v>0</v>
          </cell>
          <cell r="EK313">
            <v>0</v>
          </cell>
          <cell r="EL313">
            <v>0</v>
          </cell>
          <cell r="EM313">
            <v>1</v>
          </cell>
          <cell r="EN313">
            <v>0</v>
          </cell>
          <cell r="EO313">
            <v>0</v>
          </cell>
          <cell r="EP313">
            <v>0</v>
          </cell>
          <cell r="EQ313">
            <v>0</v>
          </cell>
          <cell r="ER313">
            <v>0</v>
          </cell>
          <cell r="ES313">
            <v>0</v>
          </cell>
          <cell r="ET313">
            <v>0</v>
          </cell>
        </row>
        <row r="314">
          <cell r="A314" t="str">
            <v>S 157.7</v>
          </cell>
          <cell r="B314" t="str">
            <v>MAQPRO</v>
          </cell>
          <cell r="C314">
            <v>3</v>
          </cell>
          <cell r="D314" t="str">
            <v>Rue</v>
          </cell>
          <cell r="E314" t="str">
            <v>de Stockholm</v>
          </cell>
          <cell r="F314" t="str">
            <v>34350</v>
          </cell>
          <cell r="G314" t="str">
            <v>Vendres</v>
          </cell>
          <cell r="H314">
            <v>1</v>
          </cell>
          <cell r="I314">
            <v>0</v>
          </cell>
          <cell r="J314">
            <v>0</v>
          </cell>
          <cell r="K314">
            <v>1</v>
          </cell>
          <cell r="L314">
            <v>0</v>
          </cell>
          <cell r="M314">
            <v>0</v>
          </cell>
          <cell r="N314">
            <v>0</v>
          </cell>
          <cell r="O314">
            <v>0</v>
          </cell>
          <cell r="P314">
            <v>0</v>
          </cell>
          <cell r="Q314">
            <v>2</v>
          </cell>
          <cell r="R314">
            <v>1540</v>
          </cell>
          <cell r="S314">
            <v>2</v>
          </cell>
          <cell r="T314">
            <v>3080</v>
          </cell>
          <cell r="U314">
            <v>52</v>
          </cell>
          <cell r="V314">
            <v>160160</v>
          </cell>
          <cell r="W314">
            <v>1729.7280000000001</v>
          </cell>
          <cell r="X314">
            <v>1041.04</v>
          </cell>
          <cell r="Y314">
            <v>2770.768</v>
          </cell>
          <cell r="Z314">
            <v>60</v>
          </cell>
          <cell r="AA314">
            <v>221.66144</v>
          </cell>
          <cell r="AB314">
            <v>3052.4294399999999</v>
          </cell>
          <cell r="AC314">
            <v>1540</v>
          </cell>
          <cell r="AD314">
            <v>160160</v>
          </cell>
          <cell r="AE314">
            <v>2770.768</v>
          </cell>
          <cell r="AF314">
            <v>60</v>
          </cell>
          <cell r="AG314">
            <v>221.66144</v>
          </cell>
          <cell r="AH314">
            <v>3052.4294399999999</v>
          </cell>
          <cell r="AI314">
            <v>0</v>
          </cell>
          <cell r="AJ314">
            <v>0</v>
          </cell>
          <cell r="AK314">
            <v>2</v>
          </cell>
          <cell r="AL314">
            <v>0</v>
          </cell>
          <cell r="AM314">
            <v>0</v>
          </cell>
          <cell r="AN314">
            <v>2</v>
          </cell>
          <cell r="AO314"/>
          <cell r="AP314"/>
          <cell r="AQ314"/>
          <cell r="AR314"/>
          <cell r="AS314">
            <v>1</v>
          </cell>
          <cell r="AT314">
            <v>0</v>
          </cell>
          <cell r="AU314">
            <v>0</v>
          </cell>
          <cell r="AV314">
            <v>0</v>
          </cell>
          <cell r="AW314">
            <v>0</v>
          </cell>
          <cell r="AX314">
            <v>0</v>
          </cell>
          <cell r="AY314">
            <v>0</v>
          </cell>
          <cell r="AZ314">
            <v>1</v>
          </cell>
          <cell r="BA314">
            <v>0</v>
          </cell>
          <cell r="BB314">
            <v>52</v>
          </cell>
          <cell r="BC314">
            <v>0</v>
          </cell>
          <cell r="BD314">
            <v>0</v>
          </cell>
          <cell r="BE314">
            <v>0</v>
          </cell>
          <cell r="BF314">
            <v>0</v>
          </cell>
          <cell r="BG314">
            <v>0</v>
          </cell>
          <cell r="BH314">
            <v>0</v>
          </cell>
          <cell r="BI314">
            <v>0</v>
          </cell>
          <cell r="BJ314">
            <v>0</v>
          </cell>
          <cell r="BK314">
            <v>0</v>
          </cell>
          <cell r="BL314">
            <v>0</v>
          </cell>
          <cell r="BM314">
            <v>0</v>
          </cell>
          <cell r="BN314">
            <v>0</v>
          </cell>
          <cell r="BO314">
            <v>0</v>
          </cell>
          <cell r="BP314">
            <v>0</v>
          </cell>
          <cell r="BQ314">
            <v>0</v>
          </cell>
          <cell r="BR314">
            <v>0</v>
          </cell>
          <cell r="BS314">
            <v>0</v>
          </cell>
          <cell r="BT314">
            <v>0</v>
          </cell>
          <cell r="BU314">
            <v>0</v>
          </cell>
          <cell r="BV314"/>
          <cell r="BW314"/>
          <cell r="BX314"/>
          <cell r="BY314"/>
          <cell r="BZ314">
            <v>1</v>
          </cell>
          <cell r="CA314">
            <v>0</v>
          </cell>
          <cell r="CB314">
            <v>0</v>
          </cell>
          <cell r="CC314">
            <v>0</v>
          </cell>
          <cell r="CD314">
            <v>0</v>
          </cell>
          <cell r="CE314">
            <v>2</v>
          </cell>
          <cell r="CF314">
            <v>1540</v>
          </cell>
          <cell r="CG314">
            <v>1</v>
          </cell>
          <cell r="CH314">
            <v>1540</v>
          </cell>
          <cell r="CI314">
            <v>52</v>
          </cell>
          <cell r="CJ314">
            <v>80080</v>
          </cell>
          <cell r="CK314">
            <v>0</v>
          </cell>
          <cell r="CL314">
            <v>0</v>
          </cell>
          <cell r="CM314">
            <v>0</v>
          </cell>
          <cell r="CN314">
            <v>0</v>
          </cell>
          <cell r="CO314">
            <v>0</v>
          </cell>
          <cell r="CP314">
            <v>0</v>
          </cell>
          <cell r="CQ314">
            <v>1540</v>
          </cell>
          <cell r="CR314">
            <v>80080</v>
          </cell>
          <cell r="CS314">
            <v>0</v>
          </cell>
          <cell r="CT314">
            <v>0</v>
          </cell>
          <cell r="CU314">
            <v>0</v>
          </cell>
          <cell r="CV314">
            <v>0</v>
          </cell>
          <cell r="CW314">
            <v>0</v>
          </cell>
          <cell r="CX314">
            <v>0</v>
          </cell>
          <cell r="CY314">
            <v>2</v>
          </cell>
          <cell r="CZ314">
            <v>0</v>
          </cell>
          <cell r="DA314">
            <v>0</v>
          </cell>
          <cell r="DB314">
            <v>2</v>
          </cell>
          <cell r="DC314">
            <v>4620</v>
          </cell>
          <cell r="DD314">
            <v>3052.4294399999999</v>
          </cell>
          <cell r="DE314">
            <v>240240</v>
          </cell>
          <cell r="DF314" t="str">
            <v>SAS MAQPRO</v>
          </cell>
          <cell r="DG314" t="str">
            <v>2 ter</v>
          </cell>
          <cell r="DH314" t="str">
            <v>Rue</v>
          </cell>
          <cell r="DI314" t="str">
            <v>Alasseur</v>
          </cell>
          <cell r="DJ314">
            <v>75015</v>
          </cell>
          <cell r="DK314" t="str">
            <v>Paris</v>
          </cell>
          <cell r="DL314">
            <v>2740</v>
          </cell>
          <cell r="DM314">
            <v>2740</v>
          </cell>
          <cell r="DN314">
            <v>312.42943999999989</v>
          </cell>
          <cell r="DO314">
            <v>312.42943999999989</v>
          </cell>
          <cell r="DP314">
            <v>312.42943999999989</v>
          </cell>
          <cell r="DQ314">
            <v>2740</v>
          </cell>
          <cell r="DR314">
            <v>312.42943999999989</v>
          </cell>
          <cell r="DS314" t="str">
            <v>oui</v>
          </cell>
          <cell r="DT314">
            <v>312.42943999999989</v>
          </cell>
          <cell r="DU314">
            <v>43081</v>
          </cell>
          <cell r="DV314">
            <v>312.42943999999989</v>
          </cell>
          <cell r="DW314">
            <v>0</v>
          </cell>
          <cell r="DX314">
            <v>0</v>
          </cell>
          <cell r="DY314" t="str">
            <v>2042Z</v>
          </cell>
          <cell r="DZ314">
            <v>49444079500032</v>
          </cell>
          <cell r="EA314">
            <v>0</v>
          </cell>
          <cell r="EB314" t="str">
            <v>Fabrication de produits de maquillage</v>
          </cell>
          <cell r="EC314" t="str">
            <v>Monsieur BRUNNER</v>
          </cell>
          <cell r="ED314" t="str">
            <v>Directeur Technique</v>
          </cell>
          <cell r="EE314" t="str">
            <v>04 67 37 55 41</v>
          </cell>
          <cell r="EF314" t="str">
            <v>04 67 37 55 24</v>
          </cell>
          <cell r="EG314" t="str">
            <v>maqpro.usine@orange.fr</v>
          </cell>
          <cell r="EH314">
            <v>0</v>
          </cell>
          <cell r="EI314">
            <v>0</v>
          </cell>
          <cell r="EJ314">
            <v>0</v>
          </cell>
          <cell r="EK314">
            <v>0</v>
          </cell>
          <cell r="EL314">
            <v>0</v>
          </cell>
          <cell r="EM314">
            <v>0</v>
          </cell>
          <cell r="EN314">
            <v>2</v>
          </cell>
          <cell r="EO314">
            <v>0</v>
          </cell>
          <cell r="EP314">
            <v>0</v>
          </cell>
          <cell r="EQ314">
            <v>0</v>
          </cell>
          <cell r="ER314">
            <v>0</v>
          </cell>
          <cell r="ES314">
            <v>0</v>
          </cell>
          <cell r="ET314">
            <v>0</v>
          </cell>
        </row>
        <row r="315">
          <cell r="A315" t="str">
            <v>S 158</v>
          </cell>
          <cell r="B315" t="str">
            <v>Ets Luchaire</v>
          </cell>
          <cell r="C315">
            <v>0</v>
          </cell>
          <cell r="D315" t="str">
            <v>Rue</v>
          </cell>
          <cell r="E315" t="str">
            <v>de Stockholm</v>
          </cell>
          <cell r="F315" t="str">
            <v>34350</v>
          </cell>
          <cell r="G315" t="str">
            <v>Vendres</v>
          </cell>
          <cell r="H315">
            <v>1</v>
          </cell>
          <cell r="I315">
            <v>0</v>
          </cell>
          <cell r="J315">
            <v>0</v>
          </cell>
          <cell r="K315">
            <v>1</v>
          </cell>
          <cell r="L315">
            <v>0</v>
          </cell>
          <cell r="M315">
            <v>0</v>
          </cell>
          <cell r="N315">
            <v>0</v>
          </cell>
          <cell r="O315">
            <v>2</v>
          </cell>
          <cell r="P315">
            <v>0</v>
          </cell>
          <cell r="Q315">
            <v>0</v>
          </cell>
          <cell r="R315">
            <v>240</v>
          </cell>
          <cell r="S315">
            <v>2</v>
          </cell>
          <cell r="T315">
            <v>480</v>
          </cell>
          <cell r="U315">
            <v>52</v>
          </cell>
          <cell r="V315">
            <v>24960</v>
          </cell>
          <cell r="W315">
            <v>269.56800000000004</v>
          </cell>
          <cell r="X315">
            <v>162.23999999999998</v>
          </cell>
          <cell r="Y315">
            <v>431.80799999999999</v>
          </cell>
          <cell r="Z315">
            <v>12</v>
          </cell>
          <cell r="AA315">
            <v>34.544640000000001</v>
          </cell>
          <cell r="AB315">
            <v>0</v>
          </cell>
          <cell r="AC315">
            <v>240</v>
          </cell>
          <cell r="AD315">
            <v>24960</v>
          </cell>
          <cell r="AE315">
            <v>431.80799999999999</v>
          </cell>
          <cell r="AF315">
            <v>12</v>
          </cell>
          <cell r="AG315">
            <v>34.544640000000001</v>
          </cell>
          <cell r="AH315">
            <v>0</v>
          </cell>
          <cell r="AI315">
            <v>2</v>
          </cell>
          <cell r="AJ315">
            <v>0</v>
          </cell>
          <cell r="AK315">
            <v>0</v>
          </cell>
          <cell r="AL315">
            <v>2</v>
          </cell>
          <cell r="AM315">
            <v>0</v>
          </cell>
          <cell r="AN315">
            <v>0</v>
          </cell>
          <cell r="AO315"/>
          <cell r="AP315"/>
          <cell r="AQ315"/>
          <cell r="AR315"/>
          <cell r="AS315">
            <v>1</v>
          </cell>
          <cell r="AT315">
            <v>0</v>
          </cell>
          <cell r="AU315">
            <v>0</v>
          </cell>
          <cell r="AV315">
            <v>0</v>
          </cell>
          <cell r="AW315">
            <v>0</v>
          </cell>
          <cell r="AX315">
            <v>0</v>
          </cell>
          <cell r="AY315">
            <v>0</v>
          </cell>
          <cell r="AZ315">
            <v>1</v>
          </cell>
          <cell r="BA315">
            <v>0</v>
          </cell>
          <cell r="BB315">
            <v>52</v>
          </cell>
          <cell r="BC315">
            <v>0</v>
          </cell>
          <cell r="BD315">
            <v>0</v>
          </cell>
          <cell r="BE315">
            <v>0</v>
          </cell>
          <cell r="BF315">
            <v>0</v>
          </cell>
          <cell r="BG315">
            <v>0</v>
          </cell>
          <cell r="BH315">
            <v>0</v>
          </cell>
          <cell r="BI315">
            <v>0</v>
          </cell>
          <cell r="BJ315">
            <v>0</v>
          </cell>
          <cell r="BK315">
            <v>0</v>
          </cell>
          <cell r="BL315">
            <v>0</v>
          </cell>
          <cell r="BM315">
            <v>0</v>
          </cell>
          <cell r="BN315">
            <v>0</v>
          </cell>
          <cell r="BO315">
            <v>0</v>
          </cell>
          <cell r="BP315">
            <v>0</v>
          </cell>
          <cell r="BQ315">
            <v>0</v>
          </cell>
          <cell r="BR315">
            <v>0</v>
          </cell>
          <cell r="BS315">
            <v>0</v>
          </cell>
          <cell r="BT315">
            <v>0</v>
          </cell>
          <cell r="BU315">
            <v>0</v>
          </cell>
          <cell r="BV315"/>
          <cell r="BW315"/>
          <cell r="BX315"/>
          <cell r="BY315"/>
          <cell r="BZ315">
            <v>1</v>
          </cell>
          <cell r="CA315">
            <v>0</v>
          </cell>
          <cell r="CB315">
            <v>0</v>
          </cell>
          <cell r="CC315">
            <v>0</v>
          </cell>
          <cell r="CD315">
            <v>0</v>
          </cell>
          <cell r="CE315">
            <v>0</v>
          </cell>
          <cell r="CF315">
            <v>0</v>
          </cell>
          <cell r="CG315">
            <v>1</v>
          </cell>
          <cell r="CH315">
            <v>0</v>
          </cell>
          <cell r="CI315">
            <v>52</v>
          </cell>
          <cell r="CJ315">
            <v>0</v>
          </cell>
          <cell r="CK315">
            <v>0</v>
          </cell>
          <cell r="CL315">
            <v>0</v>
          </cell>
          <cell r="CM315">
            <v>0</v>
          </cell>
          <cell r="CN315">
            <v>0</v>
          </cell>
          <cell r="CO315">
            <v>0</v>
          </cell>
          <cell r="CP315">
            <v>0</v>
          </cell>
          <cell r="CQ315">
            <v>0</v>
          </cell>
          <cell r="CR315">
            <v>0</v>
          </cell>
          <cell r="CS315">
            <v>0</v>
          </cell>
          <cell r="CT315">
            <v>0</v>
          </cell>
          <cell r="CU315">
            <v>0</v>
          </cell>
          <cell r="CV315">
            <v>0</v>
          </cell>
          <cell r="CW315">
            <v>0</v>
          </cell>
          <cell r="CX315">
            <v>0</v>
          </cell>
          <cell r="CY315">
            <v>0</v>
          </cell>
          <cell r="CZ315">
            <v>0</v>
          </cell>
          <cell r="DA315">
            <v>0</v>
          </cell>
          <cell r="DB315">
            <v>0</v>
          </cell>
          <cell r="DC315">
            <v>480</v>
          </cell>
          <cell r="DD315">
            <v>0</v>
          </cell>
          <cell r="DE315">
            <v>24960</v>
          </cell>
          <cell r="DF315" t="str">
            <v>Ets Luchaire</v>
          </cell>
          <cell r="DG315">
            <v>0</v>
          </cell>
          <cell r="DH315" t="str">
            <v>Rue</v>
          </cell>
          <cell r="DI315" t="str">
            <v>de Stockholm</v>
          </cell>
          <cell r="DJ315" t="str">
            <v>34350</v>
          </cell>
          <cell r="DK315" t="str">
            <v>Vendres</v>
          </cell>
          <cell r="DL315">
            <v>0</v>
          </cell>
          <cell r="DM315">
            <v>0</v>
          </cell>
          <cell r="DN315">
            <v>0</v>
          </cell>
          <cell r="DO315">
            <v>0</v>
          </cell>
          <cell r="DP315">
            <v>0</v>
          </cell>
          <cell r="DQ315">
            <v>0</v>
          </cell>
          <cell r="DR315">
            <v>0</v>
          </cell>
          <cell r="DS315" t="str">
            <v>non</v>
          </cell>
          <cell r="DT315">
            <v>0</v>
          </cell>
          <cell r="DU315">
            <v>0</v>
          </cell>
          <cell r="DV315">
            <v>0</v>
          </cell>
          <cell r="DW315">
            <v>0</v>
          </cell>
          <cell r="DX315">
            <v>0</v>
          </cell>
          <cell r="DY315">
            <v>0</v>
          </cell>
          <cell r="DZ315">
            <v>31579445300102</v>
          </cell>
          <cell r="EA315">
            <v>0</v>
          </cell>
          <cell r="EB315" t="str">
            <v>Contrôle de véhicules</v>
          </cell>
          <cell r="EC315" t="str">
            <v>Monsieur LUCHAIRE Jean</v>
          </cell>
          <cell r="ED315" t="str">
            <v>Gérant</v>
          </cell>
          <cell r="EE315" t="str">
            <v>04 67 01 21 71</v>
          </cell>
          <cell r="EF315">
            <v>0</v>
          </cell>
          <cell r="EG315">
            <v>0</v>
          </cell>
          <cell r="EH315">
            <v>0</v>
          </cell>
          <cell r="EI315">
            <v>0</v>
          </cell>
          <cell r="EJ315">
            <v>0</v>
          </cell>
          <cell r="EK315">
            <v>0</v>
          </cell>
          <cell r="EL315">
            <v>0</v>
          </cell>
          <cell r="EM315">
            <v>0</v>
          </cell>
          <cell r="EN315">
            <v>0</v>
          </cell>
          <cell r="EO315">
            <v>0</v>
          </cell>
          <cell r="EP315">
            <v>0</v>
          </cell>
          <cell r="EQ315">
            <v>0</v>
          </cell>
          <cell r="ER315">
            <v>0</v>
          </cell>
          <cell r="ES315">
            <v>0</v>
          </cell>
          <cell r="ET315">
            <v>0</v>
          </cell>
        </row>
        <row r="316">
          <cell r="A316" t="str">
            <v>S 159</v>
          </cell>
          <cell r="B316" t="str">
            <v>Passion Nature 34</v>
          </cell>
          <cell r="C316">
            <v>4</v>
          </cell>
          <cell r="D316" t="str">
            <v>Avenue</v>
          </cell>
          <cell r="E316" t="str">
            <v>de Bruxelles</v>
          </cell>
          <cell r="F316" t="str">
            <v>34350</v>
          </cell>
          <cell r="G316" t="str">
            <v>Vendres</v>
          </cell>
          <cell r="H316">
            <v>1</v>
          </cell>
          <cell r="I316">
            <v>0</v>
          </cell>
          <cell r="J316">
            <v>0</v>
          </cell>
          <cell r="K316">
            <v>1</v>
          </cell>
          <cell r="L316">
            <v>0</v>
          </cell>
          <cell r="M316">
            <v>0</v>
          </cell>
          <cell r="N316">
            <v>0</v>
          </cell>
          <cell r="O316">
            <v>0</v>
          </cell>
          <cell r="P316">
            <v>1</v>
          </cell>
          <cell r="Q316">
            <v>0</v>
          </cell>
          <cell r="R316">
            <v>360</v>
          </cell>
          <cell r="S316">
            <v>2</v>
          </cell>
          <cell r="T316">
            <v>720</v>
          </cell>
          <cell r="U316">
            <v>52</v>
          </cell>
          <cell r="V316">
            <v>37440</v>
          </cell>
          <cell r="W316">
            <v>404.35200000000003</v>
          </cell>
          <cell r="X316">
            <v>243.35999999999999</v>
          </cell>
          <cell r="Y316">
            <v>647.71199999999999</v>
          </cell>
          <cell r="Z316">
            <v>12</v>
          </cell>
          <cell r="AA316">
            <v>51.816960000000002</v>
          </cell>
          <cell r="AB316">
            <v>0</v>
          </cell>
          <cell r="AC316">
            <v>360</v>
          </cell>
          <cell r="AD316">
            <v>37440</v>
          </cell>
          <cell r="AE316">
            <v>647.71199999999999</v>
          </cell>
          <cell r="AF316">
            <v>12</v>
          </cell>
          <cell r="AG316">
            <v>51.816960000000002</v>
          </cell>
          <cell r="AH316">
            <v>0</v>
          </cell>
          <cell r="AI316">
            <v>0</v>
          </cell>
          <cell r="AJ316">
            <v>1</v>
          </cell>
          <cell r="AK316">
            <v>0</v>
          </cell>
          <cell r="AL316">
            <v>0</v>
          </cell>
          <cell r="AM316">
            <v>1</v>
          </cell>
          <cell r="AN316">
            <v>0</v>
          </cell>
          <cell r="AO316"/>
          <cell r="AP316"/>
          <cell r="AQ316"/>
          <cell r="AR316"/>
          <cell r="AS316">
            <v>1</v>
          </cell>
          <cell r="AT316">
            <v>0</v>
          </cell>
          <cell r="AU316">
            <v>0</v>
          </cell>
          <cell r="AV316">
            <v>0</v>
          </cell>
          <cell r="AW316">
            <v>0</v>
          </cell>
          <cell r="AX316">
            <v>0</v>
          </cell>
          <cell r="AY316">
            <v>0</v>
          </cell>
          <cell r="AZ316">
            <v>1</v>
          </cell>
          <cell r="BA316">
            <v>0</v>
          </cell>
          <cell r="BB316">
            <v>52</v>
          </cell>
          <cell r="BC316">
            <v>0</v>
          </cell>
          <cell r="BD316">
            <v>0</v>
          </cell>
          <cell r="BE316">
            <v>0</v>
          </cell>
          <cell r="BF316">
            <v>0</v>
          </cell>
          <cell r="BG316">
            <v>0</v>
          </cell>
          <cell r="BH316">
            <v>0</v>
          </cell>
          <cell r="BI316">
            <v>0</v>
          </cell>
          <cell r="BJ316">
            <v>0</v>
          </cell>
          <cell r="BK316">
            <v>0</v>
          </cell>
          <cell r="BL316">
            <v>0</v>
          </cell>
          <cell r="BM316">
            <v>0</v>
          </cell>
          <cell r="BN316">
            <v>0</v>
          </cell>
          <cell r="BO316">
            <v>0</v>
          </cell>
          <cell r="BP316">
            <v>0</v>
          </cell>
          <cell r="BQ316">
            <v>0</v>
          </cell>
          <cell r="BR316">
            <v>0</v>
          </cell>
          <cell r="BS316">
            <v>0</v>
          </cell>
          <cell r="BT316">
            <v>0</v>
          </cell>
          <cell r="BU316">
            <v>0</v>
          </cell>
          <cell r="BV316"/>
          <cell r="BW316"/>
          <cell r="BX316"/>
          <cell r="BY316"/>
          <cell r="BZ316">
            <v>1</v>
          </cell>
          <cell r="CA316">
            <v>0</v>
          </cell>
          <cell r="CB316">
            <v>0</v>
          </cell>
          <cell r="CC316">
            <v>0</v>
          </cell>
          <cell r="CD316">
            <v>0</v>
          </cell>
          <cell r="CE316">
            <v>0</v>
          </cell>
          <cell r="CF316">
            <v>0</v>
          </cell>
          <cell r="CG316">
            <v>1</v>
          </cell>
          <cell r="CH316">
            <v>0</v>
          </cell>
          <cell r="CI316">
            <v>52</v>
          </cell>
          <cell r="CJ316">
            <v>0</v>
          </cell>
          <cell r="CK316">
            <v>0</v>
          </cell>
          <cell r="CL316">
            <v>0</v>
          </cell>
          <cell r="CM316">
            <v>0</v>
          </cell>
          <cell r="CN316">
            <v>0</v>
          </cell>
          <cell r="CO316">
            <v>0</v>
          </cell>
          <cell r="CP316">
            <v>0</v>
          </cell>
          <cell r="CQ316">
            <v>0</v>
          </cell>
          <cell r="CR316">
            <v>0</v>
          </cell>
          <cell r="CS316">
            <v>0</v>
          </cell>
          <cell r="CT316">
            <v>0</v>
          </cell>
          <cell r="CU316">
            <v>0</v>
          </cell>
          <cell r="CV316">
            <v>0</v>
          </cell>
          <cell r="CW316">
            <v>0</v>
          </cell>
          <cell r="CX316">
            <v>0</v>
          </cell>
          <cell r="CY316">
            <v>0</v>
          </cell>
          <cell r="CZ316">
            <v>0</v>
          </cell>
          <cell r="DA316">
            <v>0</v>
          </cell>
          <cell r="DB316">
            <v>0</v>
          </cell>
          <cell r="DC316">
            <v>720</v>
          </cell>
          <cell r="DD316">
            <v>0</v>
          </cell>
          <cell r="DE316">
            <v>37440</v>
          </cell>
          <cell r="DF316" t="str">
            <v>Passion Nature 34</v>
          </cell>
          <cell r="DG316">
            <v>4</v>
          </cell>
          <cell r="DH316" t="str">
            <v>Avenue</v>
          </cell>
          <cell r="DI316" t="str">
            <v>de Bruxelles</v>
          </cell>
          <cell r="DJ316" t="str">
            <v>34350</v>
          </cell>
          <cell r="DK316" t="str">
            <v>Vendres</v>
          </cell>
          <cell r="DL316">
            <v>0</v>
          </cell>
          <cell r="DM316">
            <v>0</v>
          </cell>
          <cell r="DN316">
            <v>0</v>
          </cell>
          <cell r="DO316">
            <v>0</v>
          </cell>
          <cell r="DP316">
            <v>0</v>
          </cell>
          <cell r="DQ316">
            <v>0</v>
          </cell>
          <cell r="DR316">
            <v>0</v>
          </cell>
          <cell r="DS316" t="str">
            <v>non</v>
          </cell>
          <cell r="DT316">
            <v>0</v>
          </cell>
          <cell r="DU316">
            <v>0</v>
          </cell>
          <cell r="DV316">
            <v>0</v>
          </cell>
          <cell r="DW316">
            <v>0</v>
          </cell>
          <cell r="DX316">
            <v>0</v>
          </cell>
          <cell r="DY316" t="str">
            <v>4764Z</v>
          </cell>
          <cell r="DZ316">
            <v>81950058800010</v>
          </cell>
          <cell r="EA316">
            <v>0</v>
          </cell>
          <cell r="EB316" t="str">
            <v xml:space="preserve">articles de sport en magasin spécialisé </v>
          </cell>
          <cell r="EC316" t="str">
            <v>Monsieur BILLOT Baptiste</v>
          </cell>
          <cell r="ED316" t="str">
            <v>Gérant</v>
          </cell>
          <cell r="EE316" t="str">
            <v>06 71 68 55 54</v>
          </cell>
          <cell r="EF316">
            <v>0</v>
          </cell>
          <cell r="EG316">
            <v>0</v>
          </cell>
          <cell r="EH316">
            <v>0</v>
          </cell>
          <cell r="EI316">
            <v>0</v>
          </cell>
          <cell r="EJ316">
            <v>0</v>
          </cell>
          <cell r="EK316">
            <v>0</v>
          </cell>
          <cell r="EL316">
            <v>0</v>
          </cell>
          <cell r="EM316">
            <v>0</v>
          </cell>
          <cell r="EN316">
            <v>0</v>
          </cell>
          <cell r="EO316">
            <v>0</v>
          </cell>
          <cell r="EP316">
            <v>0</v>
          </cell>
          <cell r="EQ316">
            <v>0</v>
          </cell>
          <cell r="ER316">
            <v>0</v>
          </cell>
          <cell r="ES316">
            <v>0</v>
          </cell>
          <cell r="ET316">
            <v>0</v>
          </cell>
        </row>
        <row r="317">
          <cell r="A317" t="str">
            <v>S 160</v>
          </cell>
          <cell r="B317" t="str">
            <v>Adiate</v>
          </cell>
          <cell r="C317">
            <v>3</v>
          </cell>
          <cell r="D317" t="str">
            <v>Rue</v>
          </cell>
          <cell r="E317" t="str">
            <v>de Stockholm</v>
          </cell>
          <cell r="F317" t="str">
            <v>34350</v>
          </cell>
          <cell r="G317" t="str">
            <v>Vendres</v>
          </cell>
          <cell r="H317">
            <v>1</v>
          </cell>
          <cell r="I317">
            <v>0</v>
          </cell>
          <cell r="J317">
            <v>0</v>
          </cell>
          <cell r="K317">
            <v>1</v>
          </cell>
          <cell r="L317">
            <v>0</v>
          </cell>
          <cell r="M317">
            <v>0</v>
          </cell>
          <cell r="N317">
            <v>0</v>
          </cell>
          <cell r="O317">
            <v>0</v>
          </cell>
          <cell r="P317">
            <v>0</v>
          </cell>
          <cell r="Q317">
            <v>0</v>
          </cell>
          <cell r="R317">
            <v>0</v>
          </cell>
          <cell r="S317">
            <v>2</v>
          </cell>
          <cell r="T317">
            <v>0</v>
          </cell>
          <cell r="U317">
            <v>52</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cell r="AP317"/>
          <cell r="AQ317"/>
          <cell r="AR317"/>
          <cell r="AS317">
            <v>1</v>
          </cell>
          <cell r="AT317">
            <v>0</v>
          </cell>
          <cell r="AU317">
            <v>0</v>
          </cell>
          <cell r="AV317">
            <v>0</v>
          </cell>
          <cell r="AW317">
            <v>0</v>
          </cell>
          <cell r="AX317">
            <v>0</v>
          </cell>
          <cell r="AY317">
            <v>0</v>
          </cell>
          <cell r="AZ317">
            <v>1</v>
          </cell>
          <cell r="BA317">
            <v>0</v>
          </cell>
          <cell r="BB317">
            <v>52</v>
          </cell>
          <cell r="BC317">
            <v>0</v>
          </cell>
          <cell r="BD317">
            <v>0</v>
          </cell>
          <cell r="BE317">
            <v>0</v>
          </cell>
          <cell r="BF317">
            <v>0</v>
          </cell>
          <cell r="BG317">
            <v>0</v>
          </cell>
          <cell r="BH317">
            <v>0</v>
          </cell>
          <cell r="BI317">
            <v>0</v>
          </cell>
          <cell r="BJ317">
            <v>0</v>
          </cell>
          <cell r="BK317">
            <v>0</v>
          </cell>
          <cell r="BL317">
            <v>0</v>
          </cell>
          <cell r="BM317">
            <v>0</v>
          </cell>
          <cell r="BN317">
            <v>0</v>
          </cell>
          <cell r="BO317">
            <v>0</v>
          </cell>
          <cell r="BP317">
            <v>0</v>
          </cell>
          <cell r="BQ317">
            <v>0</v>
          </cell>
          <cell r="BR317">
            <v>0</v>
          </cell>
          <cell r="BS317">
            <v>0</v>
          </cell>
          <cell r="BT317">
            <v>0</v>
          </cell>
          <cell r="BU317">
            <v>0</v>
          </cell>
          <cell r="BV317"/>
          <cell r="BW317"/>
          <cell r="BX317"/>
          <cell r="BY317"/>
          <cell r="BZ317">
            <v>1</v>
          </cell>
          <cell r="CA317">
            <v>0</v>
          </cell>
          <cell r="CB317">
            <v>0</v>
          </cell>
          <cell r="CC317">
            <v>0</v>
          </cell>
          <cell r="CD317">
            <v>0</v>
          </cell>
          <cell r="CE317">
            <v>0</v>
          </cell>
          <cell r="CF317">
            <v>0</v>
          </cell>
          <cell r="CG317">
            <v>1</v>
          </cell>
          <cell r="CH317">
            <v>0</v>
          </cell>
          <cell r="CI317">
            <v>52</v>
          </cell>
          <cell r="CJ317">
            <v>0</v>
          </cell>
          <cell r="CK317">
            <v>0</v>
          </cell>
          <cell r="CL317">
            <v>0</v>
          </cell>
          <cell r="CM317">
            <v>0</v>
          </cell>
          <cell r="CN317">
            <v>0</v>
          </cell>
          <cell r="CO317">
            <v>0</v>
          </cell>
          <cell r="CP317">
            <v>0</v>
          </cell>
          <cell r="CQ317">
            <v>0</v>
          </cell>
          <cell r="CR317">
            <v>0</v>
          </cell>
          <cell r="CS317">
            <v>0</v>
          </cell>
          <cell r="CT317">
            <v>0</v>
          </cell>
          <cell r="CU317">
            <v>0</v>
          </cell>
          <cell r="CV317">
            <v>0</v>
          </cell>
          <cell r="CW317">
            <v>0</v>
          </cell>
          <cell r="CX317">
            <v>0</v>
          </cell>
          <cell r="CY317">
            <v>0</v>
          </cell>
          <cell r="CZ317">
            <v>0</v>
          </cell>
          <cell r="DA317">
            <v>0</v>
          </cell>
          <cell r="DB317">
            <v>0</v>
          </cell>
          <cell r="DC317">
            <v>0</v>
          </cell>
          <cell r="DD317">
            <v>0</v>
          </cell>
          <cell r="DE317">
            <v>0</v>
          </cell>
          <cell r="DF317" t="str">
            <v>Adiate</v>
          </cell>
          <cell r="DG317">
            <v>3</v>
          </cell>
          <cell r="DH317" t="str">
            <v>Rue</v>
          </cell>
          <cell r="DI317" t="str">
            <v>de Stockholm</v>
          </cell>
          <cell r="DJ317" t="str">
            <v>34350</v>
          </cell>
          <cell r="DK317" t="str">
            <v>Vendres</v>
          </cell>
          <cell r="DL317">
            <v>0</v>
          </cell>
          <cell r="DM317">
            <v>0</v>
          </cell>
          <cell r="DN317">
            <v>0</v>
          </cell>
          <cell r="DO317">
            <v>0</v>
          </cell>
          <cell r="DP317">
            <v>0</v>
          </cell>
          <cell r="DQ317">
            <v>0</v>
          </cell>
          <cell r="DR317">
            <v>0</v>
          </cell>
          <cell r="DS317" t="str">
            <v>non</v>
          </cell>
          <cell r="DT317">
            <v>0</v>
          </cell>
          <cell r="DU317">
            <v>0</v>
          </cell>
          <cell r="DV317">
            <v>0</v>
          </cell>
          <cell r="DW317">
            <v>0</v>
          </cell>
          <cell r="DX317">
            <v>0</v>
          </cell>
          <cell r="DY317">
            <v>0</v>
          </cell>
          <cell r="DZ317">
            <v>0</v>
          </cell>
          <cell r="EA317">
            <v>0</v>
          </cell>
          <cell r="EB317">
            <v>0</v>
          </cell>
          <cell r="EC317">
            <v>0</v>
          </cell>
          <cell r="ED317">
            <v>0</v>
          </cell>
          <cell r="EE317">
            <v>0</v>
          </cell>
          <cell r="EF317">
            <v>0</v>
          </cell>
          <cell r="EG317">
            <v>0</v>
          </cell>
          <cell r="EH317">
            <v>0</v>
          </cell>
          <cell r="EI317">
            <v>0</v>
          </cell>
          <cell r="EJ317">
            <v>0</v>
          </cell>
          <cell r="EK317">
            <v>0</v>
          </cell>
          <cell r="EL317">
            <v>0</v>
          </cell>
          <cell r="EM317">
            <v>0</v>
          </cell>
          <cell r="EN317">
            <v>0</v>
          </cell>
          <cell r="EO317">
            <v>0</v>
          </cell>
          <cell r="EP317">
            <v>0</v>
          </cell>
          <cell r="EQ317">
            <v>0</v>
          </cell>
          <cell r="ER317">
            <v>0</v>
          </cell>
          <cell r="ES317">
            <v>0</v>
          </cell>
          <cell r="ET317">
            <v>0</v>
          </cell>
        </row>
        <row r="318">
          <cell r="A318" t="str">
            <v>S 161</v>
          </cell>
          <cell r="B318" t="str">
            <v>Transport Richard</v>
          </cell>
          <cell r="C318">
            <v>0</v>
          </cell>
          <cell r="D318" t="str">
            <v>Rue</v>
          </cell>
          <cell r="E318" t="str">
            <v>de Stockholm</v>
          </cell>
          <cell r="F318" t="str">
            <v>34350</v>
          </cell>
          <cell r="G318" t="str">
            <v>Vendres</v>
          </cell>
          <cell r="H318">
            <v>1</v>
          </cell>
          <cell r="I318">
            <v>0</v>
          </cell>
          <cell r="J318">
            <v>0</v>
          </cell>
          <cell r="K318">
            <v>1</v>
          </cell>
          <cell r="L318">
            <v>0</v>
          </cell>
          <cell r="M318">
            <v>0</v>
          </cell>
          <cell r="N318">
            <v>0</v>
          </cell>
          <cell r="O318">
            <v>0</v>
          </cell>
          <cell r="P318">
            <v>1</v>
          </cell>
          <cell r="Q318">
            <v>0</v>
          </cell>
          <cell r="R318">
            <v>360</v>
          </cell>
          <cell r="S318">
            <v>2</v>
          </cell>
          <cell r="T318">
            <v>720</v>
          </cell>
          <cell r="U318">
            <v>52</v>
          </cell>
          <cell r="V318">
            <v>37440</v>
          </cell>
          <cell r="W318">
            <v>404.35200000000003</v>
          </cell>
          <cell r="X318">
            <v>243.35999999999999</v>
          </cell>
          <cell r="Y318">
            <v>647.71199999999999</v>
          </cell>
          <cell r="Z318">
            <v>12</v>
          </cell>
          <cell r="AA318">
            <v>51.816960000000002</v>
          </cell>
          <cell r="AB318">
            <v>0</v>
          </cell>
          <cell r="AC318">
            <v>360</v>
          </cell>
          <cell r="AD318">
            <v>37440</v>
          </cell>
          <cell r="AE318">
            <v>647.71199999999999</v>
          </cell>
          <cell r="AF318">
            <v>12</v>
          </cell>
          <cell r="AG318">
            <v>51.816960000000002</v>
          </cell>
          <cell r="AH318">
            <v>0</v>
          </cell>
          <cell r="AI318">
            <v>0</v>
          </cell>
          <cell r="AJ318">
            <v>1</v>
          </cell>
          <cell r="AK318">
            <v>0</v>
          </cell>
          <cell r="AL318">
            <v>0</v>
          </cell>
          <cell r="AM318">
            <v>1</v>
          </cell>
          <cell r="AN318">
            <v>0</v>
          </cell>
          <cell r="AO318"/>
          <cell r="AP318"/>
          <cell r="AQ318"/>
          <cell r="AR318"/>
          <cell r="AS318">
            <v>1</v>
          </cell>
          <cell r="AT318">
            <v>0</v>
          </cell>
          <cell r="AU318">
            <v>0</v>
          </cell>
          <cell r="AV318">
            <v>0</v>
          </cell>
          <cell r="AW318">
            <v>0</v>
          </cell>
          <cell r="AX318">
            <v>0</v>
          </cell>
          <cell r="AY318">
            <v>0</v>
          </cell>
          <cell r="AZ318">
            <v>1</v>
          </cell>
          <cell r="BA318">
            <v>0</v>
          </cell>
          <cell r="BB318">
            <v>52</v>
          </cell>
          <cell r="BC318">
            <v>0</v>
          </cell>
          <cell r="BD318">
            <v>0</v>
          </cell>
          <cell r="BE318">
            <v>0</v>
          </cell>
          <cell r="BF318">
            <v>0</v>
          </cell>
          <cell r="BG318">
            <v>0</v>
          </cell>
          <cell r="BH318">
            <v>0</v>
          </cell>
          <cell r="BI318">
            <v>0</v>
          </cell>
          <cell r="BJ318">
            <v>0</v>
          </cell>
          <cell r="BK318">
            <v>0</v>
          </cell>
          <cell r="BL318">
            <v>0</v>
          </cell>
          <cell r="BM318">
            <v>0</v>
          </cell>
          <cell r="BN318">
            <v>0</v>
          </cell>
          <cell r="BO318">
            <v>0</v>
          </cell>
          <cell r="BP318">
            <v>0</v>
          </cell>
          <cell r="BQ318">
            <v>0</v>
          </cell>
          <cell r="BR318">
            <v>0</v>
          </cell>
          <cell r="BS318">
            <v>0</v>
          </cell>
          <cell r="BT318">
            <v>0</v>
          </cell>
          <cell r="BU318">
            <v>0</v>
          </cell>
          <cell r="BV318"/>
          <cell r="BW318"/>
          <cell r="BX318"/>
          <cell r="BY318"/>
          <cell r="BZ318">
            <v>1</v>
          </cell>
          <cell r="CA318">
            <v>0</v>
          </cell>
          <cell r="CB318">
            <v>0</v>
          </cell>
          <cell r="CC318">
            <v>0</v>
          </cell>
          <cell r="CD318">
            <v>0</v>
          </cell>
          <cell r="CE318">
            <v>0</v>
          </cell>
          <cell r="CF318">
            <v>0</v>
          </cell>
          <cell r="CG318">
            <v>1</v>
          </cell>
          <cell r="CH318">
            <v>0</v>
          </cell>
          <cell r="CI318">
            <v>52</v>
          </cell>
          <cell r="CJ318">
            <v>0</v>
          </cell>
          <cell r="CK318">
            <v>0</v>
          </cell>
          <cell r="CL318">
            <v>0</v>
          </cell>
          <cell r="CM318">
            <v>0</v>
          </cell>
          <cell r="CN318">
            <v>0</v>
          </cell>
          <cell r="CO318">
            <v>0</v>
          </cell>
          <cell r="CP318">
            <v>0</v>
          </cell>
          <cell r="CQ318">
            <v>0</v>
          </cell>
          <cell r="CR318">
            <v>0</v>
          </cell>
          <cell r="CS318">
            <v>0</v>
          </cell>
          <cell r="CT318">
            <v>0</v>
          </cell>
          <cell r="CU318">
            <v>0</v>
          </cell>
          <cell r="CV318">
            <v>0</v>
          </cell>
          <cell r="CW318">
            <v>0</v>
          </cell>
          <cell r="CX318">
            <v>0</v>
          </cell>
          <cell r="CY318">
            <v>0</v>
          </cell>
          <cell r="CZ318">
            <v>0</v>
          </cell>
          <cell r="DA318">
            <v>0</v>
          </cell>
          <cell r="DB318">
            <v>0</v>
          </cell>
          <cell r="DC318">
            <v>720</v>
          </cell>
          <cell r="DD318">
            <v>0</v>
          </cell>
          <cell r="DE318">
            <v>37440</v>
          </cell>
          <cell r="DF318" t="str">
            <v>Transport Richard</v>
          </cell>
          <cell r="DG318">
            <v>0</v>
          </cell>
          <cell r="DH318" t="str">
            <v>Rue</v>
          </cell>
          <cell r="DI318" t="str">
            <v>de Stockholm</v>
          </cell>
          <cell r="DJ318" t="str">
            <v>34350</v>
          </cell>
          <cell r="DK318" t="str">
            <v>Vendres</v>
          </cell>
          <cell r="DL318">
            <v>0</v>
          </cell>
          <cell r="DM318">
            <v>0</v>
          </cell>
          <cell r="DN318">
            <v>0</v>
          </cell>
          <cell r="DO318">
            <v>0</v>
          </cell>
          <cell r="DP318">
            <v>0</v>
          </cell>
          <cell r="DQ318">
            <v>0</v>
          </cell>
          <cell r="DR318">
            <v>0</v>
          </cell>
          <cell r="DS318" t="str">
            <v>non</v>
          </cell>
          <cell r="DT318">
            <v>0</v>
          </cell>
          <cell r="DU318">
            <v>0</v>
          </cell>
          <cell r="DV318">
            <v>0</v>
          </cell>
          <cell r="DW318">
            <v>0</v>
          </cell>
          <cell r="DX318">
            <v>0</v>
          </cell>
          <cell r="DY318">
            <v>0</v>
          </cell>
          <cell r="DZ318">
            <v>0</v>
          </cell>
          <cell r="EA318">
            <v>0</v>
          </cell>
          <cell r="EB318">
            <v>0</v>
          </cell>
          <cell r="EC318">
            <v>0</v>
          </cell>
          <cell r="ED318">
            <v>0</v>
          </cell>
          <cell r="EE318">
            <v>0</v>
          </cell>
          <cell r="EF318">
            <v>0</v>
          </cell>
          <cell r="EG318">
            <v>0</v>
          </cell>
          <cell r="EH318">
            <v>0</v>
          </cell>
          <cell r="EI318">
            <v>0</v>
          </cell>
          <cell r="EJ318">
            <v>0</v>
          </cell>
          <cell r="EK318">
            <v>0</v>
          </cell>
          <cell r="EL318">
            <v>0</v>
          </cell>
          <cell r="EM318">
            <v>1</v>
          </cell>
          <cell r="EN318">
            <v>0</v>
          </cell>
          <cell r="EO318">
            <v>0</v>
          </cell>
          <cell r="EP318">
            <v>0</v>
          </cell>
          <cell r="EQ318">
            <v>0</v>
          </cell>
          <cell r="ER318">
            <v>0</v>
          </cell>
          <cell r="ES318">
            <v>0</v>
          </cell>
          <cell r="ET318">
            <v>0</v>
          </cell>
        </row>
        <row r="319">
          <cell r="A319" t="str">
            <v>S 162</v>
          </cell>
          <cell r="B319" t="str">
            <v>Box Center 34</v>
          </cell>
          <cell r="C319">
            <v>5</v>
          </cell>
          <cell r="D319" t="str">
            <v>Rue</v>
          </cell>
          <cell r="E319" t="str">
            <v>de Stockholm</v>
          </cell>
          <cell r="F319" t="str">
            <v>34350</v>
          </cell>
          <cell r="G319" t="str">
            <v>Vendres</v>
          </cell>
          <cell r="H319">
            <v>1</v>
          </cell>
          <cell r="I319">
            <v>0</v>
          </cell>
          <cell r="J319">
            <v>0</v>
          </cell>
          <cell r="K319">
            <v>1</v>
          </cell>
          <cell r="L319">
            <v>0</v>
          </cell>
          <cell r="M319">
            <v>0</v>
          </cell>
          <cell r="N319">
            <v>0</v>
          </cell>
          <cell r="O319">
            <v>0</v>
          </cell>
          <cell r="P319">
            <v>1</v>
          </cell>
          <cell r="Q319">
            <v>0</v>
          </cell>
          <cell r="R319">
            <v>360</v>
          </cell>
          <cell r="S319">
            <v>2</v>
          </cell>
          <cell r="T319">
            <v>720</v>
          </cell>
          <cell r="U319">
            <v>52</v>
          </cell>
          <cell r="V319">
            <v>37440</v>
          </cell>
          <cell r="W319">
            <v>404.35200000000003</v>
          </cell>
          <cell r="X319">
            <v>243.35999999999999</v>
          </cell>
          <cell r="Y319">
            <v>647.71199999999999</v>
          </cell>
          <cell r="Z319">
            <v>12</v>
          </cell>
          <cell r="AA319">
            <v>51.816960000000002</v>
          </cell>
          <cell r="AB319">
            <v>0</v>
          </cell>
          <cell r="AC319">
            <v>360</v>
          </cell>
          <cell r="AD319">
            <v>37440</v>
          </cell>
          <cell r="AE319">
            <v>647.71199999999999</v>
          </cell>
          <cell r="AF319">
            <v>12</v>
          </cell>
          <cell r="AG319">
            <v>51.816960000000002</v>
          </cell>
          <cell r="AH319">
            <v>0</v>
          </cell>
          <cell r="AI319">
            <v>0</v>
          </cell>
          <cell r="AJ319">
            <v>1</v>
          </cell>
          <cell r="AK319">
            <v>0</v>
          </cell>
          <cell r="AL319">
            <v>0</v>
          </cell>
          <cell r="AM319">
            <v>1</v>
          </cell>
          <cell r="AN319">
            <v>0</v>
          </cell>
          <cell r="AO319"/>
          <cell r="AP319"/>
          <cell r="AQ319"/>
          <cell r="AR319"/>
          <cell r="AS319">
            <v>1</v>
          </cell>
          <cell r="AT319">
            <v>0</v>
          </cell>
          <cell r="AU319">
            <v>0</v>
          </cell>
          <cell r="AV319">
            <v>0</v>
          </cell>
          <cell r="AW319">
            <v>0</v>
          </cell>
          <cell r="AX319">
            <v>0</v>
          </cell>
          <cell r="AY319">
            <v>0</v>
          </cell>
          <cell r="AZ319">
            <v>1</v>
          </cell>
          <cell r="BA319">
            <v>0</v>
          </cell>
          <cell r="BB319">
            <v>52</v>
          </cell>
          <cell r="BC319">
            <v>0</v>
          </cell>
          <cell r="BD319">
            <v>0</v>
          </cell>
          <cell r="BE319">
            <v>0</v>
          </cell>
          <cell r="BF319">
            <v>0</v>
          </cell>
          <cell r="BG319">
            <v>0</v>
          </cell>
          <cell r="BH319">
            <v>0</v>
          </cell>
          <cell r="BI319">
            <v>0</v>
          </cell>
          <cell r="BJ319">
            <v>0</v>
          </cell>
          <cell r="BK319">
            <v>0</v>
          </cell>
          <cell r="BL319">
            <v>0</v>
          </cell>
          <cell r="BM319">
            <v>0</v>
          </cell>
          <cell r="BN319">
            <v>0</v>
          </cell>
          <cell r="BO319">
            <v>0</v>
          </cell>
          <cell r="BP319">
            <v>0</v>
          </cell>
          <cell r="BQ319">
            <v>0</v>
          </cell>
          <cell r="BR319">
            <v>0</v>
          </cell>
          <cell r="BS319">
            <v>0</v>
          </cell>
          <cell r="BT319">
            <v>0</v>
          </cell>
          <cell r="BU319">
            <v>0</v>
          </cell>
          <cell r="BV319"/>
          <cell r="BW319"/>
          <cell r="BX319"/>
          <cell r="BY319"/>
          <cell r="BZ319">
            <v>1</v>
          </cell>
          <cell r="CA319">
            <v>0</v>
          </cell>
          <cell r="CB319">
            <v>0</v>
          </cell>
          <cell r="CC319">
            <v>0</v>
          </cell>
          <cell r="CD319">
            <v>0</v>
          </cell>
          <cell r="CE319">
            <v>0</v>
          </cell>
          <cell r="CF319">
            <v>0</v>
          </cell>
          <cell r="CG319">
            <v>1</v>
          </cell>
          <cell r="CH319">
            <v>0</v>
          </cell>
          <cell r="CI319">
            <v>52</v>
          </cell>
          <cell r="CJ319">
            <v>0</v>
          </cell>
          <cell r="CK319">
            <v>0</v>
          </cell>
          <cell r="CL319">
            <v>0</v>
          </cell>
          <cell r="CM319">
            <v>0</v>
          </cell>
          <cell r="CN319">
            <v>0</v>
          </cell>
          <cell r="CO319">
            <v>0</v>
          </cell>
          <cell r="CP319">
            <v>0</v>
          </cell>
          <cell r="CQ319">
            <v>0</v>
          </cell>
          <cell r="CR319">
            <v>0</v>
          </cell>
          <cell r="CS319">
            <v>0</v>
          </cell>
          <cell r="CT319">
            <v>0</v>
          </cell>
          <cell r="CU319">
            <v>0</v>
          </cell>
          <cell r="CV319">
            <v>0</v>
          </cell>
          <cell r="CW319">
            <v>0</v>
          </cell>
          <cell r="CX319">
            <v>0</v>
          </cell>
          <cell r="CY319">
            <v>0</v>
          </cell>
          <cell r="CZ319">
            <v>0</v>
          </cell>
          <cell r="DA319">
            <v>0</v>
          </cell>
          <cell r="DB319">
            <v>0</v>
          </cell>
          <cell r="DC319">
            <v>720</v>
          </cell>
          <cell r="DD319">
            <v>0</v>
          </cell>
          <cell r="DE319">
            <v>37440</v>
          </cell>
          <cell r="DF319" t="str">
            <v>Box Center 34</v>
          </cell>
          <cell r="DG319">
            <v>5</v>
          </cell>
          <cell r="DH319" t="str">
            <v>Rue</v>
          </cell>
          <cell r="DI319" t="str">
            <v>de Stockholm</v>
          </cell>
          <cell r="DJ319" t="str">
            <v>34350</v>
          </cell>
          <cell r="DK319" t="str">
            <v>Vendres</v>
          </cell>
          <cell r="DL319">
            <v>0</v>
          </cell>
          <cell r="DM319">
            <v>0</v>
          </cell>
          <cell r="DN319">
            <v>0</v>
          </cell>
          <cell r="DO319">
            <v>0</v>
          </cell>
          <cell r="DP319">
            <v>0</v>
          </cell>
          <cell r="DQ319">
            <v>0</v>
          </cell>
          <cell r="DR319">
            <v>0</v>
          </cell>
          <cell r="DS319" t="str">
            <v>non</v>
          </cell>
          <cell r="DT319">
            <v>0</v>
          </cell>
          <cell r="DU319">
            <v>0</v>
          </cell>
          <cell r="DV319">
            <v>0</v>
          </cell>
          <cell r="DW319">
            <v>0</v>
          </cell>
          <cell r="DX319">
            <v>0</v>
          </cell>
          <cell r="DY319">
            <v>0</v>
          </cell>
          <cell r="DZ319">
            <v>50160732900023</v>
          </cell>
          <cell r="EA319">
            <v>0</v>
          </cell>
          <cell r="EB319">
            <v>0</v>
          </cell>
          <cell r="EC319" t="str">
            <v>Monsieur LEFEBVRE</v>
          </cell>
          <cell r="ED319" t="str">
            <v>Responsable</v>
          </cell>
          <cell r="EE319" t="str">
            <v>04 67 76 06 64</v>
          </cell>
          <cell r="EF319">
            <v>0</v>
          </cell>
          <cell r="EG319" t="str">
            <v>agence34@boxcenter.fr</v>
          </cell>
          <cell r="EH319">
            <v>0</v>
          </cell>
          <cell r="EI319">
            <v>0</v>
          </cell>
          <cell r="EJ319">
            <v>0</v>
          </cell>
          <cell r="EK319">
            <v>0</v>
          </cell>
          <cell r="EL319">
            <v>0</v>
          </cell>
          <cell r="EM319">
            <v>1</v>
          </cell>
          <cell r="EN319">
            <v>0</v>
          </cell>
          <cell r="EO319">
            <v>0</v>
          </cell>
          <cell r="EP319">
            <v>0</v>
          </cell>
          <cell r="EQ319">
            <v>0</v>
          </cell>
          <cell r="ER319">
            <v>0</v>
          </cell>
          <cell r="ES319">
            <v>0</v>
          </cell>
          <cell r="ET319">
            <v>0</v>
          </cell>
        </row>
        <row r="320">
          <cell r="A320" t="str">
            <v>S 163</v>
          </cell>
          <cell r="B320" t="str">
            <v>Royal Kids</v>
          </cell>
          <cell r="C320">
            <v>0</v>
          </cell>
          <cell r="D320" t="str">
            <v>Rue</v>
          </cell>
          <cell r="E320" t="str">
            <v>de Stockholm</v>
          </cell>
          <cell r="F320" t="str">
            <v>34350</v>
          </cell>
          <cell r="G320" t="str">
            <v>Vendres</v>
          </cell>
          <cell r="H320">
            <v>1</v>
          </cell>
          <cell r="I320">
            <v>0</v>
          </cell>
          <cell r="J320">
            <v>0</v>
          </cell>
          <cell r="K320">
            <v>1</v>
          </cell>
          <cell r="L320">
            <v>0</v>
          </cell>
          <cell r="M320">
            <v>0</v>
          </cell>
          <cell r="N320">
            <v>0</v>
          </cell>
          <cell r="O320">
            <v>0</v>
          </cell>
          <cell r="P320">
            <v>1</v>
          </cell>
          <cell r="Q320">
            <v>0</v>
          </cell>
          <cell r="R320">
            <v>360</v>
          </cell>
          <cell r="S320">
            <v>2</v>
          </cell>
          <cell r="T320">
            <v>720</v>
          </cell>
          <cell r="U320">
            <v>52</v>
          </cell>
          <cell r="V320">
            <v>37440</v>
          </cell>
          <cell r="W320">
            <v>404.35200000000003</v>
          </cell>
          <cell r="X320">
            <v>243.35999999999999</v>
          </cell>
          <cell r="Y320">
            <v>647.71199999999999</v>
          </cell>
          <cell r="Z320">
            <v>12</v>
          </cell>
          <cell r="AA320">
            <v>51.816960000000002</v>
          </cell>
          <cell r="AB320">
            <v>0</v>
          </cell>
          <cell r="AC320">
            <v>360</v>
          </cell>
          <cell r="AD320">
            <v>37440</v>
          </cell>
          <cell r="AE320">
            <v>647.71199999999999</v>
          </cell>
          <cell r="AF320">
            <v>12</v>
          </cell>
          <cell r="AG320">
            <v>51.816960000000002</v>
          </cell>
          <cell r="AH320">
            <v>0</v>
          </cell>
          <cell r="AI320">
            <v>0</v>
          </cell>
          <cell r="AJ320">
            <v>1</v>
          </cell>
          <cell r="AK320">
            <v>0</v>
          </cell>
          <cell r="AL320">
            <v>0</v>
          </cell>
          <cell r="AM320">
            <v>1</v>
          </cell>
          <cell r="AN320">
            <v>0</v>
          </cell>
          <cell r="AO320"/>
          <cell r="AP320"/>
          <cell r="AQ320"/>
          <cell r="AR320"/>
          <cell r="AS320">
            <v>1</v>
          </cell>
          <cell r="AT320">
            <v>0</v>
          </cell>
          <cell r="AU320">
            <v>0</v>
          </cell>
          <cell r="AV320">
            <v>0</v>
          </cell>
          <cell r="AW320">
            <v>0</v>
          </cell>
          <cell r="AX320">
            <v>0</v>
          </cell>
          <cell r="AY320">
            <v>0</v>
          </cell>
          <cell r="AZ320">
            <v>1</v>
          </cell>
          <cell r="BA320">
            <v>0</v>
          </cell>
          <cell r="BB320">
            <v>52</v>
          </cell>
          <cell r="BC320">
            <v>0</v>
          </cell>
          <cell r="BD320">
            <v>0</v>
          </cell>
          <cell r="BE320">
            <v>0</v>
          </cell>
          <cell r="BF320">
            <v>0</v>
          </cell>
          <cell r="BG320">
            <v>0</v>
          </cell>
          <cell r="BH320">
            <v>0</v>
          </cell>
          <cell r="BI320">
            <v>0</v>
          </cell>
          <cell r="BJ320">
            <v>0</v>
          </cell>
          <cell r="BK320">
            <v>0</v>
          </cell>
          <cell r="BL320">
            <v>0</v>
          </cell>
          <cell r="BM320">
            <v>0</v>
          </cell>
          <cell r="BN320">
            <v>0</v>
          </cell>
          <cell r="BO320">
            <v>0</v>
          </cell>
          <cell r="BP320">
            <v>0</v>
          </cell>
          <cell r="BQ320">
            <v>0</v>
          </cell>
          <cell r="BR320">
            <v>0</v>
          </cell>
          <cell r="BS320">
            <v>0</v>
          </cell>
          <cell r="BT320">
            <v>0</v>
          </cell>
          <cell r="BU320">
            <v>0</v>
          </cell>
          <cell r="BV320"/>
          <cell r="BW320"/>
          <cell r="BX320"/>
          <cell r="BY320"/>
          <cell r="BZ320">
            <v>1</v>
          </cell>
          <cell r="CA320">
            <v>0</v>
          </cell>
          <cell r="CB320">
            <v>0</v>
          </cell>
          <cell r="CC320">
            <v>0</v>
          </cell>
          <cell r="CD320">
            <v>0</v>
          </cell>
          <cell r="CE320">
            <v>0</v>
          </cell>
          <cell r="CF320">
            <v>0</v>
          </cell>
          <cell r="CG320">
            <v>1</v>
          </cell>
          <cell r="CH320">
            <v>0</v>
          </cell>
          <cell r="CI320">
            <v>52</v>
          </cell>
          <cell r="CJ320">
            <v>0</v>
          </cell>
          <cell r="CK320">
            <v>0</v>
          </cell>
          <cell r="CL320">
            <v>0</v>
          </cell>
          <cell r="CM320">
            <v>0</v>
          </cell>
          <cell r="CN320">
            <v>0</v>
          </cell>
          <cell r="CO320">
            <v>0</v>
          </cell>
          <cell r="CP320">
            <v>0</v>
          </cell>
          <cell r="CQ320">
            <v>0</v>
          </cell>
          <cell r="CR320">
            <v>0</v>
          </cell>
          <cell r="CS320">
            <v>0</v>
          </cell>
          <cell r="CT320">
            <v>0</v>
          </cell>
          <cell r="CU320">
            <v>0</v>
          </cell>
          <cell r="CV320">
            <v>0</v>
          </cell>
          <cell r="CW320">
            <v>0</v>
          </cell>
          <cell r="CX320">
            <v>0</v>
          </cell>
          <cell r="CY320">
            <v>0</v>
          </cell>
          <cell r="CZ320">
            <v>0</v>
          </cell>
          <cell r="DA320">
            <v>0</v>
          </cell>
          <cell r="DB320">
            <v>0</v>
          </cell>
          <cell r="DC320">
            <v>720</v>
          </cell>
          <cell r="DD320">
            <v>0</v>
          </cell>
          <cell r="DE320">
            <v>37440</v>
          </cell>
          <cell r="DF320" t="str">
            <v>Royal Kids</v>
          </cell>
          <cell r="DG320">
            <v>0</v>
          </cell>
          <cell r="DH320" t="str">
            <v>Rue</v>
          </cell>
          <cell r="DI320" t="str">
            <v>de Stockholm</v>
          </cell>
          <cell r="DJ320" t="str">
            <v>34350</v>
          </cell>
          <cell r="DK320" t="str">
            <v>Vendres</v>
          </cell>
          <cell r="DL320">
            <v>0</v>
          </cell>
          <cell r="DM320">
            <v>0</v>
          </cell>
          <cell r="DN320">
            <v>0</v>
          </cell>
          <cell r="DO320">
            <v>0</v>
          </cell>
          <cell r="DP320">
            <v>0</v>
          </cell>
          <cell r="DQ320">
            <v>0</v>
          </cell>
          <cell r="DR320">
            <v>0</v>
          </cell>
          <cell r="DS320" t="str">
            <v>non</v>
          </cell>
          <cell r="DT320">
            <v>0</v>
          </cell>
          <cell r="DU320">
            <v>0</v>
          </cell>
          <cell r="DV320">
            <v>0</v>
          </cell>
          <cell r="DW320">
            <v>0</v>
          </cell>
          <cell r="DX320">
            <v>0</v>
          </cell>
          <cell r="DY320">
            <v>0</v>
          </cell>
          <cell r="DZ320">
            <v>0</v>
          </cell>
          <cell r="EA320">
            <v>0</v>
          </cell>
          <cell r="EB320" t="str">
            <v>jeu d'enfants</v>
          </cell>
          <cell r="EC320" t="str">
            <v>Monsieur BOUNJOUO</v>
          </cell>
          <cell r="ED320" t="str">
            <v>Responsable</v>
          </cell>
          <cell r="EE320" t="str">
            <v>06 60 21 03 53</v>
          </cell>
          <cell r="EF320">
            <v>0</v>
          </cell>
          <cell r="EG320" t="str">
            <v>beziers@royalkids.fr</v>
          </cell>
          <cell r="EH320">
            <v>0</v>
          </cell>
          <cell r="EI320">
            <v>0</v>
          </cell>
          <cell r="EJ320">
            <v>0</v>
          </cell>
          <cell r="EK320">
            <v>0</v>
          </cell>
          <cell r="EL320">
            <v>0</v>
          </cell>
          <cell r="EM320">
            <v>1</v>
          </cell>
          <cell r="EN320">
            <v>0</v>
          </cell>
          <cell r="EO320">
            <v>0</v>
          </cell>
          <cell r="EP320">
            <v>0</v>
          </cell>
          <cell r="EQ320">
            <v>0</v>
          </cell>
          <cell r="ER320">
            <v>0</v>
          </cell>
          <cell r="ES320">
            <v>0</v>
          </cell>
          <cell r="ET320">
            <v>0</v>
          </cell>
        </row>
        <row r="321">
          <cell r="A321" t="str">
            <v>S 165.7</v>
          </cell>
          <cell r="B321" t="str">
            <v>Parking Truck Etape Fal Distri</v>
          </cell>
          <cell r="C321">
            <v>0</v>
          </cell>
          <cell r="D321" t="str">
            <v>Rue</v>
          </cell>
          <cell r="E321" t="str">
            <v>de Vienne</v>
          </cell>
          <cell r="F321" t="str">
            <v>34350</v>
          </cell>
          <cell r="G321" t="str">
            <v>Vendres</v>
          </cell>
          <cell r="H321">
            <v>1</v>
          </cell>
          <cell r="I321">
            <v>0</v>
          </cell>
          <cell r="J321">
            <v>0</v>
          </cell>
          <cell r="K321">
            <v>1</v>
          </cell>
          <cell r="L321">
            <v>0</v>
          </cell>
          <cell r="M321">
            <v>0</v>
          </cell>
          <cell r="N321">
            <v>0</v>
          </cell>
          <cell r="O321">
            <v>0</v>
          </cell>
          <cell r="P321">
            <v>0</v>
          </cell>
          <cell r="Q321">
            <v>2</v>
          </cell>
          <cell r="R321">
            <v>1540</v>
          </cell>
          <cell r="S321">
            <v>2</v>
          </cell>
          <cell r="T321">
            <v>3080</v>
          </cell>
          <cell r="U321">
            <v>8</v>
          </cell>
          <cell r="V321">
            <v>24640</v>
          </cell>
          <cell r="W321">
            <v>266.11200000000002</v>
          </cell>
          <cell r="X321">
            <v>160.16</v>
          </cell>
          <cell r="Y321">
            <v>426.27199999999999</v>
          </cell>
          <cell r="Z321">
            <v>90</v>
          </cell>
          <cell r="AA321">
            <v>34.101759999999999</v>
          </cell>
          <cell r="AB321">
            <v>550.37375999999995</v>
          </cell>
          <cell r="AC321">
            <v>4570</v>
          </cell>
          <cell r="AD321">
            <v>302800</v>
          </cell>
          <cell r="AE321">
            <v>5238.4399999999996</v>
          </cell>
          <cell r="AF321">
            <v>114</v>
          </cell>
          <cell r="AG321">
            <v>419.0752</v>
          </cell>
          <cell r="AH321">
            <v>5771.5151999999998</v>
          </cell>
          <cell r="AI321">
            <v>0</v>
          </cell>
          <cell r="AJ321">
            <v>2</v>
          </cell>
          <cell r="AK321">
            <v>3</v>
          </cell>
          <cell r="AL321">
            <v>0</v>
          </cell>
          <cell r="AM321">
            <v>2</v>
          </cell>
          <cell r="AN321">
            <v>3</v>
          </cell>
          <cell r="AO321"/>
          <cell r="AP321"/>
          <cell r="AQ321"/>
          <cell r="AR321"/>
          <cell r="AS321">
            <v>1</v>
          </cell>
          <cell r="AT321">
            <v>0</v>
          </cell>
          <cell r="AU321">
            <v>0</v>
          </cell>
          <cell r="AV321">
            <v>0</v>
          </cell>
          <cell r="AW321">
            <v>0</v>
          </cell>
          <cell r="AX321">
            <v>0</v>
          </cell>
          <cell r="AY321">
            <v>0</v>
          </cell>
          <cell r="AZ321">
            <v>1</v>
          </cell>
          <cell r="BA321">
            <v>0</v>
          </cell>
          <cell r="BB321">
            <v>8</v>
          </cell>
          <cell r="BC321">
            <v>0</v>
          </cell>
          <cell r="BD321">
            <v>0</v>
          </cell>
          <cell r="BE321">
            <v>0</v>
          </cell>
          <cell r="BF321">
            <v>0</v>
          </cell>
          <cell r="BG321">
            <v>0</v>
          </cell>
          <cell r="BH321">
            <v>0</v>
          </cell>
          <cell r="BI321">
            <v>0</v>
          </cell>
          <cell r="BJ321">
            <v>0</v>
          </cell>
          <cell r="BK321">
            <v>0</v>
          </cell>
          <cell r="BL321">
            <v>0</v>
          </cell>
          <cell r="BM321">
            <v>0</v>
          </cell>
          <cell r="BN321">
            <v>0</v>
          </cell>
          <cell r="BO321">
            <v>0</v>
          </cell>
          <cell r="BP321">
            <v>0</v>
          </cell>
          <cell r="BQ321">
            <v>0</v>
          </cell>
          <cell r="BR321">
            <v>0</v>
          </cell>
          <cell r="BS321">
            <v>0</v>
          </cell>
          <cell r="BT321">
            <v>0</v>
          </cell>
          <cell r="BU321">
            <v>0</v>
          </cell>
          <cell r="BV321"/>
          <cell r="BW321"/>
          <cell r="BX321"/>
          <cell r="BY321"/>
          <cell r="BZ321">
            <v>1</v>
          </cell>
          <cell r="CA321">
            <v>0</v>
          </cell>
          <cell r="CB321">
            <v>0</v>
          </cell>
          <cell r="CC321">
            <v>0</v>
          </cell>
          <cell r="CD321">
            <v>0</v>
          </cell>
          <cell r="CE321">
            <v>0</v>
          </cell>
          <cell r="CF321">
            <v>0</v>
          </cell>
          <cell r="CG321">
            <v>1</v>
          </cell>
          <cell r="CH321">
            <v>0</v>
          </cell>
          <cell r="CI321">
            <v>8</v>
          </cell>
          <cell r="CJ321">
            <v>0</v>
          </cell>
          <cell r="CK321">
            <v>0</v>
          </cell>
          <cell r="CL321">
            <v>0</v>
          </cell>
          <cell r="CM321">
            <v>0</v>
          </cell>
          <cell r="CN321">
            <v>0</v>
          </cell>
          <cell r="CO321">
            <v>0</v>
          </cell>
          <cell r="CP321">
            <v>0</v>
          </cell>
          <cell r="CQ321">
            <v>0</v>
          </cell>
          <cell r="CR321">
            <v>0</v>
          </cell>
          <cell r="CS321">
            <v>0</v>
          </cell>
          <cell r="CT321">
            <v>0</v>
          </cell>
          <cell r="CU321">
            <v>0</v>
          </cell>
          <cell r="CV321">
            <v>0</v>
          </cell>
          <cell r="CW321">
            <v>0</v>
          </cell>
          <cell r="CX321">
            <v>0</v>
          </cell>
          <cell r="CY321">
            <v>0</v>
          </cell>
          <cell r="CZ321">
            <v>0</v>
          </cell>
          <cell r="DA321">
            <v>0</v>
          </cell>
          <cell r="DB321">
            <v>0</v>
          </cell>
          <cell r="DC321">
            <v>3080</v>
          </cell>
          <cell r="DD321">
            <v>5771.5151999999998</v>
          </cell>
          <cell r="DE321">
            <v>302800</v>
          </cell>
          <cell r="DF321" t="str">
            <v>FAL DISTRI SAS</v>
          </cell>
          <cell r="DG321">
            <v>8</v>
          </cell>
          <cell r="DH321" t="str">
            <v>Rue</v>
          </cell>
          <cell r="DI321" t="str">
            <v>Henri Becquerel ZAE Plaine de Caumont BP 30 085</v>
          </cell>
          <cell r="DJ321">
            <v>11205</v>
          </cell>
          <cell r="DK321" t="str">
            <v>Lézignan-Corbières</v>
          </cell>
          <cell r="DL321">
            <v>1147</v>
          </cell>
          <cell r="DM321">
            <v>1147</v>
          </cell>
          <cell r="DN321">
            <v>4624.5151999999998</v>
          </cell>
          <cell r="DO321">
            <v>4624.5151999999998</v>
          </cell>
          <cell r="DP321">
            <v>4624.5151999999998</v>
          </cell>
          <cell r="DQ321">
            <v>1147</v>
          </cell>
          <cell r="DR321">
            <v>4624.5151999999998</v>
          </cell>
          <cell r="DS321" t="str">
            <v>oui</v>
          </cell>
          <cell r="DT321">
            <v>4624.5151999999998</v>
          </cell>
          <cell r="DU321">
            <v>43132</v>
          </cell>
          <cell r="DV321">
            <v>4624.5151999999998</v>
          </cell>
          <cell r="DW321">
            <v>0</v>
          </cell>
          <cell r="DX321">
            <v>0</v>
          </cell>
          <cell r="DY321">
            <v>52212</v>
          </cell>
          <cell r="DZ321">
            <v>45053063900027</v>
          </cell>
          <cell r="EA321">
            <v>0</v>
          </cell>
          <cell r="EB321" t="str">
            <v>Station service et Parking sécurisé</v>
          </cell>
          <cell r="EC321" t="str">
            <v>Madame GARCIA Elvire</v>
          </cell>
          <cell r="ED321" t="str">
            <v>Comptable</v>
          </cell>
          <cell r="EE321" t="str">
            <v>04 68 27 89 61</v>
          </cell>
          <cell r="EF321" t="str">
            <v>04 67 62 41 29</v>
          </cell>
          <cell r="EG321" t="str">
            <v>egarcia@gpfal.fr</v>
          </cell>
          <cell r="EH321">
            <v>0</v>
          </cell>
          <cell r="EI321">
            <v>0</v>
          </cell>
          <cell r="EJ321">
            <v>0</v>
          </cell>
          <cell r="EK321">
            <v>0</v>
          </cell>
          <cell r="EL321">
            <v>0</v>
          </cell>
          <cell r="EM321">
            <v>0</v>
          </cell>
          <cell r="EN321">
            <v>2</v>
          </cell>
          <cell r="EO321">
            <v>0</v>
          </cell>
          <cell r="EP321">
            <v>0</v>
          </cell>
          <cell r="EQ321">
            <v>0</v>
          </cell>
          <cell r="ER321">
            <v>0</v>
          </cell>
          <cell r="ES321">
            <v>0</v>
          </cell>
          <cell r="ET321">
            <v>0</v>
          </cell>
        </row>
        <row r="322">
          <cell r="A322" t="str">
            <v>S 165.7</v>
          </cell>
          <cell r="B322" t="str">
            <v>Parking Truck Etape Fal Distri</v>
          </cell>
          <cell r="C322">
            <v>0</v>
          </cell>
          <cell r="D322" t="str">
            <v>Rue</v>
          </cell>
          <cell r="E322" t="str">
            <v>de Vienne</v>
          </cell>
          <cell r="F322" t="str">
            <v>34351</v>
          </cell>
          <cell r="G322" t="str">
            <v>Vendres</v>
          </cell>
          <cell r="H322">
            <v>1</v>
          </cell>
          <cell r="I322">
            <v>0</v>
          </cell>
          <cell r="J322">
            <v>0</v>
          </cell>
          <cell r="K322">
            <v>1</v>
          </cell>
          <cell r="L322">
            <v>0</v>
          </cell>
          <cell r="M322">
            <v>0</v>
          </cell>
          <cell r="N322">
            <v>0</v>
          </cell>
          <cell r="O322">
            <v>0</v>
          </cell>
          <cell r="P322">
            <v>0</v>
          </cell>
          <cell r="Q322">
            <v>3</v>
          </cell>
          <cell r="R322">
            <v>2310</v>
          </cell>
          <cell r="S322">
            <v>2</v>
          </cell>
          <cell r="T322">
            <v>4620</v>
          </cell>
          <cell r="U322">
            <v>44</v>
          </cell>
          <cell r="V322">
            <v>203280</v>
          </cell>
          <cell r="W322">
            <v>2195.424</v>
          </cell>
          <cell r="X322">
            <v>1321.32</v>
          </cell>
          <cell r="Y322">
            <v>3516.7439999999997</v>
          </cell>
          <cell r="AA322">
            <v>281.33951999999999</v>
          </cell>
          <cell r="AB322">
            <v>3798.0835199999997</v>
          </cell>
        </row>
        <row r="323">
          <cell r="A323" t="str">
            <v>S 165.7</v>
          </cell>
          <cell r="B323" t="str">
            <v>Station Service Fal Distri</v>
          </cell>
          <cell r="C323">
            <v>0</v>
          </cell>
          <cell r="D323" t="str">
            <v>Rue</v>
          </cell>
          <cell r="E323" t="str">
            <v>de Vienne</v>
          </cell>
          <cell r="F323" t="str">
            <v>34350</v>
          </cell>
          <cell r="G323" t="str">
            <v>Vendres</v>
          </cell>
          <cell r="H323">
            <v>1</v>
          </cell>
          <cell r="I323">
            <v>0</v>
          </cell>
          <cell r="J323">
            <v>0</v>
          </cell>
          <cell r="K323">
            <v>1</v>
          </cell>
          <cell r="L323">
            <v>0</v>
          </cell>
          <cell r="M323">
            <v>0</v>
          </cell>
          <cell r="N323">
            <v>0</v>
          </cell>
          <cell r="O323">
            <v>0</v>
          </cell>
          <cell r="P323">
            <v>2</v>
          </cell>
          <cell r="Q323">
            <v>0</v>
          </cell>
          <cell r="R323">
            <v>720</v>
          </cell>
          <cell r="S323">
            <v>2</v>
          </cell>
          <cell r="T323">
            <v>1440</v>
          </cell>
          <cell r="U323">
            <v>52</v>
          </cell>
          <cell r="V323">
            <v>74880</v>
          </cell>
          <cell r="W323">
            <v>808.70400000000006</v>
          </cell>
          <cell r="X323">
            <v>486.71999999999997</v>
          </cell>
          <cell r="Y323">
            <v>1295.424</v>
          </cell>
          <cell r="Z323">
            <v>24</v>
          </cell>
          <cell r="AA323">
            <v>103.63392</v>
          </cell>
          <cell r="AB323">
            <v>1423.05792</v>
          </cell>
          <cell r="AO323"/>
          <cell r="AP323"/>
          <cell r="AQ323"/>
          <cell r="AR323"/>
          <cell r="AS323">
            <v>1</v>
          </cell>
          <cell r="AT323">
            <v>0</v>
          </cell>
          <cell r="AU323">
            <v>0</v>
          </cell>
          <cell r="AV323">
            <v>0</v>
          </cell>
          <cell r="AW323">
            <v>0</v>
          </cell>
          <cell r="AX323">
            <v>0</v>
          </cell>
          <cell r="AY323">
            <v>0</v>
          </cell>
          <cell r="AZ323">
            <v>1</v>
          </cell>
          <cell r="BA323">
            <v>0</v>
          </cell>
          <cell r="BB323">
            <v>52</v>
          </cell>
          <cell r="BC323">
            <v>0</v>
          </cell>
          <cell r="BD323">
            <v>0</v>
          </cell>
          <cell r="BE323">
            <v>0</v>
          </cell>
          <cell r="BF323">
            <v>0</v>
          </cell>
          <cell r="BG323">
            <v>0</v>
          </cell>
          <cell r="BH323">
            <v>0</v>
          </cell>
          <cell r="BI323">
            <v>0</v>
          </cell>
          <cell r="BJ323">
            <v>0</v>
          </cell>
          <cell r="BK323">
            <v>0</v>
          </cell>
          <cell r="BL323">
            <v>0</v>
          </cell>
          <cell r="BM323">
            <v>0</v>
          </cell>
          <cell r="BN323">
            <v>0</v>
          </cell>
          <cell r="BO323">
            <v>0</v>
          </cell>
          <cell r="BP323">
            <v>0</v>
          </cell>
          <cell r="BQ323">
            <v>0</v>
          </cell>
          <cell r="BR323">
            <v>0</v>
          </cell>
          <cell r="BS323">
            <v>0</v>
          </cell>
          <cell r="BT323">
            <v>0</v>
          </cell>
          <cell r="BU323">
            <v>0</v>
          </cell>
          <cell r="BV323"/>
          <cell r="BW323"/>
          <cell r="BX323"/>
          <cell r="BY323"/>
          <cell r="BZ323">
            <v>1</v>
          </cell>
          <cell r="CA323">
            <v>0</v>
          </cell>
          <cell r="CB323">
            <v>0</v>
          </cell>
          <cell r="CC323">
            <v>0</v>
          </cell>
          <cell r="CD323">
            <v>0</v>
          </cell>
          <cell r="CE323">
            <v>1</v>
          </cell>
          <cell r="CF323">
            <v>770</v>
          </cell>
          <cell r="CG323">
            <v>1</v>
          </cell>
          <cell r="CH323">
            <v>770</v>
          </cell>
          <cell r="CI323">
            <v>52</v>
          </cell>
          <cell r="CJ323">
            <v>40040</v>
          </cell>
          <cell r="CK323">
            <v>0</v>
          </cell>
          <cell r="CL323">
            <v>0</v>
          </cell>
          <cell r="CM323">
            <v>0</v>
          </cell>
          <cell r="CN323">
            <v>0</v>
          </cell>
          <cell r="CO323">
            <v>0</v>
          </cell>
          <cell r="CP323">
            <v>0</v>
          </cell>
          <cell r="CQ323">
            <v>770</v>
          </cell>
          <cell r="CR323">
            <v>40040</v>
          </cell>
          <cell r="CS323">
            <v>0</v>
          </cell>
          <cell r="CT323">
            <v>0</v>
          </cell>
          <cell r="CU323">
            <v>0</v>
          </cell>
          <cell r="CV323">
            <v>0</v>
          </cell>
          <cell r="CW323">
            <v>0</v>
          </cell>
          <cell r="CX323">
            <v>0</v>
          </cell>
          <cell r="CY323">
            <v>1</v>
          </cell>
          <cell r="CZ323">
            <v>0</v>
          </cell>
          <cell r="DA323">
            <v>0</v>
          </cell>
          <cell r="DB323">
            <v>1</v>
          </cell>
          <cell r="DC323">
            <v>2210</v>
          </cell>
          <cell r="DD323">
            <v>0</v>
          </cell>
          <cell r="DE323">
            <v>40040</v>
          </cell>
          <cell r="DY323">
            <v>0</v>
          </cell>
          <cell r="DZ323">
            <v>0</v>
          </cell>
          <cell r="EA323">
            <v>0</v>
          </cell>
          <cell r="EB323">
            <v>0</v>
          </cell>
          <cell r="EC323" t="str">
            <v>Monsieur KUCHNO Anthony</v>
          </cell>
          <cell r="ED323" t="str">
            <v>Responsable de la station service</v>
          </cell>
          <cell r="EE323" t="str">
            <v>04 67 32 00 22</v>
          </cell>
          <cell r="EF323" t="str">
            <v xml:space="preserve">04 67 76 95 57 </v>
          </cell>
          <cell r="EG323" t="str">
            <v>akuchno@gpfal.fr</v>
          </cell>
          <cell r="EH323">
            <v>0</v>
          </cell>
          <cell r="EI323">
            <v>0</v>
          </cell>
          <cell r="EJ323">
            <v>0</v>
          </cell>
          <cell r="EK323">
            <v>0</v>
          </cell>
          <cell r="EL323">
            <v>0</v>
          </cell>
          <cell r="EM323">
            <v>2</v>
          </cell>
          <cell r="EN323">
            <v>0</v>
          </cell>
          <cell r="EO323">
            <v>0</v>
          </cell>
          <cell r="EP323">
            <v>0</v>
          </cell>
          <cell r="EQ323">
            <v>0</v>
          </cell>
          <cell r="ER323">
            <v>0</v>
          </cell>
          <cell r="ES323">
            <v>0</v>
          </cell>
          <cell r="ET323">
            <v>0</v>
          </cell>
        </row>
        <row r="324">
          <cell r="A324" t="str">
            <v>S 166.1</v>
          </cell>
          <cell r="B324" t="str">
            <v xml:space="preserve">Fal Rest </v>
          </cell>
          <cell r="C324">
            <v>0</v>
          </cell>
          <cell r="D324" t="str">
            <v>Rue</v>
          </cell>
          <cell r="E324" t="str">
            <v>de Vienne</v>
          </cell>
          <cell r="F324" t="str">
            <v>34350</v>
          </cell>
          <cell r="G324" t="str">
            <v>Vendres</v>
          </cell>
          <cell r="H324">
            <v>1</v>
          </cell>
          <cell r="I324">
            <v>0</v>
          </cell>
          <cell r="J324">
            <v>0</v>
          </cell>
          <cell r="K324">
            <v>1</v>
          </cell>
          <cell r="L324">
            <v>0</v>
          </cell>
          <cell r="M324">
            <v>0</v>
          </cell>
          <cell r="N324">
            <v>0</v>
          </cell>
          <cell r="O324">
            <v>0</v>
          </cell>
          <cell r="P324">
            <v>0</v>
          </cell>
          <cell r="Q324">
            <v>1</v>
          </cell>
          <cell r="R324">
            <v>770</v>
          </cell>
          <cell r="S324">
            <v>2</v>
          </cell>
          <cell r="T324">
            <v>1540</v>
          </cell>
          <cell r="U324">
            <v>8</v>
          </cell>
          <cell r="V324">
            <v>12320</v>
          </cell>
          <cell r="W324">
            <v>133.05600000000001</v>
          </cell>
          <cell r="X324">
            <v>80.08</v>
          </cell>
          <cell r="Y324">
            <v>213.136</v>
          </cell>
          <cell r="Z324">
            <v>60</v>
          </cell>
          <cell r="AA324">
            <v>17.050879999999999</v>
          </cell>
          <cell r="AB324">
            <v>290.18687999999997</v>
          </cell>
          <cell r="AC324">
            <v>2310</v>
          </cell>
          <cell r="AD324">
            <v>147840</v>
          </cell>
          <cell r="AE324">
            <v>2557.6320000000001</v>
          </cell>
          <cell r="AF324">
            <v>60</v>
          </cell>
          <cell r="AG324">
            <v>204.61056000000002</v>
          </cell>
          <cell r="AH324">
            <v>2822.2425599999997</v>
          </cell>
          <cell r="AI324">
            <v>0</v>
          </cell>
          <cell r="AJ324">
            <v>0</v>
          </cell>
          <cell r="AK324">
            <v>2</v>
          </cell>
          <cell r="AL324">
            <v>0</v>
          </cell>
          <cell r="AM324">
            <v>0</v>
          </cell>
          <cell r="AN324">
            <v>2</v>
          </cell>
          <cell r="AO324"/>
          <cell r="AP324"/>
          <cell r="AQ324"/>
          <cell r="AR324"/>
          <cell r="AS324">
            <v>1</v>
          </cell>
          <cell r="AT324">
            <v>0</v>
          </cell>
          <cell r="AU324">
            <v>0</v>
          </cell>
          <cell r="AV324">
            <v>1</v>
          </cell>
          <cell r="AW324">
            <v>0</v>
          </cell>
          <cell r="AX324">
            <v>0</v>
          </cell>
          <cell r="AY324">
            <v>120</v>
          </cell>
          <cell r="AZ324">
            <v>1</v>
          </cell>
          <cell r="BA324">
            <v>120</v>
          </cell>
          <cell r="BB324">
            <v>8</v>
          </cell>
          <cell r="BC324">
            <v>960</v>
          </cell>
          <cell r="BD324">
            <v>0</v>
          </cell>
          <cell r="BE324">
            <v>0</v>
          </cell>
          <cell r="BF324">
            <v>0</v>
          </cell>
          <cell r="BG324">
            <v>0</v>
          </cell>
          <cell r="BH324">
            <v>0</v>
          </cell>
          <cell r="BI324">
            <v>0</v>
          </cell>
          <cell r="BJ324">
            <v>120</v>
          </cell>
          <cell r="BK324">
            <v>960</v>
          </cell>
          <cell r="BL324">
            <v>0</v>
          </cell>
          <cell r="BM324">
            <v>0</v>
          </cell>
          <cell r="BN324">
            <v>0</v>
          </cell>
          <cell r="BO324">
            <v>0</v>
          </cell>
          <cell r="BP324">
            <v>1</v>
          </cell>
          <cell r="BQ324">
            <v>0</v>
          </cell>
          <cell r="BR324">
            <v>0</v>
          </cell>
          <cell r="BS324">
            <v>1</v>
          </cell>
          <cell r="BT324">
            <v>0</v>
          </cell>
          <cell r="BU324">
            <v>0</v>
          </cell>
          <cell r="BV324"/>
          <cell r="BW324"/>
          <cell r="BX324"/>
          <cell r="BY324"/>
          <cell r="BZ324">
            <v>1</v>
          </cell>
          <cell r="CA324">
            <v>0</v>
          </cell>
          <cell r="CB324">
            <v>0</v>
          </cell>
          <cell r="CC324">
            <v>0</v>
          </cell>
          <cell r="CD324">
            <v>0</v>
          </cell>
          <cell r="CE324">
            <v>2</v>
          </cell>
          <cell r="CF324">
            <v>1540</v>
          </cell>
          <cell r="CG324">
            <v>1</v>
          </cell>
          <cell r="CH324">
            <v>1540</v>
          </cell>
          <cell r="CI324">
            <v>8</v>
          </cell>
          <cell r="CJ324">
            <v>12320</v>
          </cell>
          <cell r="CK324">
            <v>0</v>
          </cell>
          <cell r="CL324">
            <v>0</v>
          </cell>
          <cell r="CM324">
            <v>0</v>
          </cell>
          <cell r="CN324">
            <v>0</v>
          </cell>
          <cell r="CO324">
            <v>0</v>
          </cell>
          <cell r="CP324">
            <v>0</v>
          </cell>
          <cell r="CQ324">
            <v>1540</v>
          </cell>
          <cell r="CR324">
            <v>12320</v>
          </cell>
          <cell r="CS324">
            <v>0</v>
          </cell>
          <cell r="CT324">
            <v>0</v>
          </cell>
          <cell r="CU324">
            <v>0</v>
          </cell>
          <cell r="CV324">
            <v>0</v>
          </cell>
          <cell r="CW324">
            <v>0</v>
          </cell>
          <cell r="CX324">
            <v>0</v>
          </cell>
          <cell r="CY324">
            <v>2</v>
          </cell>
          <cell r="CZ324">
            <v>0</v>
          </cell>
          <cell r="DA324">
            <v>0</v>
          </cell>
          <cell r="DB324">
            <v>2</v>
          </cell>
          <cell r="DC324">
            <v>3200</v>
          </cell>
          <cell r="DD324">
            <v>2822.2425599999997</v>
          </cell>
          <cell r="DE324">
            <v>161120</v>
          </cell>
          <cell r="DF324" t="str">
            <v>FAL REST SARL</v>
          </cell>
          <cell r="DG324">
            <v>8</v>
          </cell>
          <cell r="DH324" t="str">
            <v>Rue</v>
          </cell>
          <cell r="DI324" t="str">
            <v>Henri Becquerel ZAE Plaine de Caumont BP 30 085</v>
          </cell>
          <cell r="DJ324">
            <v>11205</v>
          </cell>
          <cell r="DK324" t="str">
            <v>Lézignan-Corbières</v>
          </cell>
          <cell r="DL324">
            <v>910</v>
          </cell>
          <cell r="DM324">
            <v>910</v>
          </cell>
          <cell r="DN324">
            <v>1912.2425599999997</v>
          </cell>
          <cell r="DO324">
            <v>1912.2425599999997</v>
          </cell>
          <cell r="DP324">
            <v>1912.2425599999997</v>
          </cell>
          <cell r="DQ324">
            <v>910</v>
          </cell>
          <cell r="DR324">
            <v>1912.2425599999997</v>
          </cell>
          <cell r="DS324" t="str">
            <v>oui</v>
          </cell>
          <cell r="DT324">
            <v>1912.2425599999997</v>
          </cell>
          <cell r="DU324">
            <v>43135</v>
          </cell>
          <cell r="DV324">
            <v>1912.2425599999997</v>
          </cell>
          <cell r="DW324">
            <v>0</v>
          </cell>
          <cell r="DX324">
            <v>0</v>
          </cell>
          <cell r="DY324">
            <v>0</v>
          </cell>
          <cell r="DZ324">
            <v>82915057200024</v>
          </cell>
          <cell r="EA324">
            <v>0</v>
          </cell>
          <cell r="EB324">
            <v>0</v>
          </cell>
          <cell r="EC324" t="str">
            <v>Madame GARCIA Elvire</v>
          </cell>
          <cell r="ED324" t="str">
            <v>Comptable</v>
          </cell>
          <cell r="EE324" t="str">
            <v>04 68 27 89 61</v>
          </cell>
          <cell r="EF324" t="str">
            <v>04 67 62 41 29</v>
          </cell>
          <cell r="EG324" t="str">
            <v>egarcia@gpfal.fr</v>
          </cell>
          <cell r="EH324">
            <v>0</v>
          </cell>
          <cell r="EI324">
            <v>0</v>
          </cell>
          <cell r="EJ324">
            <v>0</v>
          </cell>
          <cell r="EK324">
            <v>0</v>
          </cell>
          <cell r="EL324">
            <v>0</v>
          </cell>
          <cell r="EM324">
            <v>0</v>
          </cell>
          <cell r="EN324">
            <v>1</v>
          </cell>
          <cell r="EO324">
            <v>0</v>
          </cell>
          <cell r="EP324">
            <v>0</v>
          </cell>
          <cell r="EQ324">
            <v>0</v>
          </cell>
          <cell r="ER324">
            <v>0</v>
          </cell>
          <cell r="ES324">
            <v>0</v>
          </cell>
          <cell r="ET324">
            <v>0</v>
          </cell>
        </row>
        <row r="325">
          <cell r="A325" t="str">
            <v>S 166.1</v>
          </cell>
          <cell r="B325" t="str">
            <v xml:space="preserve">Fal Rest </v>
          </cell>
          <cell r="C325">
            <v>0</v>
          </cell>
          <cell r="D325" t="str">
            <v>Rue</v>
          </cell>
          <cell r="E325" t="str">
            <v>de Vienne</v>
          </cell>
          <cell r="F325" t="str">
            <v>34351</v>
          </cell>
          <cell r="G325" t="str">
            <v>Vendres</v>
          </cell>
          <cell r="H325">
            <v>1</v>
          </cell>
          <cell r="I325">
            <v>0</v>
          </cell>
          <cell r="J325">
            <v>0</v>
          </cell>
          <cell r="K325">
            <v>1</v>
          </cell>
          <cell r="L325">
            <v>0</v>
          </cell>
          <cell r="M325">
            <v>0</v>
          </cell>
          <cell r="N325">
            <v>0</v>
          </cell>
          <cell r="O325">
            <v>0</v>
          </cell>
          <cell r="P325">
            <v>0</v>
          </cell>
          <cell r="Q325">
            <v>2</v>
          </cell>
          <cell r="R325">
            <v>1540</v>
          </cell>
          <cell r="S325">
            <v>2</v>
          </cell>
          <cell r="T325">
            <v>3080</v>
          </cell>
          <cell r="U325">
            <v>44</v>
          </cell>
          <cell r="V325">
            <v>135520</v>
          </cell>
          <cell r="W325">
            <v>1463.616</v>
          </cell>
          <cell r="X325">
            <v>880.88</v>
          </cell>
          <cell r="Y325">
            <v>2344.4960000000001</v>
          </cell>
          <cell r="AA325">
            <v>187.55968000000001</v>
          </cell>
          <cell r="AB325">
            <v>2532.0556799999999</v>
          </cell>
        </row>
        <row r="326">
          <cell r="A326" t="str">
            <v>S 167</v>
          </cell>
          <cell r="B326" t="str">
            <v>Garage Pastre</v>
          </cell>
          <cell r="C326">
            <v>0</v>
          </cell>
          <cell r="D326" t="str">
            <v xml:space="preserve">Domaine </v>
          </cell>
          <cell r="E326" t="str">
            <v>du Grand Hôpital</v>
          </cell>
          <cell r="F326" t="str">
            <v>34350</v>
          </cell>
          <cell r="G326" t="str">
            <v>Vendres</v>
          </cell>
          <cell r="H326">
            <v>1</v>
          </cell>
          <cell r="I326">
            <v>0</v>
          </cell>
          <cell r="J326">
            <v>0</v>
          </cell>
          <cell r="K326">
            <v>1</v>
          </cell>
          <cell r="L326">
            <v>0</v>
          </cell>
          <cell r="M326">
            <v>0</v>
          </cell>
          <cell r="N326">
            <v>0</v>
          </cell>
          <cell r="O326">
            <v>0</v>
          </cell>
          <cell r="P326">
            <v>1</v>
          </cell>
          <cell r="Q326">
            <v>0</v>
          </cell>
          <cell r="R326">
            <v>360</v>
          </cell>
          <cell r="S326">
            <v>2</v>
          </cell>
          <cell r="T326">
            <v>720</v>
          </cell>
          <cell r="U326">
            <v>52</v>
          </cell>
          <cell r="V326">
            <v>37440</v>
          </cell>
          <cell r="W326">
            <v>404.35200000000003</v>
          </cell>
          <cell r="X326">
            <v>243.35999999999999</v>
          </cell>
          <cell r="Y326">
            <v>647.71199999999999</v>
          </cell>
          <cell r="Z326">
            <v>12</v>
          </cell>
          <cell r="AA326">
            <v>51.816960000000002</v>
          </cell>
          <cell r="AB326">
            <v>0</v>
          </cell>
          <cell r="AC326">
            <v>360</v>
          </cell>
          <cell r="AD326">
            <v>37440</v>
          </cell>
          <cell r="AE326">
            <v>647.71199999999999</v>
          </cell>
          <cell r="AF326">
            <v>12</v>
          </cell>
          <cell r="AG326">
            <v>51.816960000000002</v>
          </cell>
          <cell r="AH326">
            <v>0</v>
          </cell>
          <cell r="AI326">
            <v>0</v>
          </cell>
          <cell r="AJ326">
            <v>1</v>
          </cell>
          <cell r="AK326">
            <v>0</v>
          </cell>
          <cell r="AL326">
            <v>0</v>
          </cell>
          <cell r="AM326">
            <v>1</v>
          </cell>
          <cell r="AN326">
            <v>0</v>
          </cell>
          <cell r="AO326"/>
          <cell r="AP326"/>
          <cell r="AQ326"/>
          <cell r="AR326"/>
          <cell r="AS326">
            <v>1</v>
          </cell>
          <cell r="AT326">
            <v>0</v>
          </cell>
          <cell r="AU326">
            <v>0</v>
          </cell>
          <cell r="AV326">
            <v>0</v>
          </cell>
          <cell r="AW326">
            <v>0</v>
          </cell>
          <cell r="AX326">
            <v>0</v>
          </cell>
          <cell r="AY326">
            <v>0</v>
          </cell>
          <cell r="AZ326">
            <v>1</v>
          </cell>
          <cell r="BA326">
            <v>0</v>
          </cell>
          <cell r="BB326">
            <v>52</v>
          </cell>
          <cell r="BC326">
            <v>0</v>
          </cell>
          <cell r="BD326">
            <v>0</v>
          </cell>
          <cell r="BE326">
            <v>0</v>
          </cell>
          <cell r="BF326">
            <v>0</v>
          </cell>
          <cell r="BG326">
            <v>0</v>
          </cell>
          <cell r="BH326">
            <v>0</v>
          </cell>
          <cell r="BI326">
            <v>0</v>
          </cell>
          <cell r="BJ326">
            <v>0</v>
          </cell>
          <cell r="BK326">
            <v>0</v>
          </cell>
          <cell r="BL326">
            <v>0</v>
          </cell>
          <cell r="BM326">
            <v>0</v>
          </cell>
          <cell r="BN326">
            <v>0</v>
          </cell>
          <cell r="BO326">
            <v>0</v>
          </cell>
          <cell r="BP326">
            <v>0</v>
          </cell>
          <cell r="BQ326">
            <v>0</v>
          </cell>
          <cell r="BR326">
            <v>0</v>
          </cell>
          <cell r="BS326">
            <v>0</v>
          </cell>
          <cell r="BT326">
            <v>0</v>
          </cell>
          <cell r="BU326">
            <v>0</v>
          </cell>
          <cell r="BV326"/>
          <cell r="BW326"/>
          <cell r="BX326"/>
          <cell r="BY326"/>
          <cell r="BZ326">
            <v>1</v>
          </cell>
          <cell r="CA326">
            <v>0</v>
          </cell>
          <cell r="CB326">
            <v>0</v>
          </cell>
          <cell r="CC326">
            <v>0</v>
          </cell>
          <cell r="CD326">
            <v>0</v>
          </cell>
          <cell r="CE326">
            <v>0</v>
          </cell>
          <cell r="CF326">
            <v>0</v>
          </cell>
          <cell r="CG326">
            <v>1</v>
          </cell>
          <cell r="CH326">
            <v>0</v>
          </cell>
          <cell r="CI326">
            <v>52</v>
          </cell>
          <cell r="CJ326">
            <v>0</v>
          </cell>
          <cell r="CK326">
            <v>0</v>
          </cell>
          <cell r="CL326">
            <v>0</v>
          </cell>
          <cell r="CM326">
            <v>0</v>
          </cell>
          <cell r="CN326">
            <v>0</v>
          </cell>
          <cell r="CO326">
            <v>0</v>
          </cell>
          <cell r="CP326">
            <v>0</v>
          </cell>
          <cell r="CQ326">
            <v>0</v>
          </cell>
          <cell r="CR326">
            <v>0</v>
          </cell>
          <cell r="CS326">
            <v>0</v>
          </cell>
          <cell r="CT326">
            <v>0</v>
          </cell>
          <cell r="CU326">
            <v>0</v>
          </cell>
          <cell r="CV326">
            <v>0</v>
          </cell>
          <cell r="CW326">
            <v>0</v>
          </cell>
          <cell r="CX326">
            <v>0</v>
          </cell>
          <cell r="CY326">
            <v>0</v>
          </cell>
          <cell r="CZ326">
            <v>0</v>
          </cell>
          <cell r="DA326">
            <v>0</v>
          </cell>
          <cell r="DB326">
            <v>0</v>
          </cell>
          <cell r="DC326">
            <v>720</v>
          </cell>
          <cell r="DD326">
            <v>0</v>
          </cell>
          <cell r="DE326">
            <v>37440</v>
          </cell>
          <cell r="DF326" t="str">
            <v>Garage Pastre</v>
          </cell>
          <cell r="DG326">
            <v>0</v>
          </cell>
          <cell r="DH326" t="str">
            <v xml:space="preserve">Domaine </v>
          </cell>
          <cell r="DI326" t="str">
            <v>du Grand Hôpital</v>
          </cell>
          <cell r="DJ326" t="str">
            <v>34350</v>
          </cell>
          <cell r="DK326" t="str">
            <v>Vendres</v>
          </cell>
          <cell r="DL326">
            <v>0</v>
          </cell>
          <cell r="DM326">
            <v>0</v>
          </cell>
          <cell r="DN326">
            <v>0</v>
          </cell>
          <cell r="DO326">
            <v>0</v>
          </cell>
          <cell r="DP326">
            <v>0</v>
          </cell>
          <cell r="DQ326">
            <v>0</v>
          </cell>
          <cell r="DR326">
            <v>0</v>
          </cell>
          <cell r="DS326" t="str">
            <v>non</v>
          </cell>
          <cell r="DT326">
            <v>0</v>
          </cell>
          <cell r="DU326">
            <v>0</v>
          </cell>
          <cell r="DV326">
            <v>0</v>
          </cell>
          <cell r="DW326">
            <v>0</v>
          </cell>
          <cell r="DX326">
            <v>0</v>
          </cell>
          <cell r="DY326">
            <v>0</v>
          </cell>
          <cell r="DZ326">
            <v>0</v>
          </cell>
          <cell r="EA326">
            <v>0</v>
          </cell>
          <cell r="EB326">
            <v>0</v>
          </cell>
          <cell r="EC326" t="str">
            <v>Madame PASTRE</v>
          </cell>
          <cell r="ED326">
            <v>0</v>
          </cell>
          <cell r="EE326" t="str">
            <v xml:space="preserve">04 67 77 92 48 </v>
          </cell>
          <cell r="EF326">
            <v>0</v>
          </cell>
          <cell r="EG326">
            <v>0</v>
          </cell>
          <cell r="EH326">
            <v>0</v>
          </cell>
          <cell r="EI326">
            <v>0</v>
          </cell>
          <cell r="EJ326">
            <v>0</v>
          </cell>
          <cell r="EK326">
            <v>0</v>
          </cell>
          <cell r="EL326">
            <v>0</v>
          </cell>
          <cell r="EM326">
            <v>1</v>
          </cell>
          <cell r="EN326">
            <v>0</v>
          </cell>
          <cell r="EO326">
            <v>0</v>
          </cell>
          <cell r="EP326">
            <v>0</v>
          </cell>
          <cell r="EQ326">
            <v>0</v>
          </cell>
          <cell r="ER326">
            <v>0</v>
          </cell>
          <cell r="ES326">
            <v>0</v>
          </cell>
          <cell r="ET326">
            <v>0</v>
          </cell>
        </row>
        <row r="327">
          <cell r="A327" t="str">
            <v>S 168</v>
          </cell>
          <cell r="B327" t="str">
            <v>Carles Levage</v>
          </cell>
          <cell r="C327">
            <v>0</v>
          </cell>
          <cell r="D327" t="str">
            <v>Rue</v>
          </cell>
          <cell r="E327" t="str">
            <v>de Berlin</v>
          </cell>
          <cell r="F327" t="str">
            <v>34350</v>
          </cell>
          <cell r="G327" t="str">
            <v>Vendres</v>
          </cell>
          <cell r="H327">
            <v>1</v>
          </cell>
          <cell r="I327">
            <v>0</v>
          </cell>
          <cell r="J327">
            <v>0</v>
          </cell>
          <cell r="K327">
            <v>1</v>
          </cell>
          <cell r="L327">
            <v>0</v>
          </cell>
          <cell r="M327">
            <v>0</v>
          </cell>
          <cell r="N327">
            <v>0</v>
          </cell>
          <cell r="O327">
            <v>1</v>
          </cell>
          <cell r="P327">
            <v>1</v>
          </cell>
          <cell r="Q327">
            <v>0</v>
          </cell>
          <cell r="R327">
            <v>480</v>
          </cell>
          <cell r="S327">
            <v>2</v>
          </cell>
          <cell r="T327">
            <v>960</v>
          </cell>
          <cell r="U327">
            <v>52</v>
          </cell>
          <cell r="V327">
            <v>49920</v>
          </cell>
          <cell r="W327">
            <v>539.13600000000008</v>
          </cell>
          <cell r="X327">
            <v>324.47999999999996</v>
          </cell>
          <cell r="Y327">
            <v>863.61599999999999</v>
          </cell>
          <cell r="Z327">
            <v>18</v>
          </cell>
          <cell r="AA327">
            <v>69.089280000000002</v>
          </cell>
          <cell r="AB327">
            <v>0</v>
          </cell>
          <cell r="AC327">
            <v>480</v>
          </cell>
          <cell r="AD327">
            <v>49920</v>
          </cell>
          <cell r="AE327">
            <v>863.61599999999999</v>
          </cell>
          <cell r="AF327">
            <v>18</v>
          </cell>
          <cell r="AG327">
            <v>69.089280000000002</v>
          </cell>
          <cell r="AH327">
            <v>0</v>
          </cell>
          <cell r="AI327">
            <v>1</v>
          </cell>
          <cell r="AJ327">
            <v>1</v>
          </cell>
          <cell r="AK327">
            <v>0</v>
          </cell>
          <cell r="AL327">
            <v>1</v>
          </cell>
          <cell r="AM327">
            <v>1</v>
          </cell>
          <cell r="AN327">
            <v>0</v>
          </cell>
          <cell r="AO327"/>
          <cell r="AP327"/>
          <cell r="AQ327"/>
          <cell r="AR327"/>
          <cell r="AS327">
            <v>1</v>
          </cell>
          <cell r="AT327">
            <v>0</v>
          </cell>
          <cell r="AU327">
            <v>0</v>
          </cell>
          <cell r="AV327">
            <v>0</v>
          </cell>
          <cell r="AW327">
            <v>0</v>
          </cell>
          <cell r="AX327">
            <v>0</v>
          </cell>
          <cell r="AY327">
            <v>0</v>
          </cell>
          <cell r="AZ327">
            <v>1</v>
          </cell>
          <cell r="BA327">
            <v>0</v>
          </cell>
          <cell r="BB327">
            <v>52</v>
          </cell>
          <cell r="BC327">
            <v>0</v>
          </cell>
          <cell r="BD327">
            <v>0</v>
          </cell>
          <cell r="BE327">
            <v>0</v>
          </cell>
          <cell r="BF327">
            <v>0</v>
          </cell>
          <cell r="BG327">
            <v>0</v>
          </cell>
          <cell r="BH327">
            <v>0</v>
          </cell>
          <cell r="BI327">
            <v>0</v>
          </cell>
          <cell r="BJ327">
            <v>0</v>
          </cell>
          <cell r="BK327">
            <v>0</v>
          </cell>
          <cell r="BL327">
            <v>0</v>
          </cell>
          <cell r="BM327">
            <v>0</v>
          </cell>
          <cell r="BN327">
            <v>0</v>
          </cell>
          <cell r="BO327">
            <v>0</v>
          </cell>
          <cell r="BP327">
            <v>0</v>
          </cell>
          <cell r="BQ327">
            <v>0</v>
          </cell>
          <cell r="BR327">
            <v>0</v>
          </cell>
          <cell r="BS327">
            <v>0</v>
          </cell>
          <cell r="BT327">
            <v>0</v>
          </cell>
          <cell r="BU327">
            <v>0</v>
          </cell>
          <cell r="BV327"/>
          <cell r="BW327"/>
          <cell r="BX327"/>
          <cell r="BY327"/>
          <cell r="BZ327">
            <v>1</v>
          </cell>
          <cell r="CA327">
            <v>0</v>
          </cell>
          <cell r="CB327">
            <v>0</v>
          </cell>
          <cell r="CC327">
            <v>0</v>
          </cell>
          <cell r="CD327">
            <v>0</v>
          </cell>
          <cell r="CE327">
            <v>0</v>
          </cell>
          <cell r="CF327">
            <v>0</v>
          </cell>
          <cell r="CG327">
            <v>1</v>
          </cell>
          <cell r="CH327">
            <v>0</v>
          </cell>
          <cell r="CI327">
            <v>52</v>
          </cell>
          <cell r="CJ327">
            <v>0</v>
          </cell>
          <cell r="CK327">
            <v>0</v>
          </cell>
          <cell r="CL327">
            <v>0</v>
          </cell>
          <cell r="CM327">
            <v>0</v>
          </cell>
          <cell r="CN327">
            <v>0</v>
          </cell>
          <cell r="CO327">
            <v>0</v>
          </cell>
          <cell r="CP327">
            <v>0</v>
          </cell>
          <cell r="CQ327">
            <v>0</v>
          </cell>
          <cell r="CR327">
            <v>0</v>
          </cell>
          <cell r="CS327">
            <v>0</v>
          </cell>
          <cell r="CT327">
            <v>0</v>
          </cell>
          <cell r="CU327">
            <v>0</v>
          </cell>
          <cell r="CV327">
            <v>0</v>
          </cell>
          <cell r="CW327">
            <v>0</v>
          </cell>
          <cell r="CX327">
            <v>0</v>
          </cell>
          <cell r="CY327">
            <v>0</v>
          </cell>
          <cell r="CZ327">
            <v>0</v>
          </cell>
          <cell r="DA327">
            <v>0</v>
          </cell>
          <cell r="DB327">
            <v>0</v>
          </cell>
          <cell r="DC327">
            <v>960</v>
          </cell>
          <cell r="DD327">
            <v>0</v>
          </cell>
          <cell r="DE327">
            <v>49920</v>
          </cell>
          <cell r="DF327" t="str">
            <v>Carles Levage</v>
          </cell>
          <cell r="DG327">
            <v>0</v>
          </cell>
          <cell r="DH327" t="str">
            <v>Rue</v>
          </cell>
          <cell r="DI327" t="str">
            <v>de Berlin</v>
          </cell>
          <cell r="DJ327" t="str">
            <v>34350</v>
          </cell>
          <cell r="DK327" t="str">
            <v>Vendres</v>
          </cell>
          <cell r="DL327">
            <v>0</v>
          </cell>
          <cell r="DM327">
            <v>0</v>
          </cell>
          <cell r="DN327">
            <v>0</v>
          </cell>
          <cell r="DO327">
            <v>0</v>
          </cell>
          <cell r="DP327">
            <v>0</v>
          </cell>
          <cell r="DQ327">
            <v>0</v>
          </cell>
          <cell r="DR327">
            <v>0</v>
          </cell>
          <cell r="DS327" t="str">
            <v>non</v>
          </cell>
          <cell r="DT327">
            <v>0</v>
          </cell>
          <cell r="DU327">
            <v>0</v>
          </cell>
          <cell r="DV327">
            <v>0</v>
          </cell>
          <cell r="DW327">
            <v>0</v>
          </cell>
          <cell r="DX327">
            <v>0</v>
          </cell>
          <cell r="DY327">
            <v>0</v>
          </cell>
          <cell r="DZ327">
            <v>43183084300048</v>
          </cell>
          <cell r="EA327">
            <v>0</v>
          </cell>
          <cell r="EB327" t="str">
            <v>Dépannage Véhicules</v>
          </cell>
          <cell r="EC327" t="str">
            <v>Monsieur CARLES Pierre</v>
          </cell>
          <cell r="ED327" t="str">
            <v>Gérant</v>
          </cell>
          <cell r="EE327" t="str">
            <v>04 67 37 69 85</v>
          </cell>
          <cell r="EF327">
            <v>0</v>
          </cell>
          <cell r="EG327">
            <v>0</v>
          </cell>
          <cell r="EH327">
            <v>0</v>
          </cell>
          <cell r="EI327">
            <v>0</v>
          </cell>
          <cell r="EJ327">
            <v>0</v>
          </cell>
          <cell r="EK327">
            <v>0</v>
          </cell>
          <cell r="EL327">
            <v>1</v>
          </cell>
          <cell r="EM327">
            <v>1</v>
          </cell>
          <cell r="EN327">
            <v>0</v>
          </cell>
          <cell r="EO327">
            <v>0</v>
          </cell>
          <cell r="EP327">
            <v>0</v>
          </cell>
          <cell r="EQ327">
            <v>0</v>
          </cell>
          <cell r="ER327">
            <v>0</v>
          </cell>
          <cell r="ES327">
            <v>0</v>
          </cell>
          <cell r="ET327">
            <v>0</v>
          </cell>
        </row>
        <row r="328">
          <cell r="A328" t="str">
            <v>S 169</v>
          </cell>
          <cell r="B328" t="str">
            <v>Carrière de la Galiberte</v>
          </cell>
          <cell r="C328">
            <v>0</v>
          </cell>
          <cell r="D328">
            <v>0</v>
          </cell>
          <cell r="E328" t="str">
            <v>La Galiberte</v>
          </cell>
          <cell r="F328" t="str">
            <v>34350</v>
          </cell>
          <cell r="G328" t="str">
            <v>Vendres</v>
          </cell>
          <cell r="H328">
            <v>1</v>
          </cell>
          <cell r="I328">
            <v>0</v>
          </cell>
          <cell r="J328">
            <v>0</v>
          </cell>
          <cell r="K328">
            <v>1</v>
          </cell>
          <cell r="L328">
            <v>0</v>
          </cell>
          <cell r="M328">
            <v>0</v>
          </cell>
          <cell r="N328">
            <v>0</v>
          </cell>
          <cell r="O328">
            <v>1</v>
          </cell>
          <cell r="P328">
            <v>0</v>
          </cell>
          <cell r="Q328">
            <v>0</v>
          </cell>
          <cell r="R328">
            <v>120</v>
          </cell>
          <cell r="S328">
            <v>2</v>
          </cell>
          <cell r="T328">
            <v>240</v>
          </cell>
          <cell r="U328">
            <v>52</v>
          </cell>
          <cell r="V328">
            <v>12480</v>
          </cell>
          <cell r="W328">
            <v>134.78400000000002</v>
          </cell>
          <cell r="X328">
            <v>81.11999999999999</v>
          </cell>
          <cell r="Y328">
            <v>215.904</v>
          </cell>
          <cell r="Z328">
            <v>6</v>
          </cell>
          <cell r="AA328">
            <v>17.272320000000001</v>
          </cell>
          <cell r="AB328">
            <v>0</v>
          </cell>
          <cell r="AC328">
            <v>120</v>
          </cell>
          <cell r="AD328">
            <v>12480</v>
          </cell>
          <cell r="AE328">
            <v>215.904</v>
          </cell>
          <cell r="AF328">
            <v>6</v>
          </cell>
          <cell r="AG328">
            <v>17.272320000000001</v>
          </cell>
          <cell r="AH328">
            <v>0</v>
          </cell>
          <cell r="AI328">
            <v>1</v>
          </cell>
          <cell r="AJ328">
            <v>0</v>
          </cell>
          <cell r="AK328">
            <v>0</v>
          </cell>
          <cell r="AL328">
            <v>1</v>
          </cell>
          <cell r="AM328">
            <v>0</v>
          </cell>
          <cell r="AN328">
            <v>0</v>
          </cell>
          <cell r="AO328"/>
          <cell r="AP328"/>
          <cell r="AQ328"/>
          <cell r="AR328"/>
          <cell r="AS328">
            <v>1</v>
          </cell>
          <cell r="AT328">
            <v>0</v>
          </cell>
          <cell r="AU328">
            <v>0</v>
          </cell>
          <cell r="AV328">
            <v>0</v>
          </cell>
          <cell r="AW328">
            <v>0</v>
          </cell>
          <cell r="AX328">
            <v>0</v>
          </cell>
          <cell r="AY328">
            <v>0</v>
          </cell>
          <cell r="AZ328">
            <v>1</v>
          </cell>
          <cell r="BA328">
            <v>0</v>
          </cell>
          <cell r="BB328">
            <v>52</v>
          </cell>
          <cell r="BC328">
            <v>0</v>
          </cell>
          <cell r="BD328">
            <v>0</v>
          </cell>
          <cell r="BE328">
            <v>0</v>
          </cell>
          <cell r="BF328">
            <v>0</v>
          </cell>
          <cell r="BG328">
            <v>0</v>
          </cell>
          <cell r="BH328">
            <v>0</v>
          </cell>
          <cell r="BI328">
            <v>0</v>
          </cell>
          <cell r="BJ328">
            <v>0</v>
          </cell>
          <cell r="BK328">
            <v>0</v>
          </cell>
          <cell r="BL328">
            <v>0</v>
          </cell>
          <cell r="BM328">
            <v>0</v>
          </cell>
          <cell r="BN328">
            <v>0</v>
          </cell>
          <cell r="BO328">
            <v>0</v>
          </cell>
          <cell r="BP328">
            <v>0</v>
          </cell>
          <cell r="BQ328">
            <v>0</v>
          </cell>
          <cell r="BR328">
            <v>0</v>
          </cell>
          <cell r="BS328">
            <v>0</v>
          </cell>
          <cell r="BT328">
            <v>0</v>
          </cell>
          <cell r="BU328">
            <v>0</v>
          </cell>
          <cell r="BV328"/>
          <cell r="BW328"/>
          <cell r="BX328"/>
          <cell r="BY328"/>
          <cell r="BZ328">
            <v>1</v>
          </cell>
          <cell r="CA328">
            <v>0</v>
          </cell>
          <cell r="CB328">
            <v>0</v>
          </cell>
          <cell r="CC328">
            <v>0</v>
          </cell>
          <cell r="CD328">
            <v>0</v>
          </cell>
          <cell r="CE328">
            <v>0</v>
          </cell>
          <cell r="CF328">
            <v>0</v>
          </cell>
          <cell r="CG328">
            <v>1</v>
          </cell>
          <cell r="CH328">
            <v>0</v>
          </cell>
          <cell r="CI328">
            <v>52</v>
          </cell>
          <cell r="CJ328">
            <v>0</v>
          </cell>
          <cell r="CK328">
            <v>0</v>
          </cell>
          <cell r="CL328">
            <v>0</v>
          </cell>
          <cell r="CM328">
            <v>0</v>
          </cell>
          <cell r="CN328">
            <v>0</v>
          </cell>
          <cell r="CO328">
            <v>0</v>
          </cell>
          <cell r="CP328">
            <v>0</v>
          </cell>
          <cell r="CQ328">
            <v>0</v>
          </cell>
          <cell r="CR328">
            <v>0</v>
          </cell>
          <cell r="CS328">
            <v>0</v>
          </cell>
          <cell r="CT328">
            <v>0</v>
          </cell>
          <cell r="CU328">
            <v>0</v>
          </cell>
          <cell r="CV328">
            <v>0</v>
          </cell>
          <cell r="CW328">
            <v>0</v>
          </cell>
          <cell r="CX328">
            <v>0</v>
          </cell>
          <cell r="CY328">
            <v>0</v>
          </cell>
          <cell r="CZ328">
            <v>0</v>
          </cell>
          <cell r="DA328">
            <v>0</v>
          </cell>
          <cell r="DB328">
            <v>0</v>
          </cell>
          <cell r="DC328">
            <v>240</v>
          </cell>
          <cell r="DD328">
            <v>0</v>
          </cell>
          <cell r="DE328">
            <v>12480</v>
          </cell>
          <cell r="DF328" t="str">
            <v>Castille Carrières d'Occitanie</v>
          </cell>
          <cell r="DG328" t="str">
            <v>BP</v>
          </cell>
          <cell r="DH328" t="str">
            <v>n°3</v>
          </cell>
          <cell r="DI328">
            <v>0</v>
          </cell>
          <cell r="DJ328">
            <v>34490</v>
          </cell>
          <cell r="DK328" t="str">
            <v>Thézan-les-Béziers</v>
          </cell>
          <cell r="DL328">
            <v>0</v>
          </cell>
          <cell r="DM328">
            <v>0</v>
          </cell>
          <cell r="DN328">
            <v>0</v>
          </cell>
          <cell r="DO328">
            <v>0</v>
          </cell>
          <cell r="DP328">
            <v>0</v>
          </cell>
          <cell r="DQ328">
            <v>0</v>
          </cell>
          <cell r="DR328">
            <v>0</v>
          </cell>
          <cell r="DS328" t="str">
            <v>non</v>
          </cell>
          <cell r="DT328">
            <v>0</v>
          </cell>
          <cell r="DU328">
            <v>0</v>
          </cell>
          <cell r="DV328">
            <v>0</v>
          </cell>
          <cell r="DW328">
            <v>0</v>
          </cell>
          <cell r="DX328">
            <v>0</v>
          </cell>
          <cell r="DY328" t="str">
            <v>142A</v>
          </cell>
          <cell r="DZ328" t="str">
            <v>FR0231199700011</v>
          </cell>
          <cell r="EA328">
            <v>0</v>
          </cell>
          <cell r="EB328">
            <v>0</v>
          </cell>
          <cell r="EC328" t="str">
            <v>Monsieur Chevaux Mathieu</v>
          </cell>
          <cell r="ED328" t="str">
            <v>Responsable Administratif</v>
          </cell>
          <cell r="EE328" t="str">
            <v>04 67 36 01 55</v>
          </cell>
          <cell r="EF328" t="str">
            <v>04 67 36 18 05</v>
          </cell>
          <cell r="EG328">
            <v>0</v>
          </cell>
          <cell r="EH328">
            <v>0</v>
          </cell>
          <cell r="EI328">
            <v>0</v>
          </cell>
          <cell r="EJ328">
            <v>0</v>
          </cell>
          <cell r="EK328">
            <v>0</v>
          </cell>
          <cell r="EL328">
            <v>1</v>
          </cell>
          <cell r="EM328">
            <v>0</v>
          </cell>
          <cell r="EN328">
            <v>0</v>
          </cell>
          <cell r="EO328">
            <v>0</v>
          </cell>
          <cell r="EP328">
            <v>0</v>
          </cell>
          <cell r="EQ328">
            <v>0</v>
          </cell>
          <cell r="ER328">
            <v>0</v>
          </cell>
          <cell r="ES328">
            <v>0</v>
          </cell>
          <cell r="ET328">
            <v>0</v>
          </cell>
        </row>
        <row r="329">
          <cell r="A329" t="str">
            <v>S 170</v>
          </cell>
          <cell r="B329" t="str">
            <v>Récup-Auto Ets HUFFSCHMITT</v>
          </cell>
          <cell r="C329">
            <v>0</v>
          </cell>
          <cell r="D329" t="str">
            <v>Avenue</v>
          </cell>
          <cell r="E329" t="str">
            <v>d'Amsterdam</v>
          </cell>
          <cell r="F329" t="str">
            <v>34350</v>
          </cell>
          <cell r="G329" t="str">
            <v>Vendres</v>
          </cell>
          <cell r="H329">
            <v>1</v>
          </cell>
          <cell r="I329">
            <v>0</v>
          </cell>
          <cell r="J329">
            <v>0</v>
          </cell>
          <cell r="K329">
            <v>1</v>
          </cell>
          <cell r="L329">
            <v>0</v>
          </cell>
          <cell r="M329">
            <v>0</v>
          </cell>
          <cell r="N329">
            <v>0</v>
          </cell>
          <cell r="O329">
            <v>0</v>
          </cell>
          <cell r="P329">
            <v>1</v>
          </cell>
          <cell r="Q329">
            <v>0</v>
          </cell>
          <cell r="R329">
            <v>360</v>
          </cell>
          <cell r="S329">
            <v>2</v>
          </cell>
          <cell r="T329">
            <v>720</v>
          </cell>
          <cell r="U329">
            <v>52</v>
          </cell>
          <cell r="V329">
            <v>37440</v>
          </cell>
          <cell r="W329">
            <v>404.35200000000003</v>
          </cell>
          <cell r="X329">
            <v>243.35999999999999</v>
          </cell>
          <cell r="Y329">
            <v>647.71199999999999</v>
          </cell>
          <cell r="Z329">
            <v>12</v>
          </cell>
          <cell r="AA329">
            <v>51.816960000000002</v>
          </cell>
          <cell r="AB329">
            <v>0</v>
          </cell>
          <cell r="AC329">
            <v>360</v>
          </cell>
          <cell r="AD329">
            <v>37440</v>
          </cell>
          <cell r="AE329">
            <v>647.71199999999999</v>
          </cell>
          <cell r="AF329">
            <v>12</v>
          </cell>
          <cell r="AG329">
            <v>51.816960000000002</v>
          </cell>
          <cell r="AH329">
            <v>0</v>
          </cell>
          <cell r="AI329">
            <v>0</v>
          </cell>
          <cell r="AJ329">
            <v>1</v>
          </cell>
          <cell r="AK329">
            <v>0</v>
          </cell>
          <cell r="AL329">
            <v>0</v>
          </cell>
          <cell r="AM329">
            <v>1</v>
          </cell>
          <cell r="AN329">
            <v>0</v>
          </cell>
          <cell r="AO329"/>
          <cell r="AP329"/>
          <cell r="AQ329"/>
          <cell r="AR329"/>
          <cell r="AS329">
            <v>1</v>
          </cell>
          <cell r="AT329">
            <v>0</v>
          </cell>
          <cell r="AU329">
            <v>0</v>
          </cell>
          <cell r="AV329">
            <v>0</v>
          </cell>
          <cell r="AW329">
            <v>0</v>
          </cell>
          <cell r="AX329">
            <v>0</v>
          </cell>
          <cell r="AY329">
            <v>0</v>
          </cell>
          <cell r="AZ329">
            <v>1</v>
          </cell>
          <cell r="BA329">
            <v>0</v>
          </cell>
          <cell r="BB329">
            <v>52</v>
          </cell>
          <cell r="BC329">
            <v>0</v>
          </cell>
          <cell r="BD329">
            <v>0</v>
          </cell>
          <cell r="BE329">
            <v>0</v>
          </cell>
          <cell r="BF329">
            <v>0</v>
          </cell>
          <cell r="BG329">
            <v>0</v>
          </cell>
          <cell r="BH329">
            <v>0</v>
          </cell>
          <cell r="BI329">
            <v>0</v>
          </cell>
          <cell r="BJ329">
            <v>0</v>
          </cell>
          <cell r="BK329">
            <v>0</v>
          </cell>
          <cell r="BL329">
            <v>0</v>
          </cell>
          <cell r="BM329">
            <v>0</v>
          </cell>
          <cell r="BN329">
            <v>0</v>
          </cell>
          <cell r="BO329">
            <v>0</v>
          </cell>
          <cell r="BP329">
            <v>0</v>
          </cell>
          <cell r="BQ329">
            <v>0</v>
          </cell>
          <cell r="BR329">
            <v>0</v>
          </cell>
          <cell r="BS329">
            <v>0</v>
          </cell>
          <cell r="BT329">
            <v>0</v>
          </cell>
          <cell r="BU329">
            <v>0</v>
          </cell>
          <cell r="BV329"/>
          <cell r="BW329"/>
          <cell r="BX329"/>
          <cell r="BY329"/>
          <cell r="BZ329">
            <v>1</v>
          </cell>
          <cell r="CA329">
            <v>0</v>
          </cell>
          <cell r="CB329">
            <v>0</v>
          </cell>
          <cell r="CC329">
            <v>0</v>
          </cell>
          <cell r="CD329">
            <v>0</v>
          </cell>
          <cell r="CE329">
            <v>0</v>
          </cell>
          <cell r="CF329">
            <v>0</v>
          </cell>
          <cell r="CG329">
            <v>1</v>
          </cell>
          <cell r="CH329">
            <v>0</v>
          </cell>
          <cell r="CI329">
            <v>52</v>
          </cell>
          <cell r="CJ329">
            <v>0</v>
          </cell>
          <cell r="CK329">
            <v>0</v>
          </cell>
          <cell r="CL329">
            <v>0</v>
          </cell>
          <cell r="CM329">
            <v>0</v>
          </cell>
          <cell r="CN329">
            <v>0</v>
          </cell>
          <cell r="CO329">
            <v>0</v>
          </cell>
          <cell r="CP329">
            <v>0</v>
          </cell>
          <cell r="CQ329">
            <v>0</v>
          </cell>
          <cell r="CR329">
            <v>0</v>
          </cell>
          <cell r="CS329">
            <v>0</v>
          </cell>
          <cell r="CT329">
            <v>0</v>
          </cell>
          <cell r="CU329">
            <v>0</v>
          </cell>
          <cell r="CV329">
            <v>0</v>
          </cell>
          <cell r="CW329">
            <v>0</v>
          </cell>
          <cell r="CX329">
            <v>0</v>
          </cell>
          <cell r="CY329">
            <v>0</v>
          </cell>
          <cell r="CZ329">
            <v>0</v>
          </cell>
          <cell r="DA329">
            <v>0</v>
          </cell>
          <cell r="DB329">
            <v>0</v>
          </cell>
          <cell r="DC329">
            <v>720</v>
          </cell>
          <cell r="DD329">
            <v>0</v>
          </cell>
          <cell r="DE329">
            <v>37440</v>
          </cell>
          <cell r="DF329" t="str">
            <v>Récup-Auto Ets HUFFSCHMITT</v>
          </cell>
          <cell r="DG329">
            <v>0</v>
          </cell>
          <cell r="DH329" t="str">
            <v>Avenue</v>
          </cell>
          <cell r="DI329" t="str">
            <v>d'Amsterdam</v>
          </cell>
          <cell r="DJ329" t="str">
            <v>34350</v>
          </cell>
          <cell r="DK329" t="str">
            <v>Vendres</v>
          </cell>
          <cell r="DL329">
            <v>0</v>
          </cell>
          <cell r="DM329">
            <v>0</v>
          </cell>
          <cell r="DN329">
            <v>0</v>
          </cell>
          <cell r="DO329">
            <v>0</v>
          </cell>
          <cell r="DP329">
            <v>0</v>
          </cell>
          <cell r="DQ329">
            <v>0</v>
          </cell>
          <cell r="DR329">
            <v>0</v>
          </cell>
          <cell r="DS329" t="str">
            <v>non</v>
          </cell>
          <cell r="DT329">
            <v>0</v>
          </cell>
          <cell r="DU329">
            <v>0</v>
          </cell>
          <cell r="DV329">
            <v>0</v>
          </cell>
          <cell r="DW329">
            <v>0</v>
          </cell>
          <cell r="DX329">
            <v>0</v>
          </cell>
          <cell r="DY329">
            <v>0</v>
          </cell>
          <cell r="DZ329">
            <v>35096623000012</v>
          </cell>
          <cell r="EA329">
            <v>0</v>
          </cell>
          <cell r="EB329">
            <v>0</v>
          </cell>
          <cell r="EC329" t="str">
            <v>Monsieur HUFFSCHMITT Maxime</v>
          </cell>
          <cell r="ED329" t="str">
            <v>Gérant</v>
          </cell>
          <cell r="EE329" t="str">
            <v>04 67 32 21 29</v>
          </cell>
          <cell r="EF329">
            <v>0</v>
          </cell>
          <cell r="EG329">
            <v>0</v>
          </cell>
          <cell r="EH329">
            <v>0</v>
          </cell>
          <cell r="EI329">
            <v>0</v>
          </cell>
          <cell r="EJ329">
            <v>0</v>
          </cell>
          <cell r="EK329">
            <v>0</v>
          </cell>
          <cell r="EL329">
            <v>0</v>
          </cell>
          <cell r="EM329">
            <v>1</v>
          </cell>
          <cell r="EN329">
            <v>0</v>
          </cell>
          <cell r="EO329">
            <v>0</v>
          </cell>
          <cell r="EP329">
            <v>0</v>
          </cell>
          <cell r="EQ329">
            <v>0</v>
          </cell>
          <cell r="ER329">
            <v>0</v>
          </cell>
          <cell r="ES329">
            <v>0</v>
          </cell>
          <cell r="ET329">
            <v>0</v>
          </cell>
        </row>
        <row r="330">
          <cell r="A330" t="str">
            <v>S 171</v>
          </cell>
          <cell r="B330" t="str">
            <v>C.E.S.R.</v>
          </cell>
          <cell r="C330">
            <v>0</v>
          </cell>
          <cell r="D330" t="str">
            <v>Avenue</v>
          </cell>
          <cell r="E330" t="str">
            <v>d'Amsterdam</v>
          </cell>
          <cell r="F330" t="str">
            <v>34350</v>
          </cell>
          <cell r="G330" t="str">
            <v>Vendres</v>
          </cell>
          <cell r="H330">
            <v>1</v>
          </cell>
          <cell r="I330">
            <v>0</v>
          </cell>
          <cell r="J330">
            <v>0</v>
          </cell>
          <cell r="K330">
            <v>1</v>
          </cell>
          <cell r="L330">
            <v>0</v>
          </cell>
          <cell r="M330">
            <v>0</v>
          </cell>
          <cell r="N330">
            <v>0</v>
          </cell>
          <cell r="O330">
            <v>0</v>
          </cell>
          <cell r="P330">
            <v>1</v>
          </cell>
          <cell r="Q330">
            <v>0</v>
          </cell>
          <cell r="R330">
            <v>360</v>
          </cell>
          <cell r="S330">
            <v>2</v>
          </cell>
          <cell r="T330">
            <v>720</v>
          </cell>
          <cell r="U330">
            <v>52</v>
          </cell>
          <cell r="V330">
            <v>37440</v>
          </cell>
          <cell r="W330">
            <v>404.35200000000003</v>
          </cell>
          <cell r="X330">
            <v>243.35999999999999</v>
          </cell>
          <cell r="Y330">
            <v>647.71199999999999</v>
          </cell>
          <cell r="Z330">
            <v>12</v>
          </cell>
          <cell r="AA330">
            <v>51.816960000000002</v>
          </cell>
          <cell r="AB330">
            <v>0</v>
          </cell>
          <cell r="AC330">
            <v>360</v>
          </cell>
          <cell r="AD330">
            <v>37440</v>
          </cell>
          <cell r="AE330">
            <v>647.71199999999999</v>
          </cell>
          <cell r="AF330">
            <v>12</v>
          </cell>
          <cell r="AG330">
            <v>51.816960000000002</v>
          </cell>
          <cell r="AH330">
            <v>0</v>
          </cell>
          <cell r="AI330">
            <v>0</v>
          </cell>
          <cell r="AJ330">
            <v>1</v>
          </cell>
          <cell r="AK330">
            <v>0</v>
          </cell>
          <cell r="AL330">
            <v>0</v>
          </cell>
          <cell r="AM330">
            <v>1</v>
          </cell>
          <cell r="AN330">
            <v>0</v>
          </cell>
          <cell r="AO330"/>
          <cell r="AP330"/>
          <cell r="AQ330"/>
          <cell r="AR330"/>
          <cell r="AS330">
            <v>1</v>
          </cell>
          <cell r="AT330">
            <v>0</v>
          </cell>
          <cell r="AU330">
            <v>0</v>
          </cell>
          <cell r="AV330">
            <v>0</v>
          </cell>
          <cell r="AW330">
            <v>0</v>
          </cell>
          <cell r="AX330">
            <v>0</v>
          </cell>
          <cell r="AY330">
            <v>0</v>
          </cell>
          <cell r="AZ330">
            <v>1</v>
          </cell>
          <cell r="BA330">
            <v>0</v>
          </cell>
          <cell r="BB330">
            <v>52</v>
          </cell>
          <cell r="BC330">
            <v>0</v>
          </cell>
          <cell r="BD330">
            <v>0</v>
          </cell>
          <cell r="BE330">
            <v>0</v>
          </cell>
          <cell r="BF330">
            <v>0</v>
          </cell>
          <cell r="BG330">
            <v>0</v>
          </cell>
          <cell r="BH330">
            <v>0</v>
          </cell>
          <cell r="BI330">
            <v>0</v>
          </cell>
          <cell r="BJ330">
            <v>0</v>
          </cell>
          <cell r="BK330">
            <v>0</v>
          </cell>
          <cell r="BL330">
            <v>0</v>
          </cell>
          <cell r="BM330">
            <v>0</v>
          </cell>
          <cell r="BN330">
            <v>0</v>
          </cell>
          <cell r="BO330">
            <v>0</v>
          </cell>
          <cell r="BP330">
            <v>0</v>
          </cell>
          <cell r="BQ330">
            <v>0</v>
          </cell>
          <cell r="BR330">
            <v>0</v>
          </cell>
          <cell r="BS330">
            <v>0</v>
          </cell>
          <cell r="BT330">
            <v>0</v>
          </cell>
          <cell r="BU330">
            <v>0</v>
          </cell>
          <cell r="BV330"/>
          <cell r="BW330"/>
          <cell r="BX330"/>
          <cell r="BY330"/>
          <cell r="BZ330">
            <v>1</v>
          </cell>
          <cell r="CA330">
            <v>0</v>
          </cell>
          <cell r="CB330">
            <v>0</v>
          </cell>
          <cell r="CC330">
            <v>0</v>
          </cell>
          <cell r="CD330">
            <v>0</v>
          </cell>
          <cell r="CE330">
            <v>0</v>
          </cell>
          <cell r="CF330">
            <v>0</v>
          </cell>
          <cell r="CG330">
            <v>1</v>
          </cell>
          <cell r="CH330">
            <v>0</v>
          </cell>
          <cell r="CI330">
            <v>52</v>
          </cell>
          <cell r="CJ330">
            <v>0</v>
          </cell>
          <cell r="CK330">
            <v>0</v>
          </cell>
          <cell r="CL330">
            <v>0</v>
          </cell>
          <cell r="CM330">
            <v>0</v>
          </cell>
          <cell r="CN330">
            <v>0</v>
          </cell>
          <cell r="CO330">
            <v>0</v>
          </cell>
          <cell r="CP330">
            <v>0</v>
          </cell>
          <cell r="CQ330">
            <v>0</v>
          </cell>
          <cell r="CR330">
            <v>0</v>
          </cell>
          <cell r="CS330">
            <v>0</v>
          </cell>
          <cell r="CT330">
            <v>0</v>
          </cell>
          <cell r="CU330">
            <v>0</v>
          </cell>
          <cell r="CV330">
            <v>0</v>
          </cell>
          <cell r="CW330">
            <v>0</v>
          </cell>
          <cell r="CX330">
            <v>0</v>
          </cell>
          <cell r="CY330">
            <v>0</v>
          </cell>
          <cell r="CZ330">
            <v>0</v>
          </cell>
          <cell r="DA330">
            <v>0</v>
          </cell>
          <cell r="DB330">
            <v>0</v>
          </cell>
          <cell r="DC330">
            <v>720</v>
          </cell>
          <cell r="DD330">
            <v>0</v>
          </cell>
          <cell r="DE330">
            <v>37440</v>
          </cell>
          <cell r="DF330" t="str">
            <v>C.E.S.R.</v>
          </cell>
          <cell r="DG330">
            <v>0</v>
          </cell>
          <cell r="DH330" t="str">
            <v>Avenue</v>
          </cell>
          <cell r="DI330" t="str">
            <v>d'Amsterdam</v>
          </cell>
          <cell r="DJ330" t="str">
            <v>34350</v>
          </cell>
          <cell r="DK330" t="str">
            <v>Vendres</v>
          </cell>
          <cell r="DL330">
            <v>0</v>
          </cell>
          <cell r="DM330">
            <v>0</v>
          </cell>
          <cell r="DN330">
            <v>0</v>
          </cell>
          <cell r="DO330">
            <v>0</v>
          </cell>
          <cell r="DP330">
            <v>0</v>
          </cell>
          <cell r="DQ330">
            <v>0</v>
          </cell>
          <cell r="DR330">
            <v>0</v>
          </cell>
          <cell r="DS330" t="str">
            <v>non</v>
          </cell>
          <cell r="DT330">
            <v>0</v>
          </cell>
          <cell r="DU330">
            <v>0</v>
          </cell>
          <cell r="DV330">
            <v>0</v>
          </cell>
          <cell r="DW330">
            <v>0</v>
          </cell>
          <cell r="DX330">
            <v>0</v>
          </cell>
          <cell r="DY330">
            <v>0</v>
          </cell>
          <cell r="DZ330">
            <v>50216690300026</v>
          </cell>
          <cell r="EA330">
            <v>0</v>
          </cell>
          <cell r="EB330">
            <v>0</v>
          </cell>
          <cell r="EC330">
            <v>0</v>
          </cell>
          <cell r="ED330">
            <v>0</v>
          </cell>
          <cell r="EE330" t="str">
            <v>04 67 30 39 14</v>
          </cell>
          <cell r="EF330">
            <v>0</v>
          </cell>
          <cell r="EG330">
            <v>0</v>
          </cell>
          <cell r="EH330">
            <v>0</v>
          </cell>
          <cell r="EI330">
            <v>0</v>
          </cell>
          <cell r="EJ330">
            <v>0</v>
          </cell>
          <cell r="EK330">
            <v>0</v>
          </cell>
          <cell r="EL330">
            <v>0</v>
          </cell>
          <cell r="EM330">
            <v>1</v>
          </cell>
          <cell r="EN330">
            <v>0</v>
          </cell>
          <cell r="EO330">
            <v>0</v>
          </cell>
          <cell r="EP330">
            <v>0</v>
          </cell>
          <cell r="EQ330">
            <v>0</v>
          </cell>
          <cell r="ER330">
            <v>0</v>
          </cell>
          <cell r="ES330">
            <v>0</v>
          </cell>
          <cell r="ET330">
            <v>0</v>
          </cell>
        </row>
        <row r="331">
          <cell r="A331" t="str">
            <v>S 172</v>
          </cell>
          <cell r="B331" t="str">
            <v>Avidoc Surgelés</v>
          </cell>
          <cell r="C331">
            <v>8</v>
          </cell>
          <cell r="D331" t="str">
            <v>Rue</v>
          </cell>
          <cell r="E331" t="str">
            <v>de Copenhague</v>
          </cell>
          <cell r="F331" t="str">
            <v>34350</v>
          </cell>
          <cell r="G331" t="str">
            <v>Vendres</v>
          </cell>
          <cell r="H331">
            <v>1</v>
          </cell>
          <cell r="I331">
            <v>0</v>
          </cell>
          <cell r="J331">
            <v>0</v>
          </cell>
          <cell r="K331">
            <v>1</v>
          </cell>
          <cell r="L331">
            <v>0</v>
          </cell>
          <cell r="M331">
            <v>0</v>
          </cell>
          <cell r="N331">
            <v>0</v>
          </cell>
          <cell r="O331">
            <v>0</v>
          </cell>
          <cell r="P331">
            <v>1</v>
          </cell>
          <cell r="Q331">
            <v>0</v>
          </cell>
          <cell r="R331">
            <v>360</v>
          </cell>
          <cell r="S331">
            <v>2</v>
          </cell>
          <cell r="T331">
            <v>720</v>
          </cell>
          <cell r="U331">
            <v>52</v>
          </cell>
          <cell r="V331">
            <v>37440</v>
          </cell>
          <cell r="W331">
            <v>404.35200000000003</v>
          </cell>
          <cell r="X331">
            <v>243.35999999999999</v>
          </cell>
          <cell r="Y331">
            <v>647.71199999999999</v>
          </cell>
          <cell r="Z331">
            <v>12</v>
          </cell>
          <cell r="AA331">
            <v>51.816960000000002</v>
          </cell>
          <cell r="AB331">
            <v>0</v>
          </cell>
          <cell r="AC331">
            <v>360</v>
          </cell>
          <cell r="AD331">
            <v>37440</v>
          </cell>
          <cell r="AE331">
            <v>647.71199999999999</v>
          </cell>
          <cell r="AF331">
            <v>12</v>
          </cell>
          <cell r="AG331">
            <v>51.816960000000002</v>
          </cell>
          <cell r="AH331">
            <v>0</v>
          </cell>
          <cell r="AI331">
            <v>0</v>
          </cell>
          <cell r="AJ331">
            <v>1</v>
          </cell>
          <cell r="AK331">
            <v>0</v>
          </cell>
          <cell r="AL331">
            <v>0</v>
          </cell>
          <cell r="AM331">
            <v>1</v>
          </cell>
          <cell r="AN331">
            <v>0</v>
          </cell>
          <cell r="AO331"/>
          <cell r="AP331"/>
          <cell r="AQ331"/>
          <cell r="AR331"/>
          <cell r="AS331">
            <v>1</v>
          </cell>
          <cell r="AT331">
            <v>0</v>
          </cell>
          <cell r="AU331">
            <v>0</v>
          </cell>
          <cell r="AV331">
            <v>0</v>
          </cell>
          <cell r="AW331">
            <v>0</v>
          </cell>
          <cell r="AX331">
            <v>0</v>
          </cell>
          <cell r="AY331">
            <v>0</v>
          </cell>
          <cell r="AZ331">
            <v>1</v>
          </cell>
          <cell r="BA331">
            <v>0</v>
          </cell>
          <cell r="BB331">
            <v>52</v>
          </cell>
          <cell r="BC331">
            <v>0</v>
          </cell>
          <cell r="BD331">
            <v>0</v>
          </cell>
          <cell r="BE331">
            <v>0</v>
          </cell>
          <cell r="BF331">
            <v>0</v>
          </cell>
          <cell r="BG331">
            <v>0</v>
          </cell>
          <cell r="BH331">
            <v>0</v>
          </cell>
          <cell r="BI331">
            <v>0</v>
          </cell>
          <cell r="BJ331">
            <v>0</v>
          </cell>
          <cell r="BK331">
            <v>0</v>
          </cell>
          <cell r="BL331">
            <v>0</v>
          </cell>
          <cell r="BM331">
            <v>0</v>
          </cell>
          <cell r="BN331">
            <v>0</v>
          </cell>
          <cell r="BO331">
            <v>0</v>
          </cell>
          <cell r="BP331">
            <v>0</v>
          </cell>
          <cell r="BQ331">
            <v>0</v>
          </cell>
          <cell r="BR331">
            <v>0</v>
          </cell>
          <cell r="BS331">
            <v>0</v>
          </cell>
          <cell r="BT331">
            <v>0</v>
          </cell>
          <cell r="BU331">
            <v>0</v>
          </cell>
          <cell r="BV331"/>
          <cell r="BW331"/>
          <cell r="BX331"/>
          <cell r="BY331"/>
          <cell r="BZ331">
            <v>1</v>
          </cell>
          <cell r="CA331">
            <v>0</v>
          </cell>
          <cell r="CB331">
            <v>0</v>
          </cell>
          <cell r="CC331">
            <v>0</v>
          </cell>
          <cell r="CD331">
            <v>0</v>
          </cell>
          <cell r="CE331">
            <v>0</v>
          </cell>
          <cell r="CF331">
            <v>0</v>
          </cell>
          <cell r="CG331">
            <v>1</v>
          </cell>
          <cell r="CH331">
            <v>0</v>
          </cell>
          <cell r="CI331">
            <v>52</v>
          </cell>
          <cell r="CJ331">
            <v>0</v>
          </cell>
          <cell r="CK331">
            <v>0</v>
          </cell>
          <cell r="CL331">
            <v>0</v>
          </cell>
          <cell r="CM331">
            <v>0</v>
          </cell>
          <cell r="CN331">
            <v>0</v>
          </cell>
          <cell r="CO331">
            <v>0</v>
          </cell>
          <cell r="CP331">
            <v>0</v>
          </cell>
          <cell r="CQ331">
            <v>0</v>
          </cell>
          <cell r="CR331">
            <v>0</v>
          </cell>
          <cell r="CS331">
            <v>0</v>
          </cell>
          <cell r="CT331">
            <v>0</v>
          </cell>
          <cell r="CU331">
            <v>0</v>
          </cell>
          <cell r="CV331">
            <v>0</v>
          </cell>
          <cell r="CW331">
            <v>0</v>
          </cell>
          <cell r="CX331">
            <v>0</v>
          </cell>
          <cell r="CY331">
            <v>0</v>
          </cell>
          <cell r="CZ331">
            <v>0</v>
          </cell>
          <cell r="DA331">
            <v>0</v>
          </cell>
          <cell r="DB331">
            <v>0</v>
          </cell>
          <cell r="DC331">
            <v>720</v>
          </cell>
          <cell r="DD331">
            <v>0</v>
          </cell>
          <cell r="DE331">
            <v>37440</v>
          </cell>
          <cell r="DF331" t="str">
            <v>Avidoc Surgelés</v>
          </cell>
          <cell r="DG331">
            <v>8</v>
          </cell>
          <cell r="DH331" t="str">
            <v>Rue</v>
          </cell>
          <cell r="DI331" t="str">
            <v>de Copenhague</v>
          </cell>
          <cell r="DJ331" t="str">
            <v>34350</v>
          </cell>
          <cell r="DK331" t="str">
            <v>Vendres</v>
          </cell>
          <cell r="DL331">
            <v>0</v>
          </cell>
          <cell r="DM331">
            <v>0</v>
          </cell>
          <cell r="DN331">
            <v>0</v>
          </cell>
          <cell r="DO331">
            <v>0</v>
          </cell>
          <cell r="DP331">
            <v>0</v>
          </cell>
          <cell r="DQ331">
            <v>0</v>
          </cell>
          <cell r="DR331">
            <v>0</v>
          </cell>
          <cell r="DS331" t="str">
            <v>non</v>
          </cell>
          <cell r="DT331">
            <v>0</v>
          </cell>
          <cell r="DU331">
            <v>0</v>
          </cell>
          <cell r="DV331">
            <v>0</v>
          </cell>
          <cell r="DW331">
            <v>0</v>
          </cell>
          <cell r="DX331">
            <v>0</v>
          </cell>
          <cell r="DY331">
            <v>0</v>
          </cell>
          <cell r="DZ331">
            <v>35343911000035</v>
          </cell>
          <cell r="EA331">
            <v>0</v>
          </cell>
          <cell r="EB331" t="str">
            <v>Surgelé</v>
          </cell>
          <cell r="EC331" t="str">
            <v>Madame HIBON</v>
          </cell>
          <cell r="ED331" t="str">
            <v>Gérante</v>
          </cell>
          <cell r="EE331" t="str">
            <v>07 60 19 79 44</v>
          </cell>
          <cell r="EF331">
            <v>0</v>
          </cell>
          <cell r="EG331">
            <v>0</v>
          </cell>
          <cell r="EH331">
            <v>0</v>
          </cell>
          <cell r="EI331">
            <v>0</v>
          </cell>
          <cell r="EJ331">
            <v>0</v>
          </cell>
          <cell r="EK331">
            <v>0</v>
          </cell>
          <cell r="EL331">
            <v>0</v>
          </cell>
          <cell r="EM331">
            <v>1</v>
          </cell>
          <cell r="EN331">
            <v>0</v>
          </cell>
          <cell r="EO331">
            <v>0</v>
          </cell>
          <cell r="EP331">
            <v>0</v>
          </cell>
          <cell r="EQ331">
            <v>0</v>
          </cell>
          <cell r="ER331">
            <v>0</v>
          </cell>
          <cell r="ES331">
            <v>0</v>
          </cell>
          <cell r="ET331">
            <v>0</v>
          </cell>
        </row>
        <row r="332">
          <cell r="A332" t="str">
            <v>S 172b</v>
          </cell>
          <cell r="B332" t="str">
            <v>Avidoc Surgelés</v>
          </cell>
          <cell r="C332">
            <v>0</v>
          </cell>
          <cell r="D332" t="str">
            <v>zac</v>
          </cell>
          <cell r="E332" t="str">
            <v>Plaine des Astres</v>
          </cell>
          <cell r="F332" t="str">
            <v>34310</v>
          </cell>
          <cell r="G332" t="str">
            <v>Montady</v>
          </cell>
          <cell r="H332">
            <v>0</v>
          </cell>
          <cell r="I332">
            <v>1</v>
          </cell>
          <cell r="J332">
            <v>0</v>
          </cell>
          <cell r="K332">
            <v>0</v>
          </cell>
          <cell r="L332">
            <v>1</v>
          </cell>
          <cell r="M332">
            <v>0</v>
          </cell>
          <cell r="N332">
            <v>0</v>
          </cell>
          <cell r="O332">
            <v>0</v>
          </cell>
          <cell r="P332">
            <v>1</v>
          </cell>
          <cell r="Q332">
            <v>0</v>
          </cell>
          <cell r="R332">
            <v>360</v>
          </cell>
          <cell r="S332">
            <v>2</v>
          </cell>
          <cell r="T332">
            <v>720</v>
          </cell>
          <cell r="U332">
            <v>52</v>
          </cell>
          <cell r="V332">
            <v>37440</v>
          </cell>
          <cell r="W332">
            <v>404.35200000000003</v>
          </cell>
          <cell r="X332">
            <v>243.35999999999999</v>
          </cell>
          <cell r="Y332">
            <v>647.71199999999999</v>
          </cell>
          <cell r="Z332">
            <v>12</v>
          </cell>
          <cell r="AA332">
            <v>51.816960000000002</v>
          </cell>
          <cell r="AB332">
            <v>0</v>
          </cell>
          <cell r="AC332">
            <v>360</v>
          </cell>
          <cell r="AD332">
            <v>37440</v>
          </cell>
          <cell r="AE332">
            <v>647.71199999999999</v>
          </cell>
          <cell r="AF332">
            <v>12</v>
          </cell>
          <cell r="AG332">
            <v>51.816960000000002</v>
          </cell>
          <cell r="AH332">
            <v>0</v>
          </cell>
          <cell r="AI332">
            <v>0</v>
          </cell>
          <cell r="AJ332">
            <v>1</v>
          </cell>
          <cell r="AK332">
            <v>0</v>
          </cell>
          <cell r="AL332">
            <v>0</v>
          </cell>
          <cell r="AM332">
            <v>1</v>
          </cell>
          <cell r="AN332">
            <v>0</v>
          </cell>
          <cell r="AO332"/>
          <cell r="AP332"/>
          <cell r="AQ332"/>
          <cell r="AR332">
            <v>1</v>
          </cell>
          <cell r="AS332"/>
          <cell r="AT332">
            <v>0</v>
          </cell>
          <cell r="AU332">
            <v>0</v>
          </cell>
          <cell r="AV332">
            <v>0</v>
          </cell>
          <cell r="AW332">
            <v>0</v>
          </cell>
          <cell r="AX332">
            <v>0</v>
          </cell>
          <cell r="AY332">
            <v>0</v>
          </cell>
          <cell r="AZ332">
            <v>1</v>
          </cell>
          <cell r="BA332">
            <v>0</v>
          </cell>
          <cell r="BB332">
            <v>52</v>
          </cell>
          <cell r="BC332">
            <v>0</v>
          </cell>
          <cell r="BD332">
            <v>0</v>
          </cell>
          <cell r="BE332">
            <v>0</v>
          </cell>
          <cell r="BF332">
            <v>0</v>
          </cell>
          <cell r="BG332">
            <v>0</v>
          </cell>
          <cell r="BH332">
            <v>0</v>
          </cell>
          <cell r="BI332">
            <v>0</v>
          </cell>
          <cell r="BJ332">
            <v>0</v>
          </cell>
          <cell r="BK332">
            <v>0</v>
          </cell>
          <cell r="BL332">
            <v>0</v>
          </cell>
          <cell r="BM332">
            <v>0</v>
          </cell>
          <cell r="BN332">
            <v>0</v>
          </cell>
          <cell r="BO332">
            <v>0</v>
          </cell>
          <cell r="BP332">
            <v>0</v>
          </cell>
          <cell r="BQ332">
            <v>0</v>
          </cell>
          <cell r="BR332">
            <v>0</v>
          </cell>
          <cell r="BS332">
            <v>0</v>
          </cell>
          <cell r="BT332">
            <v>0</v>
          </cell>
          <cell r="BU332">
            <v>0</v>
          </cell>
          <cell r="BV332"/>
          <cell r="BW332"/>
          <cell r="BX332"/>
          <cell r="BY332">
            <v>1</v>
          </cell>
          <cell r="BZ332"/>
          <cell r="CA332">
            <v>0</v>
          </cell>
          <cell r="CB332">
            <v>0</v>
          </cell>
          <cell r="CC332">
            <v>0</v>
          </cell>
          <cell r="CD332">
            <v>0</v>
          </cell>
          <cell r="CE332">
            <v>0</v>
          </cell>
          <cell r="CF332">
            <v>0</v>
          </cell>
          <cell r="CG332">
            <v>1</v>
          </cell>
          <cell r="CH332">
            <v>0</v>
          </cell>
          <cell r="CI332">
            <v>52</v>
          </cell>
          <cell r="CJ332">
            <v>0</v>
          </cell>
          <cell r="CK332">
            <v>0</v>
          </cell>
          <cell r="CL332">
            <v>0</v>
          </cell>
          <cell r="CM332">
            <v>0</v>
          </cell>
          <cell r="CN332">
            <v>0</v>
          </cell>
          <cell r="CO332">
            <v>0</v>
          </cell>
          <cell r="CP332">
            <v>0</v>
          </cell>
          <cell r="CQ332">
            <v>0</v>
          </cell>
          <cell r="CR332">
            <v>0</v>
          </cell>
          <cell r="CS332">
            <v>0</v>
          </cell>
          <cell r="CT332">
            <v>0</v>
          </cell>
          <cell r="CU332">
            <v>0</v>
          </cell>
          <cell r="CV332">
            <v>0</v>
          </cell>
          <cell r="CW332">
            <v>0</v>
          </cell>
          <cell r="CX332">
            <v>0</v>
          </cell>
          <cell r="CY332">
            <v>0</v>
          </cell>
          <cell r="CZ332">
            <v>0</v>
          </cell>
          <cell r="DA332">
            <v>0</v>
          </cell>
          <cell r="DB332">
            <v>0</v>
          </cell>
          <cell r="DC332">
            <v>720</v>
          </cell>
          <cell r="DD332">
            <v>0</v>
          </cell>
          <cell r="DE332">
            <v>37440</v>
          </cell>
          <cell r="DF332" t="str">
            <v>Avidoc Surgelés</v>
          </cell>
          <cell r="DG332">
            <v>0</v>
          </cell>
          <cell r="DH332" t="str">
            <v>zac</v>
          </cell>
          <cell r="DI332" t="str">
            <v>Plaine des Astres</v>
          </cell>
          <cell r="DJ332" t="str">
            <v>34310</v>
          </cell>
          <cell r="DK332" t="str">
            <v>Montady</v>
          </cell>
          <cell r="DL332">
            <v>0</v>
          </cell>
          <cell r="DM332">
            <v>0</v>
          </cell>
          <cell r="DN332">
            <v>0</v>
          </cell>
          <cell r="DO332">
            <v>0</v>
          </cell>
          <cell r="DP332">
            <v>0</v>
          </cell>
          <cell r="DQ332">
            <v>0</v>
          </cell>
          <cell r="DR332">
            <v>0</v>
          </cell>
          <cell r="DS332" t="str">
            <v>non</v>
          </cell>
          <cell r="DT332">
            <v>0</v>
          </cell>
          <cell r="DU332">
            <v>0</v>
          </cell>
          <cell r="DV332">
            <v>0</v>
          </cell>
          <cell r="DW332">
            <v>0</v>
          </cell>
          <cell r="DX332">
            <v>0</v>
          </cell>
          <cell r="DY332">
            <v>0</v>
          </cell>
          <cell r="DZ332">
            <v>35343911000035</v>
          </cell>
          <cell r="EA332">
            <v>0</v>
          </cell>
          <cell r="EB332" t="str">
            <v>Surgelé</v>
          </cell>
          <cell r="EC332">
            <v>0</v>
          </cell>
          <cell r="ED332">
            <v>0</v>
          </cell>
          <cell r="EE332" t="str">
            <v>06 99 57 85 76</v>
          </cell>
          <cell r="EF332">
            <v>0</v>
          </cell>
          <cell r="EG332">
            <v>0</v>
          </cell>
          <cell r="EH332">
            <v>0</v>
          </cell>
          <cell r="EI332">
            <v>0</v>
          </cell>
          <cell r="EJ332">
            <v>0</v>
          </cell>
          <cell r="EK332">
            <v>0</v>
          </cell>
          <cell r="EL332">
            <v>0</v>
          </cell>
          <cell r="EM332">
            <v>0</v>
          </cell>
          <cell r="EN332">
            <v>0</v>
          </cell>
          <cell r="EO332">
            <v>0</v>
          </cell>
          <cell r="EP332">
            <v>0</v>
          </cell>
          <cell r="EQ332">
            <v>0</v>
          </cell>
          <cell r="ER332">
            <v>0</v>
          </cell>
          <cell r="ES332">
            <v>0</v>
          </cell>
          <cell r="ET332">
            <v>0</v>
          </cell>
        </row>
        <row r="333">
          <cell r="A333" t="str">
            <v>S 173</v>
          </cell>
          <cell r="B333" t="str">
            <v>Fytexia</v>
          </cell>
          <cell r="C333">
            <v>3</v>
          </cell>
          <cell r="D333" t="str">
            <v>Rue</v>
          </cell>
          <cell r="E333" t="str">
            <v>d'Athènes</v>
          </cell>
          <cell r="F333" t="str">
            <v>34350</v>
          </cell>
          <cell r="G333" t="str">
            <v>Vendres</v>
          </cell>
          <cell r="H333">
            <v>0</v>
          </cell>
          <cell r="I333">
            <v>0</v>
          </cell>
          <cell r="J333">
            <v>0</v>
          </cell>
          <cell r="K333">
            <v>1</v>
          </cell>
          <cell r="L333">
            <v>0</v>
          </cell>
          <cell r="M333">
            <v>0</v>
          </cell>
          <cell r="N333">
            <v>0</v>
          </cell>
          <cell r="O333">
            <v>0</v>
          </cell>
          <cell r="P333">
            <v>0</v>
          </cell>
          <cell r="Q333">
            <v>1</v>
          </cell>
          <cell r="R333">
            <v>770</v>
          </cell>
          <cell r="S333">
            <v>1</v>
          </cell>
          <cell r="T333">
            <v>770</v>
          </cell>
          <cell r="U333">
            <v>52</v>
          </cell>
          <cell r="V333">
            <v>40040</v>
          </cell>
          <cell r="W333">
            <v>432.43200000000002</v>
          </cell>
          <cell r="X333">
            <v>260.26</v>
          </cell>
          <cell r="Y333">
            <v>692.69200000000001</v>
          </cell>
          <cell r="Z333">
            <v>30</v>
          </cell>
          <cell r="AA333">
            <v>55.41536</v>
          </cell>
          <cell r="AB333">
            <v>0</v>
          </cell>
          <cell r="AC333">
            <v>770</v>
          </cell>
          <cell r="AD333">
            <v>40040</v>
          </cell>
          <cell r="AE333">
            <v>692.69200000000001</v>
          </cell>
          <cell r="AF333">
            <v>30</v>
          </cell>
          <cell r="AG333">
            <v>55.41536</v>
          </cell>
          <cell r="AH333">
            <v>0</v>
          </cell>
          <cell r="AI333">
            <v>0</v>
          </cell>
          <cell r="AJ333">
            <v>0</v>
          </cell>
          <cell r="AK333">
            <v>1</v>
          </cell>
          <cell r="AL333">
            <v>0</v>
          </cell>
          <cell r="AM333">
            <v>0</v>
          </cell>
          <cell r="AN333">
            <v>1</v>
          </cell>
          <cell r="AO333"/>
          <cell r="AP333"/>
          <cell r="AQ333"/>
          <cell r="AR333"/>
          <cell r="AS333">
            <v>1</v>
          </cell>
          <cell r="AT333">
            <v>0</v>
          </cell>
          <cell r="AU333">
            <v>0</v>
          </cell>
          <cell r="AV333">
            <v>0</v>
          </cell>
          <cell r="AW333">
            <v>0</v>
          </cell>
          <cell r="AX333">
            <v>0</v>
          </cell>
          <cell r="AY333">
            <v>0</v>
          </cell>
          <cell r="AZ333">
            <v>1</v>
          </cell>
          <cell r="BA333">
            <v>0</v>
          </cell>
          <cell r="BB333">
            <v>52</v>
          </cell>
          <cell r="BC333">
            <v>0</v>
          </cell>
          <cell r="BD333">
            <v>0</v>
          </cell>
          <cell r="BE333">
            <v>0</v>
          </cell>
          <cell r="BF333">
            <v>0</v>
          </cell>
          <cell r="BG333">
            <v>0</v>
          </cell>
          <cell r="BH333">
            <v>0</v>
          </cell>
          <cell r="BI333">
            <v>0</v>
          </cell>
          <cell r="BJ333">
            <v>0</v>
          </cell>
          <cell r="BK333">
            <v>0</v>
          </cell>
          <cell r="BL333">
            <v>0</v>
          </cell>
          <cell r="BM333">
            <v>0</v>
          </cell>
          <cell r="BN333">
            <v>0</v>
          </cell>
          <cell r="BO333">
            <v>0</v>
          </cell>
          <cell r="BP333">
            <v>0</v>
          </cell>
          <cell r="BQ333">
            <v>0</v>
          </cell>
          <cell r="BR333">
            <v>0</v>
          </cell>
          <cell r="BS333">
            <v>0</v>
          </cell>
          <cell r="BT333">
            <v>0</v>
          </cell>
          <cell r="BU333">
            <v>0</v>
          </cell>
          <cell r="BV333"/>
          <cell r="BW333"/>
          <cell r="BX333"/>
          <cell r="BY333"/>
          <cell r="BZ333">
            <v>1</v>
          </cell>
          <cell r="CA333">
            <v>0</v>
          </cell>
          <cell r="CB333">
            <v>0</v>
          </cell>
          <cell r="CC333">
            <v>0</v>
          </cell>
          <cell r="CD333">
            <v>1</v>
          </cell>
          <cell r="CE333">
            <v>0</v>
          </cell>
          <cell r="CF333">
            <v>360</v>
          </cell>
          <cell r="CG333">
            <v>1</v>
          </cell>
          <cell r="CH333">
            <v>360</v>
          </cell>
          <cell r="CI333">
            <v>52</v>
          </cell>
          <cell r="CJ333">
            <v>18720</v>
          </cell>
          <cell r="CK333">
            <v>0</v>
          </cell>
          <cell r="CL333">
            <v>0</v>
          </cell>
          <cell r="CM333">
            <v>0</v>
          </cell>
          <cell r="CN333">
            <v>0</v>
          </cell>
          <cell r="CO333">
            <v>0</v>
          </cell>
          <cell r="CP333">
            <v>0</v>
          </cell>
          <cell r="CQ333">
            <v>360</v>
          </cell>
          <cell r="CR333">
            <v>18720</v>
          </cell>
          <cell r="CS333">
            <v>0</v>
          </cell>
          <cell r="CT333">
            <v>0</v>
          </cell>
          <cell r="CU333">
            <v>0</v>
          </cell>
          <cell r="CV333">
            <v>0</v>
          </cell>
          <cell r="CW333">
            <v>0</v>
          </cell>
          <cell r="CX333">
            <v>1</v>
          </cell>
          <cell r="CY333">
            <v>0</v>
          </cell>
          <cell r="CZ333">
            <v>0</v>
          </cell>
          <cell r="DA333">
            <v>1</v>
          </cell>
          <cell r="DB333">
            <v>0</v>
          </cell>
          <cell r="DC333">
            <v>1130</v>
          </cell>
          <cell r="DD333">
            <v>0</v>
          </cell>
          <cell r="DE333">
            <v>58760</v>
          </cell>
          <cell r="DF333" t="str">
            <v>Fytexia</v>
          </cell>
          <cell r="DG333">
            <v>3</v>
          </cell>
          <cell r="DH333" t="str">
            <v>Rue</v>
          </cell>
          <cell r="DI333" t="str">
            <v>d'Athènes</v>
          </cell>
          <cell r="DJ333" t="str">
            <v>34350</v>
          </cell>
          <cell r="DK333" t="str">
            <v>Vendres</v>
          </cell>
          <cell r="DL333">
            <v>0</v>
          </cell>
          <cell r="DM333">
            <v>0</v>
          </cell>
          <cell r="DN333">
            <v>0</v>
          </cell>
          <cell r="DO333">
            <v>0</v>
          </cell>
          <cell r="DP333">
            <v>0</v>
          </cell>
          <cell r="DQ333">
            <v>0</v>
          </cell>
          <cell r="DR333">
            <v>0</v>
          </cell>
          <cell r="DS333" t="str">
            <v>non</v>
          </cell>
          <cell r="DT333">
            <v>0</v>
          </cell>
          <cell r="DU333">
            <v>0</v>
          </cell>
          <cell r="DV333">
            <v>0</v>
          </cell>
          <cell r="DW333">
            <v>0</v>
          </cell>
          <cell r="DX333">
            <v>0</v>
          </cell>
          <cell r="DY333" t="str">
            <v>1086Z</v>
          </cell>
          <cell r="DZ333">
            <v>44963393200032</v>
          </cell>
          <cell r="EA333" t="str">
            <v>1086Z</v>
          </cell>
          <cell r="EB333" t="str">
            <v>FABRICATION ALIMENTS DIETETIQUES</v>
          </cell>
          <cell r="EC333" t="str">
            <v>Madame CANDAU Natacha</v>
          </cell>
          <cell r="ED333" t="str">
            <v>Asistante Administrative</v>
          </cell>
          <cell r="EE333" t="str">
            <v>04 67 21 19 20</v>
          </cell>
          <cell r="EF333" t="str">
            <v>04 67 30 65 82</v>
          </cell>
          <cell r="EG333" t="str">
            <v>ncandau@fytexia.com</v>
          </cell>
          <cell r="EH333">
            <v>0</v>
          </cell>
          <cell r="EI333">
            <v>0</v>
          </cell>
          <cell r="EJ333">
            <v>0</v>
          </cell>
          <cell r="EK333">
            <v>0</v>
          </cell>
          <cell r="EL333">
            <v>0</v>
          </cell>
          <cell r="EM333">
            <v>0</v>
          </cell>
          <cell r="EN333">
            <v>1</v>
          </cell>
          <cell r="EO333">
            <v>0</v>
          </cell>
          <cell r="EP333">
            <v>0</v>
          </cell>
          <cell r="EQ333">
            <v>0</v>
          </cell>
          <cell r="ER333">
            <v>0</v>
          </cell>
          <cell r="ES333">
            <v>0</v>
          </cell>
          <cell r="ET333">
            <v>0</v>
          </cell>
        </row>
        <row r="334">
          <cell r="A334" t="str">
            <v>S 174.5</v>
          </cell>
          <cell r="B334" t="str">
            <v xml:space="preserve">Belectric France </v>
          </cell>
          <cell r="C334">
            <v>3</v>
          </cell>
          <cell r="D334" t="str">
            <v>Rue</v>
          </cell>
          <cell r="E334" t="str">
            <v>de Stockholm</v>
          </cell>
          <cell r="F334" t="str">
            <v>34350</v>
          </cell>
          <cell r="G334" t="str">
            <v>Vendres</v>
          </cell>
          <cell r="H334">
            <v>1</v>
          </cell>
          <cell r="I334">
            <v>0</v>
          </cell>
          <cell r="J334">
            <v>0</v>
          </cell>
          <cell r="K334">
            <v>1</v>
          </cell>
          <cell r="L334">
            <v>0</v>
          </cell>
          <cell r="M334">
            <v>0</v>
          </cell>
          <cell r="N334">
            <v>0</v>
          </cell>
          <cell r="O334">
            <v>0</v>
          </cell>
          <cell r="P334">
            <v>1</v>
          </cell>
          <cell r="Q334">
            <v>0</v>
          </cell>
          <cell r="R334">
            <v>360</v>
          </cell>
          <cell r="S334">
            <v>2</v>
          </cell>
          <cell r="T334">
            <v>720</v>
          </cell>
          <cell r="U334">
            <v>52</v>
          </cell>
          <cell r="V334">
            <v>37440</v>
          </cell>
          <cell r="W334">
            <v>404.35200000000003</v>
          </cell>
          <cell r="X334">
            <v>243.35999999999999</v>
          </cell>
          <cell r="Y334">
            <v>647.71199999999999</v>
          </cell>
          <cell r="Z334">
            <v>12</v>
          </cell>
          <cell r="AA334">
            <v>51.816960000000002</v>
          </cell>
          <cell r="AB334">
            <v>711.52895999999998</v>
          </cell>
          <cell r="AC334">
            <v>360</v>
          </cell>
          <cell r="AD334">
            <v>37440</v>
          </cell>
          <cell r="AE334">
            <v>647.71199999999999</v>
          </cell>
          <cell r="AF334">
            <v>12</v>
          </cell>
          <cell r="AG334">
            <v>51.816960000000002</v>
          </cell>
          <cell r="AH334">
            <v>711.52895999999998</v>
          </cell>
          <cell r="AI334">
            <v>0</v>
          </cell>
          <cell r="AJ334">
            <v>1</v>
          </cell>
          <cell r="AK334">
            <v>0</v>
          </cell>
          <cell r="AL334">
            <v>0</v>
          </cell>
          <cell r="AM334">
            <v>1</v>
          </cell>
          <cell r="AN334">
            <v>0</v>
          </cell>
          <cell r="AO334"/>
          <cell r="AP334"/>
          <cell r="AQ334"/>
          <cell r="AR334"/>
          <cell r="AS334">
            <v>1</v>
          </cell>
          <cell r="AT334">
            <v>0</v>
          </cell>
          <cell r="AU334">
            <v>0</v>
          </cell>
          <cell r="AV334">
            <v>0</v>
          </cell>
          <cell r="AW334">
            <v>0</v>
          </cell>
          <cell r="AX334">
            <v>0</v>
          </cell>
          <cell r="AY334">
            <v>0</v>
          </cell>
          <cell r="AZ334">
            <v>1</v>
          </cell>
          <cell r="BA334">
            <v>0</v>
          </cell>
          <cell r="BB334">
            <v>52</v>
          </cell>
          <cell r="BC334">
            <v>0</v>
          </cell>
          <cell r="BD334">
            <v>0</v>
          </cell>
          <cell r="BE334">
            <v>0</v>
          </cell>
          <cell r="BF334">
            <v>0</v>
          </cell>
          <cell r="BG334">
            <v>0</v>
          </cell>
          <cell r="BH334">
            <v>0</v>
          </cell>
          <cell r="BI334">
            <v>0</v>
          </cell>
          <cell r="BJ334">
            <v>0</v>
          </cell>
          <cell r="BK334">
            <v>0</v>
          </cell>
          <cell r="BL334">
            <v>0</v>
          </cell>
          <cell r="BM334">
            <v>0</v>
          </cell>
          <cell r="BN334">
            <v>0</v>
          </cell>
          <cell r="BO334">
            <v>0</v>
          </cell>
          <cell r="BP334">
            <v>0</v>
          </cell>
          <cell r="BQ334">
            <v>0</v>
          </cell>
          <cell r="BR334">
            <v>0</v>
          </cell>
          <cell r="BS334">
            <v>0</v>
          </cell>
          <cell r="BT334">
            <v>0</v>
          </cell>
          <cell r="BU334">
            <v>0</v>
          </cell>
          <cell r="BV334"/>
          <cell r="BW334"/>
          <cell r="BX334"/>
          <cell r="BY334"/>
          <cell r="BZ334">
            <v>1</v>
          </cell>
          <cell r="CA334">
            <v>0</v>
          </cell>
          <cell r="CB334">
            <v>0</v>
          </cell>
          <cell r="CC334">
            <v>0</v>
          </cell>
          <cell r="CD334">
            <v>0</v>
          </cell>
          <cell r="CE334">
            <v>0</v>
          </cell>
          <cell r="CF334">
            <v>0</v>
          </cell>
          <cell r="CG334">
            <v>1</v>
          </cell>
          <cell r="CH334">
            <v>0</v>
          </cell>
          <cell r="CI334">
            <v>52</v>
          </cell>
          <cell r="CJ334">
            <v>0</v>
          </cell>
          <cell r="CK334">
            <v>0</v>
          </cell>
          <cell r="CL334">
            <v>0</v>
          </cell>
          <cell r="CM334">
            <v>0</v>
          </cell>
          <cell r="CN334">
            <v>0</v>
          </cell>
          <cell r="CO334">
            <v>0</v>
          </cell>
          <cell r="CP334">
            <v>0</v>
          </cell>
          <cell r="CQ334">
            <v>0</v>
          </cell>
          <cell r="CR334">
            <v>0</v>
          </cell>
          <cell r="CS334">
            <v>0</v>
          </cell>
          <cell r="CT334">
            <v>0</v>
          </cell>
          <cell r="CU334">
            <v>0</v>
          </cell>
          <cell r="CV334">
            <v>0</v>
          </cell>
          <cell r="CW334">
            <v>0</v>
          </cell>
          <cell r="CX334">
            <v>0</v>
          </cell>
          <cell r="CY334">
            <v>0</v>
          </cell>
          <cell r="CZ334">
            <v>0</v>
          </cell>
          <cell r="DA334">
            <v>0</v>
          </cell>
          <cell r="DB334">
            <v>0</v>
          </cell>
          <cell r="DC334">
            <v>720</v>
          </cell>
          <cell r="DD334">
            <v>711.52895999999998</v>
          </cell>
          <cell r="DE334">
            <v>37440</v>
          </cell>
          <cell r="DF334" t="str">
            <v xml:space="preserve">Belectric France </v>
          </cell>
          <cell r="DG334">
            <v>3</v>
          </cell>
          <cell r="DH334" t="str">
            <v>Rue</v>
          </cell>
          <cell r="DI334" t="str">
            <v>de Stockholm</v>
          </cell>
          <cell r="DJ334" t="str">
            <v>34350</v>
          </cell>
          <cell r="DK334" t="str">
            <v>Vendres</v>
          </cell>
          <cell r="DL334">
            <v>1362</v>
          </cell>
          <cell r="DM334">
            <v>711.52895999999998</v>
          </cell>
          <cell r="DN334">
            <v>0</v>
          </cell>
          <cell r="DO334">
            <v>0</v>
          </cell>
          <cell r="DP334">
            <v>0</v>
          </cell>
          <cell r="DQ334">
            <v>711.52895999999998</v>
          </cell>
          <cell r="DR334">
            <v>0</v>
          </cell>
          <cell r="DS334" t="str">
            <v>non</v>
          </cell>
          <cell r="DT334">
            <v>0</v>
          </cell>
          <cell r="DU334">
            <v>0</v>
          </cell>
          <cell r="DV334">
            <v>0</v>
          </cell>
          <cell r="DW334">
            <v>0</v>
          </cell>
          <cell r="DX334">
            <v>0</v>
          </cell>
          <cell r="DY334" t="str">
            <v>7112B</v>
          </cell>
          <cell r="DZ334">
            <v>51445607800013</v>
          </cell>
          <cell r="EA334">
            <v>0</v>
          </cell>
          <cell r="EB334" t="str">
            <v>Energies renouvelables</v>
          </cell>
          <cell r="EC334" t="str">
            <v>Messieurs MEYER et NEUSSNER</v>
          </cell>
          <cell r="ED334" t="str">
            <v>Co-Gérants</v>
          </cell>
          <cell r="EE334" t="str">
            <v>04 67 62 87 85</v>
          </cell>
          <cell r="EF334" t="str">
            <v>04 67 62 87 90</v>
          </cell>
          <cell r="EG334" t="str">
            <v>laurence.esnault@belectric.com</v>
          </cell>
          <cell r="EH334">
            <v>0</v>
          </cell>
          <cell r="EI334">
            <v>0</v>
          </cell>
          <cell r="EJ334">
            <v>0</v>
          </cell>
          <cell r="EK334">
            <v>0</v>
          </cell>
          <cell r="EL334">
            <v>0</v>
          </cell>
          <cell r="EM334">
            <v>1</v>
          </cell>
          <cell r="EN334">
            <v>0</v>
          </cell>
          <cell r="EO334">
            <v>0</v>
          </cell>
          <cell r="EP334">
            <v>0</v>
          </cell>
          <cell r="EQ334">
            <v>0</v>
          </cell>
          <cell r="ER334">
            <v>0</v>
          </cell>
          <cell r="ES334">
            <v>0</v>
          </cell>
          <cell r="ET334">
            <v>0</v>
          </cell>
        </row>
        <row r="335">
          <cell r="A335" t="str">
            <v>S 175</v>
          </cell>
          <cell r="B335" t="str">
            <v>Top Location Vaisselle</v>
          </cell>
          <cell r="C335">
            <v>6</v>
          </cell>
          <cell r="D335" t="str">
            <v>Avenue</v>
          </cell>
          <cell r="E335" t="str">
            <v>de Copenhague</v>
          </cell>
          <cell r="F335" t="str">
            <v>34350</v>
          </cell>
          <cell r="G335" t="str">
            <v>Vendres</v>
          </cell>
          <cell r="H335">
            <v>1</v>
          </cell>
          <cell r="I335">
            <v>0</v>
          </cell>
          <cell r="J335">
            <v>0</v>
          </cell>
          <cell r="K335">
            <v>1</v>
          </cell>
          <cell r="L335">
            <v>0</v>
          </cell>
          <cell r="M335">
            <v>0</v>
          </cell>
          <cell r="N335">
            <v>0</v>
          </cell>
          <cell r="O335">
            <v>0</v>
          </cell>
          <cell r="P335">
            <v>1</v>
          </cell>
          <cell r="Q335">
            <v>0</v>
          </cell>
          <cell r="R335">
            <v>360</v>
          </cell>
          <cell r="S335">
            <v>2</v>
          </cell>
          <cell r="T335">
            <v>720</v>
          </cell>
          <cell r="U335">
            <v>52</v>
          </cell>
          <cell r="V335">
            <v>37440</v>
          </cell>
          <cell r="W335">
            <v>404.35200000000003</v>
          </cell>
          <cell r="X335">
            <v>243.35999999999999</v>
          </cell>
          <cell r="Y335">
            <v>647.71199999999999</v>
          </cell>
          <cell r="Z335">
            <v>12</v>
          </cell>
          <cell r="AA335">
            <v>51.816960000000002</v>
          </cell>
          <cell r="AB335">
            <v>0</v>
          </cell>
          <cell r="AC335">
            <v>360</v>
          </cell>
          <cell r="AD335">
            <v>37440</v>
          </cell>
          <cell r="AE335">
            <v>647.71199999999999</v>
          </cell>
          <cell r="AF335">
            <v>12</v>
          </cell>
          <cell r="AG335">
            <v>51.816960000000002</v>
          </cell>
          <cell r="AH335">
            <v>0</v>
          </cell>
          <cell r="AI335">
            <v>0</v>
          </cell>
          <cell r="AJ335">
            <v>1</v>
          </cell>
          <cell r="AK335">
            <v>0</v>
          </cell>
          <cell r="AL335">
            <v>0</v>
          </cell>
          <cell r="AM335">
            <v>1</v>
          </cell>
          <cell r="AN335">
            <v>0</v>
          </cell>
          <cell r="AO335"/>
          <cell r="AP335"/>
          <cell r="AQ335"/>
          <cell r="AR335"/>
          <cell r="AS335">
            <v>1</v>
          </cell>
          <cell r="AT335">
            <v>0</v>
          </cell>
          <cell r="AU335">
            <v>0</v>
          </cell>
          <cell r="AV335">
            <v>0</v>
          </cell>
          <cell r="AW335">
            <v>0</v>
          </cell>
          <cell r="AX335">
            <v>0</v>
          </cell>
          <cell r="AY335">
            <v>0</v>
          </cell>
          <cell r="AZ335">
            <v>1</v>
          </cell>
          <cell r="BA335">
            <v>0</v>
          </cell>
          <cell r="BB335">
            <v>52</v>
          </cell>
          <cell r="BC335">
            <v>0</v>
          </cell>
          <cell r="BD335">
            <v>0</v>
          </cell>
          <cell r="BE335">
            <v>0</v>
          </cell>
          <cell r="BF335">
            <v>0</v>
          </cell>
          <cell r="BG335">
            <v>0</v>
          </cell>
          <cell r="BH335">
            <v>0</v>
          </cell>
          <cell r="BI335">
            <v>0</v>
          </cell>
          <cell r="BJ335">
            <v>0</v>
          </cell>
          <cell r="BK335">
            <v>0</v>
          </cell>
          <cell r="BL335">
            <v>0</v>
          </cell>
          <cell r="BM335">
            <v>0</v>
          </cell>
          <cell r="BN335">
            <v>0</v>
          </cell>
          <cell r="BO335">
            <v>0</v>
          </cell>
          <cell r="BP335">
            <v>0</v>
          </cell>
          <cell r="BQ335">
            <v>0</v>
          </cell>
          <cell r="BR335">
            <v>0</v>
          </cell>
          <cell r="BS335">
            <v>0</v>
          </cell>
          <cell r="BT335">
            <v>0</v>
          </cell>
          <cell r="BU335">
            <v>0</v>
          </cell>
          <cell r="BV335"/>
          <cell r="BW335"/>
          <cell r="BX335"/>
          <cell r="BY335"/>
          <cell r="BZ335">
            <v>1</v>
          </cell>
          <cell r="CA335">
            <v>0</v>
          </cell>
          <cell r="CB335">
            <v>0</v>
          </cell>
          <cell r="CC335">
            <v>0</v>
          </cell>
          <cell r="CD335">
            <v>0</v>
          </cell>
          <cell r="CE335">
            <v>0</v>
          </cell>
          <cell r="CF335">
            <v>0</v>
          </cell>
          <cell r="CG335">
            <v>1</v>
          </cell>
          <cell r="CH335">
            <v>0</v>
          </cell>
          <cell r="CI335">
            <v>52</v>
          </cell>
          <cell r="CJ335">
            <v>0</v>
          </cell>
          <cell r="CK335">
            <v>0</v>
          </cell>
          <cell r="CL335">
            <v>0</v>
          </cell>
          <cell r="CM335">
            <v>0</v>
          </cell>
          <cell r="CN335">
            <v>0</v>
          </cell>
          <cell r="CO335">
            <v>0</v>
          </cell>
          <cell r="CP335">
            <v>0</v>
          </cell>
          <cell r="CQ335">
            <v>0</v>
          </cell>
          <cell r="CR335">
            <v>0</v>
          </cell>
          <cell r="CS335">
            <v>0</v>
          </cell>
          <cell r="CT335">
            <v>0</v>
          </cell>
          <cell r="CU335">
            <v>0</v>
          </cell>
          <cell r="CV335">
            <v>0</v>
          </cell>
          <cell r="CW335">
            <v>0</v>
          </cell>
          <cell r="CX335">
            <v>0</v>
          </cell>
          <cell r="CY335">
            <v>0</v>
          </cell>
          <cell r="CZ335">
            <v>0</v>
          </cell>
          <cell r="DA335">
            <v>0</v>
          </cell>
          <cell r="DB335">
            <v>0</v>
          </cell>
          <cell r="DC335">
            <v>720</v>
          </cell>
          <cell r="DD335">
            <v>0</v>
          </cell>
          <cell r="DE335">
            <v>37440</v>
          </cell>
          <cell r="DF335" t="str">
            <v>Top Location Vaisselle</v>
          </cell>
          <cell r="DG335">
            <v>6</v>
          </cell>
          <cell r="DH335" t="str">
            <v>Avenue</v>
          </cell>
          <cell r="DI335" t="str">
            <v>de Copenhague</v>
          </cell>
          <cell r="DJ335" t="str">
            <v>34350</v>
          </cell>
          <cell r="DK335" t="str">
            <v>Vendres</v>
          </cell>
          <cell r="DL335">
            <v>0</v>
          </cell>
          <cell r="DM335">
            <v>0</v>
          </cell>
          <cell r="DN335">
            <v>0</v>
          </cell>
          <cell r="DO335">
            <v>0</v>
          </cell>
          <cell r="DP335">
            <v>0</v>
          </cell>
          <cell r="DQ335">
            <v>0</v>
          </cell>
          <cell r="DR335">
            <v>0</v>
          </cell>
          <cell r="DS335" t="str">
            <v>non</v>
          </cell>
          <cell r="DT335">
            <v>0</v>
          </cell>
          <cell r="DU335">
            <v>0</v>
          </cell>
          <cell r="DV335">
            <v>0</v>
          </cell>
          <cell r="DW335">
            <v>0</v>
          </cell>
          <cell r="DX335">
            <v>0</v>
          </cell>
          <cell r="DY335">
            <v>0</v>
          </cell>
          <cell r="DZ335">
            <v>38504024100031</v>
          </cell>
          <cell r="EA335">
            <v>0</v>
          </cell>
          <cell r="EB335" t="str">
            <v>Location vaisselle</v>
          </cell>
          <cell r="EC335" t="str">
            <v>Mademoiselle Béatrice</v>
          </cell>
          <cell r="ED335" t="str">
            <v>Secrétaire</v>
          </cell>
          <cell r="EE335" t="str">
            <v>04 67 30 51 92</v>
          </cell>
          <cell r="EF335">
            <v>0</v>
          </cell>
          <cell r="EG335" t="str">
            <v>toplocation@hotmail.fr</v>
          </cell>
          <cell r="EH335">
            <v>0</v>
          </cell>
          <cell r="EI335">
            <v>0</v>
          </cell>
          <cell r="EJ335">
            <v>0</v>
          </cell>
          <cell r="EK335">
            <v>0</v>
          </cell>
          <cell r="EL335">
            <v>0</v>
          </cell>
          <cell r="EM335">
            <v>1</v>
          </cell>
          <cell r="EN335">
            <v>0</v>
          </cell>
          <cell r="EO335">
            <v>0</v>
          </cell>
          <cell r="EP335">
            <v>0</v>
          </cell>
          <cell r="EQ335">
            <v>0</v>
          </cell>
          <cell r="ER335">
            <v>0</v>
          </cell>
          <cell r="ES335">
            <v>0</v>
          </cell>
          <cell r="ET335">
            <v>0</v>
          </cell>
        </row>
        <row r="336">
          <cell r="A336" t="str">
            <v>S 176</v>
          </cell>
          <cell r="B336" t="str">
            <v>SARL Equipement Energie Mixtes</v>
          </cell>
          <cell r="C336">
            <v>0</v>
          </cell>
          <cell r="D336" t="str">
            <v>Chemin</v>
          </cell>
          <cell r="E336" t="str">
            <v>des Grussanotes</v>
          </cell>
          <cell r="F336" t="str">
            <v>34350</v>
          </cell>
          <cell r="G336" t="str">
            <v>Vendres</v>
          </cell>
          <cell r="H336">
            <v>0</v>
          </cell>
          <cell r="I336">
            <v>0</v>
          </cell>
          <cell r="J336">
            <v>1</v>
          </cell>
          <cell r="K336">
            <v>0</v>
          </cell>
          <cell r="L336">
            <v>0</v>
          </cell>
          <cell r="M336">
            <v>1</v>
          </cell>
          <cell r="N336">
            <v>0</v>
          </cell>
          <cell r="O336">
            <v>1</v>
          </cell>
          <cell r="P336">
            <v>0</v>
          </cell>
          <cell r="Q336">
            <v>0</v>
          </cell>
          <cell r="R336">
            <v>120</v>
          </cell>
          <cell r="S336">
            <v>2</v>
          </cell>
          <cell r="T336">
            <v>240</v>
          </cell>
          <cell r="U336">
            <v>52</v>
          </cell>
          <cell r="V336">
            <v>12480</v>
          </cell>
          <cell r="W336">
            <v>134.78400000000002</v>
          </cell>
          <cell r="X336">
            <v>81.11999999999999</v>
          </cell>
          <cell r="Y336">
            <v>215.904</v>
          </cell>
          <cell r="Z336">
            <v>6</v>
          </cell>
          <cell r="AA336">
            <v>17.272320000000001</v>
          </cell>
          <cell r="AB336">
            <v>0</v>
          </cell>
          <cell r="AC336">
            <v>120</v>
          </cell>
          <cell r="AD336">
            <v>12480</v>
          </cell>
          <cell r="AE336">
            <v>215.904</v>
          </cell>
          <cell r="AF336">
            <v>6</v>
          </cell>
          <cell r="AG336">
            <v>17.272320000000001</v>
          </cell>
          <cell r="AH336">
            <v>0</v>
          </cell>
          <cell r="AI336">
            <v>1</v>
          </cell>
          <cell r="AJ336">
            <v>0</v>
          </cell>
          <cell r="AK336">
            <v>0</v>
          </cell>
          <cell r="AL336">
            <v>1</v>
          </cell>
          <cell r="AM336">
            <v>0</v>
          </cell>
          <cell r="AN336">
            <v>0</v>
          </cell>
          <cell r="AO336"/>
          <cell r="AP336"/>
          <cell r="AQ336"/>
          <cell r="AR336"/>
          <cell r="AS336">
            <v>1</v>
          </cell>
          <cell r="AT336">
            <v>0</v>
          </cell>
          <cell r="AU336">
            <v>0</v>
          </cell>
          <cell r="AV336">
            <v>0</v>
          </cell>
          <cell r="AW336">
            <v>0</v>
          </cell>
          <cell r="AX336">
            <v>0</v>
          </cell>
          <cell r="AY336">
            <v>0</v>
          </cell>
          <cell r="AZ336">
            <v>1</v>
          </cell>
          <cell r="BA336">
            <v>0</v>
          </cell>
          <cell r="BB336">
            <v>52</v>
          </cell>
          <cell r="BC336">
            <v>0</v>
          </cell>
          <cell r="BD336">
            <v>0</v>
          </cell>
          <cell r="BE336">
            <v>0</v>
          </cell>
          <cell r="BF336">
            <v>0</v>
          </cell>
          <cell r="BG336">
            <v>0</v>
          </cell>
          <cell r="BH336">
            <v>0</v>
          </cell>
          <cell r="BI336">
            <v>0</v>
          </cell>
          <cell r="BJ336">
            <v>0</v>
          </cell>
          <cell r="BK336">
            <v>0</v>
          </cell>
          <cell r="BL336">
            <v>0</v>
          </cell>
          <cell r="BM336">
            <v>0</v>
          </cell>
          <cell r="BN336">
            <v>0</v>
          </cell>
          <cell r="BO336">
            <v>0</v>
          </cell>
          <cell r="BP336">
            <v>0</v>
          </cell>
          <cell r="BQ336">
            <v>0</v>
          </cell>
          <cell r="BR336">
            <v>0</v>
          </cell>
          <cell r="BS336">
            <v>0</v>
          </cell>
          <cell r="BT336">
            <v>0</v>
          </cell>
          <cell r="BU336">
            <v>0</v>
          </cell>
          <cell r="BV336"/>
          <cell r="BW336"/>
          <cell r="BX336"/>
          <cell r="BY336"/>
          <cell r="BZ336">
            <v>1</v>
          </cell>
          <cell r="CA336">
            <v>0</v>
          </cell>
          <cell r="CB336">
            <v>0</v>
          </cell>
          <cell r="CC336">
            <v>0</v>
          </cell>
          <cell r="CD336">
            <v>0</v>
          </cell>
          <cell r="CE336">
            <v>0</v>
          </cell>
          <cell r="CF336">
            <v>0</v>
          </cell>
          <cell r="CG336">
            <v>1</v>
          </cell>
          <cell r="CH336">
            <v>0</v>
          </cell>
          <cell r="CI336">
            <v>52</v>
          </cell>
          <cell r="CJ336">
            <v>0</v>
          </cell>
          <cell r="CK336">
            <v>0</v>
          </cell>
          <cell r="CL336">
            <v>0</v>
          </cell>
          <cell r="CM336">
            <v>0</v>
          </cell>
          <cell r="CN336">
            <v>0</v>
          </cell>
          <cell r="CO336">
            <v>0</v>
          </cell>
          <cell r="CP336">
            <v>0</v>
          </cell>
          <cell r="CQ336">
            <v>0</v>
          </cell>
          <cell r="CR336">
            <v>0</v>
          </cell>
          <cell r="CS336">
            <v>0</v>
          </cell>
          <cell r="CT336">
            <v>0</v>
          </cell>
          <cell r="CU336">
            <v>0</v>
          </cell>
          <cell r="CV336">
            <v>0</v>
          </cell>
          <cell r="CW336">
            <v>0</v>
          </cell>
          <cell r="CX336">
            <v>0</v>
          </cell>
          <cell r="CY336">
            <v>0</v>
          </cell>
          <cell r="CZ336">
            <v>0</v>
          </cell>
          <cell r="DA336">
            <v>0</v>
          </cell>
          <cell r="DB336">
            <v>0</v>
          </cell>
          <cell r="DC336">
            <v>240</v>
          </cell>
          <cell r="DD336">
            <v>0</v>
          </cell>
          <cell r="DE336">
            <v>12480</v>
          </cell>
          <cell r="DF336" t="str">
            <v>SARL Equipement Energie Mixtes</v>
          </cell>
          <cell r="DG336">
            <v>0</v>
          </cell>
          <cell r="DH336" t="str">
            <v>Chemin</v>
          </cell>
          <cell r="DI336" t="str">
            <v>des Grussanotes</v>
          </cell>
          <cell r="DJ336" t="str">
            <v>34350</v>
          </cell>
          <cell r="DK336" t="str">
            <v>Vendres</v>
          </cell>
          <cell r="DL336">
            <v>0</v>
          </cell>
          <cell r="DM336">
            <v>0</v>
          </cell>
          <cell r="DN336">
            <v>0</v>
          </cell>
          <cell r="DO336">
            <v>0</v>
          </cell>
          <cell r="DP336">
            <v>0</v>
          </cell>
          <cell r="DQ336">
            <v>0</v>
          </cell>
          <cell r="DR336">
            <v>0</v>
          </cell>
          <cell r="DS336" t="str">
            <v>non</v>
          </cell>
          <cell r="DT336">
            <v>0</v>
          </cell>
          <cell r="DU336">
            <v>0</v>
          </cell>
          <cell r="DV336">
            <v>0</v>
          </cell>
          <cell r="DW336">
            <v>0</v>
          </cell>
          <cell r="DX336">
            <v>0</v>
          </cell>
          <cell r="DY336">
            <v>0</v>
          </cell>
          <cell r="DZ336">
            <v>0</v>
          </cell>
          <cell r="EA336">
            <v>0</v>
          </cell>
          <cell r="EB336">
            <v>0</v>
          </cell>
          <cell r="EC336">
            <v>0</v>
          </cell>
          <cell r="ED336">
            <v>0</v>
          </cell>
          <cell r="EE336">
            <v>0</v>
          </cell>
          <cell r="EF336">
            <v>0</v>
          </cell>
          <cell r="EG336">
            <v>0</v>
          </cell>
          <cell r="EH336">
            <v>0</v>
          </cell>
          <cell r="EI336">
            <v>0</v>
          </cell>
          <cell r="EJ336">
            <v>0</v>
          </cell>
          <cell r="EK336">
            <v>0</v>
          </cell>
          <cell r="EL336">
            <v>0</v>
          </cell>
          <cell r="EM336">
            <v>0</v>
          </cell>
          <cell r="EN336">
            <v>0</v>
          </cell>
          <cell r="EO336">
            <v>0</v>
          </cell>
          <cell r="EP336">
            <v>0</v>
          </cell>
          <cell r="EQ336">
            <v>0</v>
          </cell>
          <cell r="ER336">
            <v>0</v>
          </cell>
          <cell r="ES336">
            <v>0</v>
          </cell>
          <cell r="ET336">
            <v>0</v>
          </cell>
        </row>
        <row r="337">
          <cell r="A337" t="str">
            <v>S 177</v>
          </cell>
          <cell r="B337" t="str">
            <v>ACA</v>
          </cell>
          <cell r="C337">
            <v>4</v>
          </cell>
          <cell r="D337" t="str">
            <v>Avenue</v>
          </cell>
          <cell r="E337" t="str">
            <v>de Bruxelles</v>
          </cell>
          <cell r="F337" t="str">
            <v>34350</v>
          </cell>
          <cell r="G337" t="str">
            <v>Vendres</v>
          </cell>
          <cell r="H337">
            <v>1</v>
          </cell>
          <cell r="I337">
            <v>0</v>
          </cell>
          <cell r="J337">
            <v>0</v>
          </cell>
          <cell r="K337">
            <v>1</v>
          </cell>
          <cell r="L337">
            <v>0</v>
          </cell>
          <cell r="M337">
            <v>0</v>
          </cell>
          <cell r="N337">
            <v>0</v>
          </cell>
          <cell r="O337">
            <v>0</v>
          </cell>
          <cell r="P337">
            <v>0</v>
          </cell>
          <cell r="Q337">
            <v>0</v>
          </cell>
          <cell r="R337">
            <v>0</v>
          </cell>
          <cell r="S337">
            <v>2</v>
          </cell>
          <cell r="T337">
            <v>0</v>
          </cell>
          <cell r="U337">
            <v>52</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cell r="AP337"/>
          <cell r="AQ337"/>
          <cell r="AR337"/>
          <cell r="AS337">
            <v>1</v>
          </cell>
          <cell r="AT337">
            <v>0</v>
          </cell>
          <cell r="AU337">
            <v>0</v>
          </cell>
          <cell r="AV337">
            <v>1</v>
          </cell>
          <cell r="AW337">
            <v>0</v>
          </cell>
          <cell r="AX337">
            <v>0</v>
          </cell>
          <cell r="AY337">
            <v>120</v>
          </cell>
          <cell r="AZ337">
            <v>1</v>
          </cell>
          <cell r="BA337">
            <v>120</v>
          </cell>
          <cell r="BB337">
            <v>52</v>
          </cell>
          <cell r="BC337">
            <v>6240</v>
          </cell>
          <cell r="BD337">
            <v>0</v>
          </cell>
          <cell r="BE337">
            <v>0</v>
          </cell>
          <cell r="BF337">
            <v>0</v>
          </cell>
          <cell r="BG337">
            <v>0</v>
          </cell>
          <cell r="BH337">
            <v>0</v>
          </cell>
          <cell r="BI337">
            <v>0</v>
          </cell>
          <cell r="BJ337">
            <v>120</v>
          </cell>
          <cell r="BK337">
            <v>6240</v>
          </cell>
          <cell r="BL337">
            <v>0</v>
          </cell>
          <cell r="BM337">
            <v>0</v>
          </cell>
          <cell r="BN337">
            <v>0</v>
          </cell>
          <cell r="BO337">
            <v>0</v>
          </cell>
          <cell r="BP337">
            <v>1</v>
          </cell>
          <cell r="BQ337">
            <v>0</v>
          </cell>
          <cell r="BR337">
            <v>0</v>
          </cell>
          <cell r="BS337">
            <v>1</v>
          </cell>
          <cell r="BT337">
            <v>0</v>
          </cell>
          <cell r="BU337">
            <v>0</v>
          </cell>
          <cell r="BV337"/>
          <cell r="BW337"/>
          <cell r="BX337"/>
          <cell r="BY337"/>
          <cell r="BZ337">
            <v>1</v>
          </cell>
          <cell r="CA337">
            <v>0</v>
          </cell>
          <cell r="CB337">
            <v>0</v>
          </cell>
          <cell r="CC337">
            <v>0</v>
          </cell>
          <cell r="CD337">
            <v>0</v>
          </cell>
          <cell r="CE337">
            <v>1</v>
          </cell>
          <cell r="CF337">
            <v>770</v>
          </cell>
          <cell r="CG337">
            <v>1</v>
          </cell>
          <cell r="CH337">
            <v>770</v>
          </cell>
          <cell r="CI337">
            <v>52</v>
          </cell>
          <cell r="CJ337">
            <v>40040</v>
          </cell>
          <cell r="CK337">
            <v>0</v>
          </cell>
          <cell r="CL337">
            <v>0</v>
          </cell>
          <cell r="CM337">
            <v>0</v>
          </cell>
          <cell r="CN337">
            <v>0</v>
          </cell>
          <cell r="CO337">
            <v>0</v>
          </cell>
          <cell r="CP337">
            <v>0</v>
          </cell>
          <cell r="CQ337">
            <v>770</v>
          </cell>
          <cell r="CR337">
            <v>40040</v>
          </cell>
          <cell r="CS337">
            <v>0</v>
          </cell>
          <cell r="CT337">
            <v>0</v>
          </cell>
          <cell r="CU337">
            <v>0</v>
          </cell>
          <cell r="CV337">
            <v>0</v>
          </cell>
          <cell r="CW337">
            <v>0</v>
          </cell>
          <cell r="CX337">
            <v>0</v>
          </cell>
          <cell r="CY337">
            <v>1</v>
          </cell>
          <cell r="CZ337">
            <v>0</v>
          </cell>
          <cell r="DA337">
            <v>0</v>
          </cell>
          <cell r="DB337">
            <v>1</v>
          </cell>
          <cell r="DC337">
            <v>890</v>
          </cell>
          <cell r="DD337">
            <v>0</v>
          </cell>
          <cell r="DE337">
            <v>46280</v>
          </cell>
          <cell r="DF337" t="str">
            <v>ACA</v>
          </cell>
          <cell r="DG337">
            <v>4</v>
          </cell>
          <cell r="DH337" t="str">
            <v>Avenue</v>
          </cell>
          <cell r="DI337" t="str">
            <v>de Bruxelles</v>
          </cell>
          <cell r="DJ337" t="str">
            <v>34350</v>
          </cell>
          <cell r="DK337" t="str">
            <v>Vendres</v>
          </cell>
          <cell r="DL337">
            <v>0</v>
          </cell>
          <cell r="DM337">
            <v>0</v>
          </cell>
          <cell r="DN337">
            <v>0</v>
          </cell>
          <cell r="DO337">
            <v>0</v>
          </cell>
          <cell r="DP337">
            <v>0</v>
          </cell>
          <cell r="DQ337">
            <v>0</v>
          </cell>
          <cell r="DR337">
            <v>0</v>
          </cell>
          <cell r="DS337" t="str">
            <v>non</v>
          </cell>
          <cell r="DT337">
            <v>0</v>
          </cell>
          <cell r="DU337">
            <v>0</v>
          </cell>
          <cell r="DV337">
            <v>0</v>
          </cell>
          <cell r="DW337">
            <v>0</v>
          </cell>
          <cell r="DX337">
            <v>0</v>
          </cell>
          <cell r="DY337">
            <v>0</v>
          </cell>
          <cell r="DZ337">
            <v>48771453700023</v>
          </cell>
          <cell r="EA337">
            <v>0</v>
          </cell>
          <cell r="EB337" t="str">
            <v>Commerce de détail d'équipements automobiles</v>
          </cell>
          <cell r="EC337" t="str">
            <v>Monsieur TARBOURIECH Cyril</v>
          </cell>
          <cell r="ED337" t="str">
            <v>Gérant</v>
          </cell>
          <cell r="EE337" t="str">
            <v>06 26 74 37 65</v>
          </cell>
          <cell r="EF337">
            <v>0</v>
          </cell>
          <cell r="EG337">
            <v>0</v>
          </cell>
          <cell r="EH337">
            <v>0</v>
          </cell>
          <cell r="EI337">
            <v>0</v>
          </cell>
          <cell r="EJ337">
            <v>0</v>
          </cell>
          <cell r="EK337">
            <v>0</v>
          </cell>
          <cell r="EL337">
            <v>0</v>
          </cell>
          <cell r="EM337">
            <v>0</v>
          </cell>
          <cell r="EN337">
            <v>0</v>
          </cell>
          <cell r="EO337">
            <v>0</v>
          </cell>
          <cell r="EP337">
            <v>0</v>
          </cell>
          <cell r="EQ337">
            <v>0</v>
          </cell>
          <cell r="ER337">
            <v>0</v>
          </cell>
          <cell r="ES337">
            <v>0</v>
          </cell>
          <cell r="ET337">
            <v>0</v>
          </cell>
        </row>
        <row r="338">
          <cell r="A338" t="str">
            <v>S 178</v>
          </cell>
          <cell r="B338" t="str">
            <v>Cano Michel</v>
          </cell>
          <cell r="C338">
            <v>0</v>
          </cell>
          <cell r="D338" t="str">
            <v>Chemin</v>
          </cell>
          <cell r="E338" t="str">
            <v>de Saint Martin</v>
          </cell>
          <cell r="F338" t="str">
            <v>34350</v>
          </cell>
          <cell r="G338" t="str">
            <v>Vendres</v>
          </cell>
          <cell r="H338">
            <v>0</v>
          </cell>
          <cell r="I338">
            <v>0</v>
          </cell>
          <cell r="J338">
            <v>1</v>
          </cell>
          <cell r="K338">
            <v>0</v>
          </cell>
          <cell r="L338">
            <v>0</v>
          </cell>
          <cell r="M338">
            <v>1</v>
          </cell>
          <cell r="N338">
            <v>0</v>
          </cell>
          <cell r="O338">
            <v>0</v>
          </cell>
          <cell r="P338">
            <v>0</v>
          </cell>
          <cell r="Q338">
            <v>0</v>
          </cell>
          <cell r="R338">
            <v>0</v>
          </cell>
          <cell r="S338">
            <v>2</v>
          </cell>
          <cell r="T338">
            <v>0</v>
          </cell>
          <cell r="U338">
            <v>52</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cell r="AP338"/>
          <cell r="AQ338"/>
          <cell r="AR338"/>
          <cell r="AS338">
            <v>1</v>
          </cell>
          <cell r="AT338">
            <v>0</v>
          </cell>
          <cell r="AU338">
            <v>0</v>
          </cell>
          <cell r="AV338">
            <v>0</v>
          </cell>
          <cell r="AW338">
            <v>0</v>
          </cell>
          <cell r="AX338">
            <v>0</v>
          </cell>
          <cell r="AY338">
            <v>0</v>
          </cell>
          <cell r="AZ338">
            <v>1</v>
          </cell>
          <cell r="BA338">
            <v>0</v>
          </cell>
          <cell r="BB338">
            <v>52</v>
          </cell>
          <cell r="BC338">
            <v>0</v>
          </cell>
          <cell r="BD338">
            <v>0</v>
          </cell>
          <cell r="BE338">
            <v>0</v>
          </cell>
          <cell r="BF338">
            <v>0</v>
          </cell>
          <cell r="BG338">
            <v>0</v>
          </cell>
          <cell r="BH338">
            <v>0</v>
          </cell>
          <cell r="BI338">
            <v>0</v>
          </cell>
          <cell r="BJ338">
            <v>0</v>
          </cell>
          <cell r="BK338">
            <v>0</v>
          </cell>
          <cell r="BL338">
            <v>0</v>
          </cell>
          <cell r="BM338">
            <v>0</v>
          </cell>
          <cell r="BN338">
            <v>0</v>
          </cell>
          <cell r="BO338">
            <v>0</v>
          </cell>
          <cell r="BP338">
            <v>0</v>
          </cell>
          <cell r="BQ338">
            <v>0</v>
          </cell>
          <cell r="BR338">
            <v>0</v>
          </cell>
          <cell r="BS338">
            <v>0</v>
          </cell>
          <cell r="BT338">
            <v>0</v>
          </cell>
          <cell r="BU338">
            <v>0</v>
          </cell>
          <cell r="BV338"/>
          <cell r="BW338"/>
          <cell r="BX338"/>
          <cell r="BY338"/>
          <cell r="BZ338">
            <v>1</v>
          </cell>
          <cell r="CA338">
            <v>0</v>
          </cell>
          <cell r="CB338">
            <v>0</v>
          </cell>
          <cell r="CC338">
            <v>0</v>
          </cell>
          <cell r="CD338">
            <v>0</v>
          </cell>
          <cell r="CE338">
            <v>0</v>
          </cell>
          <cell r="CF338">
            <v>0</v>
          </cell>
          <cell r="CG338">
            <v>1</v>
          </cell>
          <cell r="CH338">
            <v>0</v>
          </cell>
          <cell r="CI338">
            <v>52</v>
          </cell>
          <cell r="CJ338">
            <v>0</v>
          </cell>
          <cell r="CK338">
            <v>0</v>
          </cell>
          <cell r="CL338">
            <v>0</v>
          </cell>
          <cell r="CM338">
            <v>0</v>
          </cell>
          <cell r="CN338">
            <v>0</v>
          </cell>
          <cell r="CO338">
            <v>0</v>
          </cell>
          <cell r="CP338">
            <v>0</v>
          </cell>
          <cell r="CQ338">
            <v>0</v>
          </cell>
          <cell r="CR338">
            <v>0</v>
          </cell>
          <cell r="CS338">
            <v>0</v>
          </cell>
          <cell r="CT338">
            <v>0</v>
          </cell>
          <cell r="CU338">
            <v>0</v>
          </cell>
          <cell r="CV338">
            <v>0</v>
          </cell>
          <cell r="CW338">
            <v>0</v>
          </cell>
          <cell r="CX338">
            <v>0</v>
          </cell>
          <cell r="CY338">
            <v>0</v>
          </cell>
          <cell r="CZ338">
            <v>0</v>
          </cell>
          <cell r="DA338">
            <v>0</v>
          </cell>
          <cell r="DB338">
            <v>0</v>
          </cell>
          <cell r="DC338">
            <v>0</v>
          </cell>
          <cell r="DD338">
            <v>0</v>
          </cell>
          <cell r="DE338">
            <v>0</v>
          </cell>
          <cell r="DF338" t="str">
            <v>Cano Michel</v>
          </cell>
          <cell r="DG338">
            <v>0</v>
          </cell>
          <cell r="DH338" t="str">
            <v>Chemin</v>
          </cell>
          <cell r="DI338" t="str">
            <v>de Saint Martin</v>
          </cell>
          <cell r="DJ338" t="str">
            <v>34350</v>
          </cell>
          <cell r="DK338" t="str">
            <v>Vendres</v>
          </cell>
          <cell r="DL338">
            <v>0</v>
          </cell>
          <cell r="DM338">
            <v>0</v>
          </cell>
          <cell r="DN338">
            <v>0</v>
          </cell>
          <cell r="DO338">
            <v>0</v>
          </cell>
          <cell r="DP338">
            <v>0</v>
          </cell>
          <cell r="DQ338">
            <v>0</v>
          </cell>
          <cell r="DR338">
            <v>0</v>
          </cell>
          <cell r="DS338" t="str">
            <v>non</v>
          </cell>
          <cell r="DT338">
            <v>0</v>
          </cell>
          <cell r="DU338">
            <v>0</v>
          </cell>
          <cell r="DV338">
            <v>0</v>
          </cell>
          <cell r="DW338">
            <v>0</v>
          </cell>
          <cell r="DX338">
            <v>0</v>
          </cell>
          <cell r="DY338">
            <v>0</v>
          </cell>
          <cell r="DZ338">
            <v>0</v>
          </cell>
          <cell r="EA338">
            <v>0</v>
          </cell>
          <cell r="EB338">
            <v>0</v>
          </cell>
          <cell r="EC338">
            <v>0</v>
          </cell>
          <cell r="ED338">
            <v>0</v>
          </cell>
          <cell r="EE338">
            <v>0</v>
          </cell>
          <cell r="EF338">
            <v>0</v>
          </cell>
          <cell r="EG338">
            <v>0</v>
          </cell>
          <cell r="EH338">
            <v>0</v>
          </cell>
          <cell r="EI338">
            <v>0</v>
          </cell>
          <cell r="EJ338">
            <v>0</v>
          </cell>
          <cell r="EK338">
            <v>0</v>
          </cell>
          <cell r="EL338">
            <v>0</v>
          </cell>
          <cell r="EM338">
            <v>0</v>
          </cell>
          <cell r="EN338">
            <v>0</v>
          </cell>
          <cell r="EO338">
            <v>0</v>
          </cell>
          <cell r="EP338">
            <v>0</v>
          </cell>
          <cell r="EQ338">
            <v>0</v>
          </cell>
          <cell r="ER338">
            <v>0</v>
          </cell>
          <cell r="ES338">
            <v>0</v>
          </cell>
          <cell r="ET338">
            <v>0</v>
          </cell>
        </row>
        <row r="339">
          <cell r="A339" t="str">
            <v>S 179</v>
          </cell>
          <cell r="B339" t="str">
            <v>Barascud-Frères</v>
          </cell>
          <cell r="C339">
            <v>0</v>
          </cell>
          <cell r="D339" t="str">
            <v>Chemin</v>
          </cell>
          <cell r="E339" t="str">
            <v>de Saint Martin</v>
          </cell>
          <cell r="F339" t="str">
            <v>34350</v>
          </cell>
          <cell r="G339" t="str">
            <v>Vendres</v>
          </cell>
          <cell r="H339">
            <v>0</v>
          </cell>
          <cell r="I339">
            <v>0</v>
          </cell>
          <cell r="J339">
            <v>1</v>
          </cell>
          <cell r="K339">
            <v>0</v>
          </cell>
          <cell r="L339">
            <v>0</v>
          </cell>
          <cell r="M339">
            <v>1</v>
          </cell>
          <cell r="N339">
            <v>0</v>
          </cell>
          <cell r="O339">
            <v>0</v>
          </cell>
          <cell r="P339">
            <v>0</v>
          </cell>
          <cell r="Q339">
            <v>0</v>
          </cell>
          <cell r="R339">
            <v>0</v>
          </cell>
          <cell r="S339">
            <v>2</v>
          </cell>
          <cell r="T339">
            <v>0</v>
          </cell>
          <cell r="U339">
            <v>52</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cell r="AP339"/>
          <cell r="AQ339"/>
          <cell r="AR339"/>
          <cell r="AS339">
            <v>1</v>
          </cell>
          <cell r="AT339">
            <v>0</v>
          </cell>
          <cell r="AU339">
            <v>0</v>
          </cell>
          <cell r="AV339">
            <v>0</v>
          </cell>
          <cell r="AW339">
            <v>0</v>
          </cell>
          <cell r="AX339">
            <v>0</v>
          </cell>
          <cell r="AY339">
            <v>0</v>
          </cell>
          <cell r="AZ339">
            <v>1</v>
          </cell>
          <cell r="BA339">
            <v>0</v>
          </cell>
          <cell r="BB339">
            <v>52</v>
          </cell>
          <cell r="BC339">
            <v>0</v>
          </cell>
          <cell r="BD339">
            <v>0</v>
          </cell>
          <cell r="BE339">
            <v>0</v>
          </cell>
          <cell r="BF339">
            <v>0</v>
          </cell>
          <cell r="BG339">
            <v>0</v>
          </cell>
          <cell r="BH339">
            <v>0</v>
          </cell>
          <cell r="BI339">
            <v>0</v>
          </cell>
          <cell r="BJ339">
            <v>0</v>
          </cell>
          <cell r="BK339">
            <v>0</v>
          </cell>
          <cell r="BL339">
            <v>0</v>
          </cell>
          <cell r="BM339">
            <v>0</v>
          </cell>
          <cell r="BN339">
            <v>0</v>
          </cell>
          <cell r="BO339">
            <v>0</v>
          </cell>
          <cell r="BP339">
            <v>0</v>
          </cell>
          <cell r="BQ339">
            <v>0</v>
          </cell>
          <cell r="BR339">
            <v>0</v>
          </cell>
          <cell r="BS339">
            <v>0</v>
          </cell>
          <cell r="BT339">
            <v>0</v>
          </cell>
          <cell r="BU339">
            <v>0</v>
          </cell>
          <cell r="BV339"/>
          <cell r="BW339"/>
          <cell r="BX339"/>
          <cell r="BY339"/>
          <cell r="BZ339">
            <v>1</v>
          </cell>
          <cell r="CA339">
            <v>0</v>
          </cell>
          <cell r="CB339">
            <v>0</v>
          </cell>
          <cell r="CC339">
            <v>0</v>
          </cell>
          <cell r="CD339">
            <v>0</v>
          </cell>
          <cell r="CE339">
            <v>0</v>
          </cell>
          <cell r="CF339">
            <v>0</v>
          </cell>
          <cell r="CG339">
            <v>1</v>
          </cell>
          <cell r="CH339">
            <v>0</v>
          </cell>
          <cell r="CI339">
            <v>52</v>
          </cell>
          <cell r="CJ339">
            <v>0</v>
          </cell>
          <cell r="CK339">
            <v>0</v>
          </cell>
          <cell r="CL339">
            <v>0</v>
          </cell>
          <cell r="CM339">
            <v>0</v>
          </cell>
          <cell r="CN339">
            <v>0</v>
          </cell>
          <cell r="CO339">
            <v>0</v>
          </cell>
          <cell r="CP339">
            <v>0</v>
          </cell>
          <cell r="CQ339">
            <v>0</v>
          </cell>
          <cell r="CR339">
            <v>0</v>
          </cell>
          <cell r="CS339">
            <v>0</v>
          </cell>
          <cell r="CT339">
            <v>0</v>
          </cell>
          <cell r="CU339">
            <v>0</v>
          </cell>
          <cell r="CV339">
            <v>0</v>
          </cell>
          <cell r="CW339">
            <v>0</v>
          </cell>
          <cell r="CX339">
            <v>0</v>
          </cell>
          <cell r="CY339">
            <v>0</v>
          </cell>
          <cell r="CZ339">
            <v>0</v>
          </cell>
          <cell r="DA339">
            <v>0</v>
          </cell>
          <cell r="DB339">
            <v>0</v>
          </cell>
          <cell r="DC339">
            <v>0</v>
          </cell>
          <cell r="DD339">
            <v>0</v>
          </cell>
          <cell r="DE339">
            <v>0</v>
          </cell>
          <cell r="DF339" t="str">
            <v>Barascud-Frères</v>
          </cell>
          <cell r="DG339">
            <v>0</v>
          </cell>
          <cell r="DH339" t="str">
            <v>Chemin</v>
          </cell>
          <cell r="DI339" t="str">
            <v>de Saint Martin</v>
          </cell>
          <cell r="DJ339" t="str">
            <v>34350</v>
          </cell>
          <cell r="DK339" t="str">
            <v>Vendres</v>
          </cell>
          <cell r="DL339">
            <v>0</v>
          </cell>
          <cell r="DM339">
            <v>0</v>
          </cell>
          <cell r="DN339">
            <v>0</v>
          </cell>
          <cell r="DO339">
            <v>0</v>
          </cell>
          <cell r="DP339">
            <v>0</v>
          </cell>
          <cell r="DQ339">
            <v>0</v>
          </cell>
          <cell r="DR339">
            <v>0</v>
          </cell>
          <cell r="DS339" t="str">
            <v>non</v>
          </cell>
          <cell r="DT339">
            <v>0</v>
          </cell>
          <cell r="DU339">
            <v>0</v>
          </cell>
          <cell r="DV339">
            <v>0</v>
          </cell>
          <cell r="DW339">
            <v>0</v>
          </cell>
          <cell r="DX339">
            <v>0</v>
          </cell>
          <cell r="DY339">
            <v>0</v>
          </cell>
          <cell r="DZ339">
            <v>39351473200022</v>
          </cell>
          <cell r="EA339">
            <v>0</v>
          </cell>
          <cell r="EB339">
            <v>0</v>
          </cell>
          <cell r="EC339" t="str">
            <v>Monsieur DELOOF PH.</v>
          </cell>
          <cell r="ED339" t="str">
            <v>DAF</v>
          </cell>
          <cell r="EE339">
            <v>0</v>
          </cell>
          <cell r="EF339">
            <v>0</v>
          </cell>
          <cell r="EG339">
            <v>0</v>
          </cell>
          <cell r="EH339">
            <v>0</v>
          </cell>
          <cell r="EI339">
            <v>0</v>
          </cell>
          <cell r="EJ339">
            <v>0</v>
          </cell>
          <cell r="EK339">
            <v>0</v>
          </cell>
          <cell r="EL339">
            <v>0</v>
          </cell>
          <cell r="EM339">
            <v>0</v>
          </cell>
          <cell r="EN339">
            <v>0</v>
          </cell>
          <cell r="EO339">
            <v>0</v>
          </cell>
          <cell r="EP339">
            <v>0</v>
          </cell>
          <cell r="EQ339">
            <v>0</v>
          </cell>
          <cell r="ER339">
            <v>0</v>
          </cell>
          <cell r="ES339">
            <v>0</v>
          </cell>
          <cell r="ET339">
            <v>0</v>
          </cell>
        </row>
        <row r="340">
          <cell r="A340" t="str">
            <v>S 180</v>
          </cell>
          <cell r="B340" t="str">
            <v>SCI Malauric</v>
          </cell>
          <cell r="C340">
            <v>0</v>
          </cell>
          <cell r="D340" t="str">
            <v>Chemin</v>
          </cell>
          <cell r="E340" t="str">
            <v>de Saint Martin</v>
          </cell>
          <cell r="F340" t="str">
            <v>34350</v>
          </cell>
          <cell r="G340" t="str">
            <v>Vendres</v>
          </cell>
          <cell r="H340">
            <v>0</v>
          </cell>
          <cell r="I340">
            <v>0</v>
          </cell>
          <cell r="J340">
            <v>1</v>
          </cell>
          <cell r="K340">
            <v>0</v>
          </cell>
          <cell r="L340">
            <v>0</v>
          </cell>
          <cell r="M340">
            <v>1</v>
          </cell>
          <cell r="N340">
            <v>0</v>
          </cell>
          <cell r="O340">
            <v>0</v>
          </cell>
          <cell r="P340">
            <v>0</v>
          </cell>
          <cell r="Q340">
            <v>0</v>
          </cell>
          <cell r="R340">
            <v>0</v>
          </cell>
          <cell r="S340">
            <v>2</v>
          </cell>
          <cell r="T340">
            <v>0</v>
          </cell>
          <cell r="U340">
            <v>52</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cell r="AP340"/>
          <cell r="AQ340"/>
          <cell r="AR340"/>
          <cell r="AS340">
            <v>1</v>
          </cell>
          <cell r="AT340">
            <v>0</v>
          </cell>
          <cell r="AU340">
            <v>0</v>
          </cell>
          <cell r="AV340">
            <v>0</v>
          </cell>
          <cell r="AW340">
            <v>0</v>
          </cell>
          <cell r="AX340">
            <v>0</v>
          </cell>
          <cell r="AY340">
            <v>0</v>
          </cell>
          <cell r="AZ340">
            <v>1</v>
          </cell>
          <cell r="BA340">
            <v>0</v>
          </cell>
          <cell r="BB340">
            <v>52</v>
          </cell>
          <cell r="BC340">
            <v>0</v>
          </cell>
          <cell r="BD340">
            <v>0</v>
          </cell>
          <cell r="BE340">
            <v>0</v>
          </cell>
          <cell r="BF340">
            <v>0</v>
          </cell>
          <cell r="BG340">
            <v>0</v>
          </cell>
          <cell r="BH340">
            <v>0</v>
          </cell>
          <cell r="BI340">
            <v>0</v>
          </cell>
          <cell r="BJ340">
            <v>0</v>
          </cell>
          <cell r="BK340">
            <v>0</v>
          </cell>
          <cell r="BL340">
            <v>0</v>
          </cell>
          <cell r="BM340">
            <v>0</v>
          </cell>
          <cell r="BN340">
            <v>0</v>
          </cell>
          <cell r="BO340">
            <v>0</v>
          </cell>
          <cell r="BP340">
            <v>0</v>
          </cell>
          <cell r="BQ340">
            <v>0</v>
          </cell>
          <cell r="BR340">
            <v>0</v>
          </cell>
          <cell r="BS340">
            <v>0</v>
          </cell>
          <cell r="BT340">
            <v>0</v>
          </cell>
          <cell r="BU340">
            <v>0</v>
          </cell>
          <cell r="BV340"/>
          <cell r="BW340"/>
          <cell r="BX340"/>
          <cell r="BY340"/>
          <cell r="BZ340">
            <v>1</v>
          </cell>
          <cell r="CA340">
            <v>0</v>
          </cell>
          <cell r="CB340">
            <v>0</v>
          </cell>
          <cell r="CC340">
            <v>0</v>
          </cell>
          <cell r="CD340">
            <v>0</v>
          </cell>
          <cell r="CE340">
            <v>0</v>
          </cell>
          <cell r="CF340">
            <v>0</v>
          </cell>
          <cell r="CG340">
            <v>1</v>
          </cell>
          <cell r="CH340">
            <v>0</v>
          </cell>
          <cell r="CI340">
            <v>52</v>
          </cell>
          <cell r="CJ340">
            <v>0</v>
          </cell>
          <cell r="CK340">
            <v>0</v>
          </cell>
          <cell r="CL340">
            <v>0</v>
          </cell>
          <cell r="CM340">
            <v>0</v>
          </cell>
          <cell r="CN340">
            <v>0</v>
          </cell>
          <cell r="CO340">
            <v>0</v>
          </cell>
          <cell r="CP340">
            <v>0</v>
          </cell>
          <cell r="CQ340">
            <v>0</v>
          </cell>
          <cell r="CR340">
            <v>0</v>
          </cell>
          <cell r="CS340">
            <v>0</v>
          </cell>
          <cell r="CT340">
            <v>0</v>
          </cell>
          <cell r="CU340">
            <v>0</v>
          </cell>
          <cell r="CV340">
            <v>0</v>
          </cell>
          <cell r="CW340">
            <v>0</v>
          </cell>
          <cell r="CX340">
            <v>0</v>
          </cell>
          <cell r="CY340">
            <v>0</v>
          </cell>
          <cell r="CZ340">
            <v>0</v>
          </cell>
          <cell r="DA340">
            <v>0</v>
          </cell>
          <cell r="DB340">
            <v>0</v>
          </cell>
          <cell r="DC340">
            <v>0</v>
          </cell>
          <cell r="DD340">
            <v>0</v>
          </cell>
          <cell r="DE340">
            <v>0</v>
          </cell>
          <cell r="DF340" t="str">
            <v>SCI Malauric</v>
          </cell>
          <cell r="DG340">
            <v>0</v>
          </cell>
          <cell r="DH340" t="str">
            <v>Chemin</v>
          </cell>
          <cell r="DI340" t="str">
            <v>de Saint Martin</v>
          </cell>
          <cell r="DJ340" t="str">
            <v>34350</v>
          </cell>
          <cell r="DK340" t="str">
            <v>Vendres</v>
          </cell>
          <cell r="DL340">
            <v>0</v>
          </cell>
          <cell r="DM340">
            <v>0</v>
          </cell>
          <cell r="DN340">
            <v>0</v>
          </cell>
          <cell r="DO340">
            <v>0</v>
          </cell>
          <cell r="DP340">
            <v>0</v>
          </cell>
          <cell r="DQ340">
            <v>0</v>
          </cell>
          <cell r="DR340">
            <v>0</v>
          </cell>
          <cell r="DS340" t="str">
            <v>non</v>
          </cell>
          <cell r="DT340">
            <v>0</v>
          </cell>
          <cell r="DU340">
            <v>0</v>
          </cell>
          <cell r="DV340">
            <v>0</v>
          </cell>
          <cell r="DW340">
            <v>0</v>
          </cell>
          <cell r="DX340">
            <v>0</v>
          </cell>
          <cell r="DY340">
            <v>0</v>
          </cell>
          <cell r="DZ340">
            <v>0</v>
          </cell>
          <cell r="EA340">
            <v>0</v>
          </cell>
          <cell r="EB340">
            <v>0</v>
          </cell>
          <cell r="EC340" t="str">
            <v>Madame PIBRE</v>
          </cell>
          <cell r="ED340">
            <v>0</v>
          </cell>
          <cell r="EE340" t="str">
            <v>06 03 43 59 28</v>
          </cell>
          <cell r="EF340">
            <v>0</v>
          </cell>
          <cell r="EG340">
            <v>0</v>
          </cell>
          <cell r="EH340">
            <v>0</v>
          </cell>
          <cell r="EI340">
            <v>0</v>
          </cell>
          <cell r="EJ340">
            <v>0</v>
          </cell>
          <cell r="EK340">
            <v>0</v>
          </cell>
          <cell r="EL340">
            <v>0</v>
          </cell>
          <cell r="EM340">
            <v>0</v>
          </cell>
          <cell r="EN340">
            <v>0</v>
          </cell>
          <cell r="EO340">
            <v>0</v>
          </cell>
          <cell r="EP340">
            <v>0</v>
          </cell>
          <cell r="EQ340">
            <v>0</v>
          </cell>
          <cell r="ER340">
            <v>0</v>
          </cell>
          <cell r="ES340">
            <v>0</v>
          </cell>
          <cell r="ET340">
            <v>0</v>
          </cell>
        </row>
        <row r="341">
          <cell r="A341" t="str">
            <v>S 181</v>
          </cell>
          <cell r="B341" t="str">
            <v>Pascal Mondie</v>
          </cell>
          <cell r="C341">
            <v>0</v>
          </cell>
          <cell r="D341" t="str">
            <v>Chemin</v>
          </cell>
          <cell r="E341" t="str">
            <v>de Saint Martin</v>
          </cell>
          <cell r="F341" t="str">
            <v>34350</v>
          </cell>
          <cell r="G341" t="str">
            <v>Vendres</v>
          </cell>
          <cell r="H341">
            <v>0</v>
          </cell>
          <cell r="I341">
            <v>0</v>
          </cell>
          <cell r="J341">
            <v>1</v>
          </cell>
          <cell r="K341">
            <v>0</v>
          </cell>
          <cell r="L341">
            <v>0</v>
          </cell>
          <cell r="M341">
            <v>1</v>
          </cell>
          <cell r="N341">
            <v>0</v>
          </cell>
          <cell r="O341">
            <v>0</v>
          </cell>
          <cell r="P341">
            <v>0</v>
          </cell>
          <cell r="Q341">
            <v>0</v>
          </cell>
          <cell r="R341">
            <v>0</v>
          </cell>
          <cell r="S341">
            <v>2</v>
          </cell>
          <cell r="T341">
            <v>0</v>
          </cell>
          <cell r="U341">
            <v>52</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cell r="AP341"/>
          <cell r="AQ341"/>
          <cell r="AR341"/>
          <cell r="AS341">
            <v>1</v>
          </cell>
          <cell r="AT341">
            <v>0</v>
          </cell>
          <cell r="AU341">
            <v>0</v>
          </cell>
          <cell r="AV341">
            <v>0</v>
          </cell>
          <cell r="AW341">
            <v>0</v>
          </cell>
          <cell r="AX341">
            <v>0</v>
          </cell>
          <cell r="AY341">
            <v>0</v>
          </cell>
          <cell r="AZ341">
            <v>1</v>
          </cell>
          <cell r="BA341">
            <v>0</v>
          </cell>
          <cell r="BB341">
            <v>52</v>
          </cell>
          <cell r="BC341">
            <v>0</v>
          </cell>
          <cell r="BD341">
            <v>0</v>
          </cell>
          <cell r="BE341">
            <v>0</v>
          </cell>
          <cell r="BF341">
            <v>0</v>
          </cell>
          <cell r="BG341">
            <v>0</v>
          </cell>
          <cell r="BH341">
            <v>0</v>
          </cell>
          <cell r="BI341">
            <v>0</v>
          </cell>
          <cell r="BJ341">
            <v>0</v>
          </cell>
          <cell r="BK341">
            <v>0</v>
          </cell>
          <cell r="BL341">
            <v>0</v>
          </cell>
          <cell r="BM341">
            <v>0</v>
          </cell>
          <cell r="BN341">
            <v>0</v>
          </cell>
          <cell r="BO341">
            <v>0</v>
          </cell>
          <cell r="BP341">
            <v>0</v>
          </cell>
          <cell r="BQ341">
            <v>0</v>
          </cell>
          <cell r="BR341">
            <v>0</v>
          </cell>
          <cell r="BS341">
            <v>0</v>
          </cell>
          <cell r="BT341">
            <v>0</v>
          </cell>
          <cell r="BU341">
            <v>0</v>
          </cell>
          <cell r="BV341"/>
          <cell r="BW341"/>
          <cell r="BX341"/>
          <cell r="BY341"/>
          <cell r="BZ341">
            <v>1</v>
          </cell>
          <cell r="CA341">
            <v>0</v>
          </cell>
          <cell r="CB341">
            <v>0</v>
          </cell>
          <cell r="CC341">
            <v>0</v>
          </cell>
          <cell r="CD341">
            <v>0</v>
          </cell>
          <cell r="CE341">
            <v>0</v>
          </cell>
          <cell r="CF341">
            <v>0</v>
          </cell>
          <cell r="CG341">
            <v>1</v>
          </cell>
          <cell r="CH341">
            <v>0</v>
          </cell>
          <cell r="CI341">
            <v>52</v>
          </cell>
          <cell r="CJ341">
            <v>0</v>
          </cell>
          <cell r="CK341">
            <v>0</v>
          </cell>
          <cell r="CL341">
            <v>0</v>
          </cell>
          <cell r="CM341">
            <v>0</v>
          </cell>
          <cell r="CN341">
            <v>0</v>
          </cell>
          <cell r="CO341">
            <v>0</v>
          </cell>
          <cell r="CP341">
            <v>0</v>
          </cell>
          <cell r="CQ341">
            <v>0</v>
          </cell>
          <cell r="CR341">
            <v>0</v>
          </cell>
          <cell r="CS341">
            <v>0</v>
          </cell>
          <cell r="CT341">
            <v>0</v>
          </cell>
          <cell r="CU341">
            <v>0</v>
          </cell>
          <cell r="CV341">
            <v>0</v>
          </cell>
          <cell r="CW341">
            <v>0</v>
          </cell>
          <cell r="CX341">
            <v>0</v>
          </cell>
          <cell r="CY341">
            <v>0</v>
          </cell>
          <cell r="CZ341">
            <v>0</v>
          </cell>
          <cell r="DA341">
            <v>0</v>
          </cell>
          <cell r="DB341">
            <v>0</v>
          </cell>
          <cell r="DC341">
            <v>0</v>
          </cell>
          <cell r="DD341">
            <v>0</v>
          </cell>
          <cell r="DE341">
            <v>0</v>
          </cell>
          <cell r="DF341" t="str">
            <v>Pascal Mondie</v>
          </cell>
          <cell r="DG341">
            <v>0</v>
          </cell>
          <cell r="DH341" t="str">
            <v>Chemin</v>
          </cell>
          <cell r="DI341" t="str">
            <v>de Saint Martin</v>
          </cell>
          <cell r="DJ341" t="str">
            <v>34350</v>
          </cell>
          <cell r="DK341" t="str">
            <v>Vendres</v>
          </cell>
          <cell r="DL341">
            <v>0</v>
          </cell>
          <cell r="DM341">
            <v>0</v>
          </cell>
          <cell r="DN341">
            <v>0</v>
          </cell>
          <cell r="DO341">
            <v>0</v>
          </cell>
          <cell r="DP341">
            <v>0</v>
          </cell>
          <cell r="DQ341">
            <v>0</v>
          </cell>
          <cell r="DR341">
            <v>0</v>
          </cell>
          <cell r="DS341" t="str">
            <v>non</v>
          </cell>
          <cell r="DT341">
            <v>0</v>
          </cell>
          <cell r="DU341">
            <v>0</v>
          </cell>
          <cell r="DV341">
            <v>0</v>
          </cell>
          <cell r="DW341">
            <v>0</v>
          </cell>
          <cell r="DX341">
            <v>0</v>
          </cell>
          <cell r="DY341">
            <v>0</v>
          </cell>
          <cell r="DZ341">
            <v>0</v>
          </cell>
          <cell r="EA341">
            <v>0</v>
          </cell>
          <cell r="EB341">
            <v>0</v>
          </cell>
          <cell r="EC341">
            <v>0</v>
          </cell>
          <cell r="ED341">
            <v>0</v>
          </cell>
          <cell r="EE341">
            <v>0</v>
          </cell>
          <cell r="EF341">
            <v>0</v>
          </cell>
          <cell r="EG341">
            <v>0</v>
          </cell>
          <cell r="EH341">
            <v>0</v>
          </cell>
          <cell r="EI341">
            <v>0</v>
          </cell>
          <cell r="EJ341">
            <v>0</v>
          </cell>
          <cell r="EK341">
            <v>0</v>
          </cell>
          <cell r="EL341">
            <v>0</v>
          </cell>
          <cell r="EM341">
            <v>0</v>
          </cell>
          <cell r="EN341">
            <v>0</v>
          </cell>
          <cell r="EO341">
            <v>0</v>
          </cell>
          <cell r="EP341">
            <v>0</v>
          </cell>
          <cell r="EQ341">
            <v>0</v>
          </cell>
          <cell r="ER341">
            <v>0</v>
          </cell>
          <cell r="ES341">
            <v>0</v>
          </cell>
          <cell r="ET341">
            <v>0</v>
          </cell>
        </row>
        <row r="342">
          <cell r="A342" t="str">
            <v>S 182</v>
          </cell>
          <cell r="B342" t="str">
            <v>T.P.L. Vendres</v>
          </cell>
          <cell r="C342">
            <v>0</v>
          </cell>
          <cell r="D342" t="str">
            <v>Chemin</v>
          </cell>
          <cell r="E342" t="str">
            <v>de Saint Martin</v>
          </cell>
          <cell r="F342" t="str">
            <v>34350</v>
          </cell>
          <cell r="G342" t="str">
            <v>Vendres</v>
          </cell>
          <cell r="H342">
            <v>0</v>
          </cell>
          <cell r="I342">
            <v>0</v>
          </cell>
          <cell r="J342">
            <v>1</v>
          </cell>
          <cell r="K342">
            <v>0</v>
          </cell>
          <cell r="L342">
            <v>0</v>
          </cell>
          <cell r="M342">
            <v>1</v>
          </cell>
          <cell r="N342">
            <v>0</v>
          </cell>
          <cell r="O342">
            <v>0</v>
          </cell>
          <cell r="P342">
            <v>0</v>
          </cell>
          <cell r="Q342">
            <v>0</v>
          </cell>
          <cell r="R342">
            <v>0</v>
          </cell>
          <cell r="S342">
            <v>2</v>
          </cell>
          <cell r="T342">
            <v>0</v>
          </cell>
          <cell r="U342">
            <v>52</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cell r="AP342"/>
          <cell r="AQ342"/>
          <cell r="AR342"/>
          <cell r="AS342">
            <v>1</v>
          </cell>
          <cell r="AT342">
            <v>0</v>
          </cell>
          <cell r="AU342">
            <v>0</v>
          </cell>
          <cell r="AV342">
            <v>0</v>
          </cell>
          <cell r="AW342">
            <v>0</v>
          </cell>
          <cell r="AX342">
            <v>0</v>
          </cell>
          <cell r="AY342">
            <v>0</v>
          </cell>
          <cell r="AZ342">
            <v>1</v>
          </cell>
          <cell r="BA342">
            <v>0</v>
          </cell>
          <cell r="BB342">
            <v>52</v>
          </cell>
          <cell r="BC342">
            <v>0</v>
          </cell>
          <cell r="BD342">
            <v>0</v>
          </cell>
          <cell r="BE342">
            <v>0</v>
          </cell>
          <cell r="BF342">
            <v>0</v>
          </cell>
          <cell r="BG342">
            <v>0</v>
          </cell>
          <cell r="BH342">
            <v>0</v>
          </cell>
          <cell r="BI342">
            <v>0</v>
          </cell>
          <cell r="BJ342">
            <v>0</v>
          </cell>
          <cell r="BK342">
            <v>0</v>
          </cell>
          <cell r="BL342">
            <v>0</v>
          </cell>
          <cell r="BM342">
            <v>0</v>
          </cell>
          <cell r="BN342">
            <v>0</v>
          </cell>
          <cell r="BO342">
            <v>0</v>
          </cell>
          <cell r="BP342">
            <v>0</v>
          </cell>
          <cell r="BQ342">
            <v>0</v>
          </cell>
          <cell r="BR342">
            <v>0</v>
          </cell>
          <cell r="BS342">
            <v>0</v>
          </cell>
          <cell r="BT342">
            <v>0</v>
          </cell>
          <cell r="BU342">
            <v>0</v>
          </cell>
          <cell r="BV342"/>
          <cell r="BW342"/>
          <cell r="BX342"/>
          <cell r="BY342"/>
          <cell r="BZ342">
            <v>1</v>
          </cell>
          <cell r="CA342">
            <v>0</v>
          </cell>
          <cell r="CB342">
            <v>0</v>
          </cell>
          <cell r="CC342">
            <v>0</v>
          </cell>
          <cell r="CD342">
            <v>0</v>
          </cell>
          <cell r="CE342">
            <v>0</v>
          </cell>
          <cell r="CF342">
            <v>0</v>
          </cell>
          <cell r="CG342">
            <v>1</v>
          </cell>
          <cell r="CH342">
            <v>0</v>
          </cell>
          <cell r="CI342">
            <v>52</v>
          </cell>
          <cell r="CJ342">
            <v>0</v>
          </cell>
          <cell r="CK342">
            <v>0</v>
          </cell>
          <cell r="CL342">
            <v>0</v>
          </cell>
          <cell r="CM342">
            <v>0</v>
          </cell>
          <cell r="CN342">
            <v>0</v>
          </cell>
          <cell r="CO342">
            <v>0</v>
          </cell>
          <cell r="CP342">
            <v>0</v>
          </cell>
          <cell r="CQ342">
            <v>0</v>
          </cell>
          <cell r="CR342">
            <v>0</v>
          </cell>
          <cell r="CS342">
            <v>0</v>
          </cell>
          <cell r="CT342">
            <v>0</v>
          </cell>
          <cell r="CU342">
            <v>0</v>
          </cell>
          <cell r="CV342">
            <v>0</v>
          </cell>
          <cell r="CW342">
            <v>0</v>
          </cell>
          <cell r="CX342">
            <v>0</v>
          </cell>
          <cell r="CY342">
            <v>0</v>
          </cell>
          <cell r="CZ342">
            <v>0</v>
          </cell>
          <cell r="DA342">
            <v>0</v>
          </cell>
          <cell r="DB342">
            <v>0</v>
          </cell>
          <cell r="DC342">
            <v>0</v>
          </cell>
          <cell r="DD342">
            <v>0</v>
          </cell>
          <cell r="DE342">
            <v>0</v>
          </cell>
          <cell r="DF342" t="str">
            <v>T.P.L. Vendres</v>
          </cell>
          <cell r="DG342">
            <v>0</v>
          </cell>
          <cell r="DH342" t="str">
            <v>Chemin</v>
          </cell>
          <cell r="DI342" t="str">
            <v>de Saint Martin</v>
          </cell>
          <cell r="DJ342" t="str">
            <v>34350</v>
          </cell>
          <cell r="DK342" t="str">
            <v>Vendres</v>
          </cell>
          <cell r="DL342">
            <v>0</v>
          </cell>
          <cell r="DM342">
            <v>0</v>
          </cell>
          <cell r="DN342">
            <v>0</v>
          </cell>
          <cell r="DO342">
            <v>0</v>
          </cell>
          <cell r="DP342">
            <v>0</v>
          </cell>
          <cell r="DQ342">
            <v>0</v>
          </cell>
          <cell r="DR342">
            <v>0</v>
          </cell>
          <cell r="DS342" t="str">
            <v>non</v>
          </cell>
          <cell r="DT342">
            <v>0</v>
          </cell>
          <cell r="DU342">
            <v>0</v>
          </cell>
          <cell r="DV342">
            <v>0</v>
          </cell>
          <cell r="DW342">
            <v>0</v>
          </cell>
          <cell r="DX342">
            <v>0</v>
          </cell>
          <cell r="DY342">
            <v>0</v>
          </cell>
          <cell r="DZ342">
            <v>0</v>
          </cell>
          <cell r="EA342">
            <v>0</v>
          </cell>
          <cell r="EB342">
            <v>0</v>
          </cell>
          <cell r="EC342">
            <v>0</v>
          </cell>
          <cell r="ED342">
            <v>0</v>
          </cell>
          <cell r="EE342">
            <v>0</v>
          </cell>
          <cell r="EF342">
            <v>0</v>
          </cell>
          <cell r="EG342">
            <v>0</v>
          </cell>
          <cell r="EH342">
            <v>0</v>
          </cell>
          <cell r="EI342">
            <v>0</v>
          </cell>
          <cell r="EJ342">
            <v>0</v>
          </cell>
          <cell r="EK342">
            <v>0</v>
          </cell>
          <cell r="EL342">
            <v>0</v>
          </cell>
          <cell r="EM342">
            <v>0</v>
          </cell>
          <cell r="EN342">
            <v>0</v>
          </cell>
          <cell r="EO342">
            <v>0</v>
          </cell>
          <cell r="EP342">
            <v>0</v>
          </cell>
          <cell r="EQ342">
            <v>0</v>
          </cell>
          <cell r="ER342">
            <v>0</v>
          </cell>
          <cell r="ES342">
            <v>0</v>
          </cell>
          <cell r="ET342">
            <v>0</v>
          </cell>
        </row>
        <row r="343">
          <cell r="A343" t="str">
            <v>S 183</v>
          </cell>
          <cell r="B343" t="str">
            <v>Flores Bâtiment</v>
          </cell>
          <cell r="C343">
            <v>0</v>
          </cell>
          <cell r="D343" t="str">
            <v>Chemin</v>
          </cell>
          <cell r="E343" t="str">
            <v>de Saint Martin</v>
          </cell>
          <cell r="F343" t="str">
            <v>34350</v>
          </cell>
          <cell r="G343" t="str">
            <v>Vendres</v>
          </cell>
          <cell r="H343">
            <v>0</v>
          </cell>
          <cell r="I343">
            <v>0</v>
          </cell>
          <cell r="J343">
            <v>1</v>
          </cell>
          <cell r="K343">
            <v>0</v>
          </cell>
          <cell r="L343">
            <v>0</v>
          </cell>
          <cell r="M343">
            <v>1</v>
          </cell>
          <cell r="N343">
            <v>0</v>
          </cell>
          <cell r="O343">
            <v>0</v>
          </cell>
          <cell r="P343">
            <v>0</v>
          </cell>
          <cell r="Q343">
            <v>0</v>
          </cell>
          <cell r="R343">
            <v>0</v>
          </cell>
          <cell r="S343">
            <v>2</v>
          </cell>
          <cell r="T343">
            <v>0</v>
          </cell>
          <cell r="U343">
            <v>52</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cell r="AP343"/>
          <cell r="AQ343"/>
          <cell r="AR343"/>
          <cell r="AS343">
            <v>1</v>
          </cell>
          <cell r="AT343">
            <v>0</v>
          </cell>
          <cell r="AU343">
            <v>0</v>
          </cell>
          <cell r="AV343">
            <v>0</v>
          </cell>
          <cell r="AW343">
            <v>0</v>
          </cell>
          <cell r="AX343">
            <v>0</v>
          </cell>
          <cell r="AY343">
            <v>0</v>
          </cell>
          <cell r="AZ343">
            <v>1</v>
          </cell>
          <cell r="BA343">
            <v>0</v>
          </cell>
          <cell r="BB343">
            <v>52</v>
          </cell>
          <cell r="BC343">
            <v>0</v>
          </cell>
          <cell r="BD343">
            <v>0</v>
          </cell>
          <cell r="BE343">
            <v>0</v>
          </cell>
          <cell r="BF343">
            <v>0</v>
          </cell>
          <cell r="BG343">
            <v>0</v>
          </cell>
          <cell r="BH343">
            <v>0</v>
          </cell>
          <cell r="BI343">
            <v>0</v>
          </cell>
          <cell r="BJ343">
            <v>0</v>
          </cell>
          <cell r="BK343">
            <v>0</v>
          </cell>
          <cell r="BL343">
            <v>0</v>
          </cell>
          <cell r="BM343">
            <v>0</v>
          </cell>
          <cell r="BN343">
            <v>0</v>
          </cell>
          <cell r="BO343">
            <v>0</v>
          </cell>
          <cell r="BP343">
            <v>0</v>
          </cell>
          <cell r="BQ343">
            <v>0</v>
          </cell>
          <cell r="BR343">
            <v>0</v>
          </cell>
          <cell r="BS343">
            <v>0</v>
          </cell>
          <cell r="BT343">
            <v>0</v>
          </cell>
          <cell r="BU343">
            <v>0</v>
          </cell>
          <cell r="BV343"/>
          <cell r="BW343"/>
          <cell r="BX343"/>
          <cell r="BY343"/>
          <cell r="BZ343">
            <v>1</v>
          </cell>
          <cell r="CA343">
            <v>0</v>
          </cell>
          <cell r="CB343">
            <v>0</v>
          </cell>
          <cell r="CC343">
            <v>0</v>
          </cell>
          <cell r="CD343">
            <v>0</v>
          </cell>
          <cell r="CE343">
            <v>0</v>
          </cell>
          <cell r="CF343">
            <v>0</v>
          </cell>
          <cell r="CG343">
            <v>1</v>
          </cell>
          <cell r="CH343">
            <v>0</v>
          </cell>
          <cell r="CI343">
            <v>52</v>
          </cell>
          <cell r="CJ343">
            <v>0</v>
          </cell>
          <cell r="CK343">
            <v>0</v>
          </cell>
          <cell r="CL343">
            <v>0</v>
          </cell>
          <cell r="CM343">
            <v>0</v>
          </cell>
          <cell r="CN343">
            <v>0</v>
          </cell>
          <cell r="CO343">
            <v>0</v>
          </cell>
          <cell r="CP343">
            <v>0</v>
          </cell>
          <cell r="CQ343">
            <v>0</v>
          </cell>
          <cell r="CR343">
            <v>0</v>
          </cell>
          <cell r="CS343">
            <v>0</v>
          </cell>
          <cell r="CT343">
            <v>0</v>
          </cell>
          <cell r="CU343">
            <v>0</v>
          </cell>
          <cell r="CV343">
            <v>0</v>
          </cell>
          <cell r="CW343">
            <v>0</v>
          </cell>
          <cell r="CX343">
            <v>0</v>
          </cell>
          <cell r="CY343">
            <v>0</v>
          </cell>
          <cell r="CZ343">
            <v>0</v>
          </cell>
          <cell r="DA343">
            <v>0</v>
          </cell>
          <cell r="DB343">
            <v>0</v>
          </cell>
          <cell r="DC343">
            <v>0</v>
          </cell>
          <cell r="DD343">
            <v>0</v>
          </cell>
          <cell r="DE343">
            <v>0</v>
          </cell>
          <cell r="DF343" t="str">
            <v>Flores Bâtiment</v>
          </cell>
          <cell r="DG343">
            <v>0</v>
          </cell>
          <cell r="DH343" t="str">
            <v>Chemin</v>
          </cell>
          <cell r="DI343" t="str">
            <v>de Saint Martin</v>
          </cell>
          <cell r="DJ343" t="str">
            <v>34350</v>
          </cell>
          <cell r="DK343" t="str">
            <v>Vendres</v>
          </cell>
          <cell r="DL343">
            <v>0</v>
          </cell>
          <cell r="DM343">
            <v>0</v>
          </cell>
          <cell r="DN343">
            <v>0</v>
          </cell>
          <cell r="DO343">
            <v>0</v>
          </cell>
          <cell r="DP343">
            <v>0</v>
          </cell>
          <cell r="DQ343">
            <v>0</v>
          </cell>
          <cell r="DR343">
            <v>0</v>
          </cell>
          <cell r="DS343" t="str">
            <v>non</v>
          </cell>
          <cell r="DT343">
            <v>0</v>
          </cell>
          <cell r="DU343">
            <v>0</v>
          </cell>
          <cell r="DV343">
            <v>0</v>
          </cell>
          <cell r="DW343">
            <v>0</v>
          </cell>
          <cell r="DX343">
            <v>0</v>
          </cell>
          <cell r="DY343">
            <v>0</v>
          </cell>
          <cell r="DZ343">
            <v>42866922000025</v>
          </cell>
          <cell r="EA343">
            <v>0</v>
          </cell>
          <cell r="EB343">
            <v>0</v>
          </cell>
          <cell r="EC343" t="str">
            <v>Monsieur FLORES SERGE</v>
          </cell>
          <cell r="ED343">
            <v>0</v>
          </cell>
          <cell r="EE343" t="str">
            <v>04 67 30 07 95</v>
          </cell>
          <cell r="EF343">
            <v>0</v>
          </cell>
          <cell r="EG343">
            <v>0</v>
          </cell>
          <cell r="EH343">
            <v>0</v>
          </cell>
          <cell r="EI343">
            <v>0</v>
          </cell>
          <cell r="EJ343">
            <v>0</v>
          </cell>
          <cell r="EK343">
            <v>0</v>
          </cell>
          <cell r="EL343">
            <v>0</v>
          </cell>
          <cell r="EM343">
            <v>0</v>
          </cell>
          <cell r="EN343">
            <v>0</v>
          </cell>
          <cell r="EO343">
            <v>0</v>
          </cell>
          <cell r="EP343">
            <v>0</v>
          </cell>
          <cell r="EQ343">
            <v>0</v>
          </cell>
          <cell r="ER343">
            <v>0</v>
          </cell>
          <cell r="ES343">
            <v>0</v>
          </cell>
          <cell r="ET343">
            <v>0</v>
          </cell>
        </row>
        <row r="344">
          <cell r="A344" t="str">
            <v>S 184</v>
          </cell>
          <cell r="B344" t="str">
            <v>Herault Transport</v>
          </cell>
          <cell r="C344">
            <v>0</v>
          </cell>
          <cell r="D344" t="str">
            <v>Chemin</v>
          </cell>
          <cell r="E344" t="str">
            <v>de Saint Martin</v>
          </cell>
          <cell r="F344" t="str">
            <v>34350</v>
          </cell>
          <cell r="G344" t="str">
            <v>Vendres</v>
          </cell>
          <cell r="H344">
            <v>0</v>
          </cell>
          <cell r="I344">
            <v>0</v>
          </cell>
          <cell r="J344">
            <v>1</v>
          </cell>
          <cell r="K344">
            <v>0</v>
          </cell>
          <cell r="L344">
            <v>0</v>
          </cell>
          <cell r="M344">
            <v>1</v>
          </cell>
          <cell r="N344">
            <v>0</v>
          </cell>
          <cell r="O344">
            <v>0</v>
          </cell>
          <cell r="P344">
            <v>0</v>
          </cell>
          <cell r="Q344">
            <v>0</v>
          </cell>
          <cell r="R344">
            <v>0</v>
          </cell>
          <cell r="S344">
            <v>2</v>
          </cell>
          <cell r="T344">
            <v>0</v>
          </cell>
          <cell r="U344">
            <v>52</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cell r="AP344"/>
          <cell r="AQ344"/>
          <cell r="AR344"/>
          <cell r="AS344">
            <v>1</v>
          </cell>
          <cell r="AT344">
            <v>0</v>
          </cell>
          <cell r="AU344">
            <v>0</v>
          </cell>
          <cell r="AV344">
            <v>0</v>
          </cell>
          <cell r="AW344">
            <v>0</v>
          </cell>
          <cell r="AX344">
            <v>0</v>
          </cell>
          <cell r="AY344">
            <v>0</v>
          </cell>
          <cell r="AZ344">
            <v>1</v>
          </cell>
          <cell r="BA344">
            <v>0</v>
          </cell>
          <cell r="BB344">
            <v>52</v>
          </cell>
          <cell r="BC344">
            <v>0</v>
          </cell>
          <cell r="BD344">
            <v>0</v>
          </cell>
          <cell r="BE344">
            <v>0</v>
          </cell>
          <cell r="BF344">
            <v>0</v>
          </cell>
          <cell r="BG344">
            <v>0</v>
          </cell>
          <cell r="BH344">
            <v>0</v>
          </cell>
          <cell r="BI344">
            <v>0</v>
          </cell>
          <cell r="BJ344">
            <v>0</v>
          </cell>
          <cell r="BK344">
            <v>0</v>
          </cell>
          <cell r="BL344">
            <v>0</v>
          </cell>
          <cell r="BM344">
            <v>0</v>
          </cell>
          <cell r="BN344">
            <v>0</v>
          </cell>
          <cell r="BO344">
            <v>0</v>
          </cell>
          <cell r="BP344">
            <v>0</v>
          </cell>
          <cell r="BQ344">
            <v>0</v>
          </cell>
          <cell r="BR344">
            <v>0</v>
          </cell>
          <cell r="BS344">
            <v>0</v>
          </cell>
          <cell r="BT344">
            <v>0</v>
          </cell>
          <cell r="BU344">
            <v>0</v>
          </cell>
          <cell r="BV344"/>
          <cell r="BW344"/>
          <cell r="BX344"/>
          <cell r="BY344"/>
          <cell r="BZ344">
            <v>1</v>
          </cell>
          <cell r="CA344">
            <v>0</v>
          </cell>
          <cell r="CB344">
            <v>0</v>
          </cell>
          <cell r="CC344">
            <v>0</v>
          </cell>
          <cell r="CD344">
            <v>0</v>
          </cell>
          <cell r="CE344">
            <v>0</v>
          </cell>
          <cell r="CF344">
            <v>0</v>
          </cell>
          <cell r="CG344">
            <v>1</v>
          </cell>
          <cell r="CH344">
            <v>0</v>
          </cell>
          <cell r="CI344">
            <v>52</v>
          </cell>
          <cell r="CJ344">
            <v>0</v>
          </cell>
          <cell r="CK344">
            <v>0</v>
          </cell>
          <cell r="CL344">
            <v>0</v>
          </cell>
          <cell r="CM344">
            <v>0</v>
          </cell>
          <cell r="CN344">
            <v>0</v>
          </cell>
          <cell r="CO344">
            <v>0</v>
          </cell>
          <cell r="CP344">
            <v>0</v>
          </cell>
          <cell r="CQ344">
            <v>0</v>
          </cell>
          <cell r="CR344">
            <v>0</v>
          </cell>
          <cell r="CS344">
            <v>0</v>
          </cell>
          <cell r="CT344">
            <v>0</v>
          </cell>
          <cell r="CU344">
            <v>0</v>
          </cell>
          <cell r="CV344">
            <v>0</v>
          </cell>
          <cell r="CW344">
            <v>0</v>
          </cell>
          <cell r="CX344">
            <v>0</v>
          </cell>
          <cell r="CY344">
            <v>0</v>
          </cell>
          <cell r="CZ344">
            <v>0</v>
          </cell>
          <cell r="DA344">
            <v>0</v>
          </cell>
          <cell r="DB344">
            <v>0</v>
          </cell>
          <cell r="DC344">
            <v>0</v>
          </cell>
          <cell r="DD344">
            <v>0</v>
          </cell>
          <cell r="DE344">
            <v>0</v>
          </cell>
          <cell r="DF344" t="str">
            <v>Herault Transport</v>
          </cell>
          <cell r="DG344">
            <v>0</v>
          </cell>
          <cell r="DH344" t="str">
            <v>Chemin</v>
          </cell>
          <cell r="DI344" t="str">
            <v>de Saint Martin</v>
          </cell>
          <cell r="DJ344" t="str">
            <v>34350</v>
          </cell>
          <cell r="DK344" t="str">
            <v>Vendres</v>
          </cell>
          <cell r="DL344">
            <v>0</v>
          </cell>
          <cell r="DM344">
            <v>0</v>
          </cell>
          <cell r="DN344">
            <v>0</v>
          </cell>
          <cell r="DO344">
            <v>0</v>
          </cell>
          <cell r="DP344">
            <v>0</v>
          </cell>
          <cell r="DQ344">
            <v>0</v>
          </cell>
          <cell r="DR344">
            <v>0</v>
          </cell>
          <cell r="DS344" t="str">
            <v>non</v>
          </cell>
          <cell r="DT344">
            <v>0</v>
          </cell>
          <cell r="DU344">
            <v>0</v>
          </cell>
          <cell r="DV344">
            <v>0</v>
          </cell>
          <cell r="DW344">
            <v>0</v>
          </cell>
          <cell r="DX344">
            <v>0</v>
          </cell>
          <cell r="DY344">
            <v>0</v>
          </cell>
          <cell r="DZ344">
            <v>0</v>
          </cell>
          <cell r="EA344">
            <v>0</v>
          </cell>
          <cell r="EB344">
            <v>0</v>
          </cell>
          <cell r="EC344">
            <v>0</v>
          </cell>
          <cell r="ED344">
            <v>0</v>
          </cell>
          <cell r="EE344">
            <v>0</v>
          </cell>
          <cell r="EF344">
            <v>0</v>
          </cell>
          <cell r="EG344">
            <v>0</v>
          </cell>
          <cell r="EH344">
            <v>0</v>
          </cell>
          <cell r="EI344">
            <v>0</v>
          </cell>
          <cell r="EJ344">
            <v>0</v>
          </cell>
          <cell r="EK344">
            <v>0</v>
          </cell>
          <cell r="EL344">
            <v>0</v>
          </cell>
          <cell r="EM344">
            <v>0</v>
          </cell>
          <cell r="EN344">
            <v>0</v>
          </cell>
          <cell r="EO344">
            <v>0</v>
          </cell>
          <cell r="EP344">
            <v>0</v>
          </cell>
          <cell r="EQ344">
            <v>0</v>
          </cell>
          <cell r="ER344">
            <v>0</v>
          </cell>
          <cell r="ES344">
            <v>0</v>
          </cell>
          <cell r="ET344">
            <v>0</v>
          </cell>
        </row>
        <row r="345">
          <cell r="A345" t="str">
            <v>S 185</v>
          </cell>
          <cell r="B345" t="str">
            <v>Mécanique Générale Emanuelli</v>
          </cell>
          <cell r="C345">
            <v>0</v>
          </cell>
          <cell r="D345" t="str">
            <v>Chemin</v>
          </cell>
          <cell r="E345" t="str">
            <v>de Saint Martin</v>
          </cell>
          <cell r="F345" t="str">
            <v>34350</v>
          </cell>
          <cell r="G345" t="str">
            <v>Vendres</v>
          </cell>
          <cell r="H345">
            <v>0</v>
          </cell>
          <cell r="I345">
            <v>0</v>
          </cell>
          <cell r="J345">
            <v>1</v>
          </cell>
          <cell r="K345">
            <v>0</v>
          </cell>
          <cell r="L345">
            <v>0</v>
          </cell>
          <cell r="M345">
            <v>1</v>
          </cell>
          <cell r="N345">
            <v>0</v>
          </cell>
          <cell r="O345">
            <v>0</v>
          </cell>
          <cell r="P345">
            <v>0</v>
          </cell>
          <cell r="Q345">
            <v>0</v>
          </cell>
          <cell r="R345">
            <v>0</v>
          </cell>
          <cell r="S345">
            <v>2</v>
          </cell>
          <cell r="T345">
            <v>0</v>
          </cell>
          <cell r="U345">
            <v>52</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cell r="AP345"/>
          <cell r="AQ345"/>
          <cell r="AR345"/>
          <cell r="AS345">
            <v>1</v>
          </cell>
          <cell r="AT345">
            <v>0</v>
          </cell>
          <cell r="AU345">
            <v>0</v>
          </cell>
          <cell r="AV345">
            <v>0</v>
          </cell>
          <cell r="AW345">
            <v>0</v>
          </cell>
          <cell r="AX345">
            <v>0</v>
          </cell>
          <cell r="AY345">
            <v>0</v>
          </cell>
          <cell r="AZ345">
            <v>1</v>
          </cell>
          <cell r="BA345">
            <v>0</v>
          </cell>
          <cell r="BB345">
            <v>52</v>
          </cell>
          <cell r="BC345">
            <v>0</v>
          </cell>
          <cell r="BD345">
            <v>0</v>
          </cell>
          <cell r="BE345">
            <v>0</v>
          </cell>
          <cell r="BF345">
            <v>0</v>
          </cell>
          <cell r="BG345">
            <v>0</v>
          </cell>
          <cell r="BH345">
            <v>0</v>
          </cell>
          <cell r="BI345">
            <v>0</v>
          </cell>
          <cell r="BJ345">
            <v>0</v>
          </cell>
          <cell r="BK345">
            <v>0</v>
          </cell>
          <cell r="BL345">
            <v>0</v>
          </cell>
          <cell r="BM345">
            <v>0</v>
          </cell>
          <cell r="BN345">
            <v>0</v>
          </cell>
          <cell r="BO345">
            <v>0</v>
          </cell>
          <cell r="BP345">
            <v>0</v>
          </cell>
          <cell r="BQ345">
            <v>0</v>
          </cell>
          <cell r="BR345">
            <v>0</v>
          </cell>
          <cell r="BS345">
            <v>0</v>
          </cell>
          <cell r="BT345">
            <v>0</v>
          </cell>
          <cell r="BU345">
            <v>0</v>
          </cell>
          <cell r="BV345"/>
          <cell r="BW345"/>
          <cell r="BX345"/>
          <cell r="BY345"/>
          <cell r="BZ345">
            <v>1</v>
          </cell>
          <cell r="CA345">
            <v>0</v>
          </cell>
          <cell r="CB345">
            <v>0</v>
          </cell>
          <cell r="CC345">
            <v>0</v>
          </cell>
          <cell r="CD345">
            <v>0</v>
          </cell>
          <cell r="CE345">
            <v>0</v>
          </cell>
          <cell r="CF345">
            <v>0</v>
          </cell>
          <cell r="CG345">
            <v>1</v>
          </cell>
          <cell r="CH345">
            <v>0</v>
          </cell>
          <cell r="CI345">
            <v>52</v>
          </cell>
          <cell r="CJ345">
            <v>0</v>
          </cell>
          <cell r="CK345">
            <v>0</v>
          </cell>
          <cell r="CL345">
            <v>0</v>
          </cell>
          <cell r="CM345">
            <v>0</v>
          </cell>
          <cell r="CN345">
            <v>0</v>
          </cell>
          <cell r="CO345">
            <v>0</v>
          </cell>
          <cell r="CP345">
            <v>0</v>
          </cell>
          <cell r="CQ345">
            <v>0</v>
          </cell>
          <cell r="CR345">
            <v>0</v>
          </cell>
          <cell r="CS345">
            <v>0</v>
          </cell>
          <cell r="CT345">
            <v>0</v>
          </cell>
          <cell r="CU345">
            <v>0</v>
          </cell>
          <cell r="CV345">
            <v>0</v>
          </cell>
          <cell r="CW345">
            <v>0</v>
          </cell>
          <cell r="CX345">
            <v>0</v>
          </cell>
          <cell r="CY345">
            <v>0</v>
          </cell>
          <cell r="CZ345">
            <v>0</v>
          </cell>
          <cell r="DA345">
            <v>0</v>
          </cell>
          <cell r="DB345">
            <v>0</v>
          </cell>
          <cell r="DC345">
            <v>0</v>
          </cell>
          <cell r="DD345">
            <v>0</v>
          </cell>
          <cell r="DE345">
            <v>0</v>
          </cell>
          <cell r="DF345" t="str">
            <v>Mécanique Générale Emanuelli</v>
          </cell>
          <cell r="DG345">
            <v>0</v>
          </cell>
          <cell r="DH345" t="str">
            <v>Chemin</v>
          </cell>
          <cell r="DI345" t="str">
            <v>de Saint Martin</v>
          </cell>
          <cell r="DJ345" t="str">
            <v>34350</v>
          </cell>
          <cell r="DK345" t="str">
            <v>Vendres</v>
          </cell>
          <cell r="DL345">
            <v>0</v>
          </cell>
          <cell r="DM345">
            <v>0</v>
          </cell>
          <cell r="DN345">
            <v>0</v>
          </cell>
          <cell r="DO345">
            <v>0</v>
          </cell>
          <cell r="DP345">
            <v>0</v>
          </cell>
          <cell r="DQ345">
            <v>0</v>
          </cell>
          <cell r="DR345">
            <v>0</v>
          </cell>
          <cell r="DS345" t="str">
            <v>non</v>
          </cell>
          <cell r="DT345">
            <v>0</v>
          </cell>
          <cell r="DU345">
            <v>0</v>
          </cell>
          <cell r="DV345">
            <v>0</v>
          </cell>
          <cell r="DW345">
            <v>0</v>
          </cell>
          <cell r="DX345">
            <v>0</v>
          </cell>
          <cell r="DY345">
            <v>0</v>
          </cell>
          <cell r="DZ345">
            <v>0</v>
          </cell>
          <cell r="EA345">
            <v>0</v>
          </cell>
          <cell r="EB345">
            <v>0</v>
          </cell>
          <cell r="EC345">
            <v>0</v>
          </cell>
          <cell r="ED345">
            <v>0</v>
          </cell>
          <cell r="EE345">
            <v>0</v>
          </cell>
          <cell r="EF345">
            <v>0</v>
          </cell>
          <cell r="EG345">
            <v>0</v>
          </cell>
          <cell r="EH345">
            <v>0</v>
          </cell>
          <cell r="EI345">
            <v>0</v>
          </cell>
          <cell r="EJ345">
            <v>0</v>
          </cell>
          <cell r="EK345">
            <v>0</v>
          </cell>
          <cell r="EL345">
            <v>0</v>
          </cell>
          <cell r="EM345">
            <v>0</v>
          </cell>
          <cell r="EN345">
            <v>0</v>
          </cell>
          <cell r="EO345">
            <v>0</v>
          </cell>
          <cell r="EP345">
            <v>0</v>
          </cell>
          <cell r="EQ345">
            <v>0</v>
          </cell>
          <cell r="ER345">
            <v>0</v>
          </cell>
          <cell r="ES345">
            <v>0</v>
          </cell>
          <cell r="ET345">
            <v>0</v>
          </cell>
        </row>
        <row r="346">
          <cell r="A346" t="str">
            <v>S 186</v>
          </cell>
          <cell r="B346" t="str">
            <v>SCI Alicia</v>
          </cell>
          <cell r="C346">
            <v>0</v>
          </cell>
          <cell r="D346" t="str">
            <v>Chemin</v>
          </cell>
          <cell r="E346" t="str">
            <v>de Saint Martin</v>
          </cell>
          <cell r="F346" t="str">
            <v>34350</v>
          </cell>
          <cell r="G346" t="str">
            <v>Vendres</v>
          </cell>
          <cell r="H346">
            <v>0</v>
          </cell>
          <cell r="I346">
            <v>0</v>
          </cell>
          <cell r="J346">
            <v>1</v>
          </cell>
          <cell r="K346">
            <v>0</v>
          </cell>
          <cell r="L346">
            <v>0</v>
          </cell>
          <cell r="M346">
            <v>1</v>
          </cell>
          <cell r="N346">
            <v>0</v>
          </cell>
          <cell r="O346">
            <v>0</v>
          </cell>
          <cell r="P346">
            <v>0</v>
          </cell>
          <cell r="Q346">
            <v>0</v>
          </cell>
          <cell r="R346">
            <v>0</v>
          </cell>
          <cell r="S346">
            <v>2</v>
          </cell>
          <cell r="T346">
            <v>0</v>
          </cell>
          <cell r="U346">
            <v>52</v>
          </cell>
          <cell r="V346">
            <v>0</v>
          </cell>
          <cell r="W346">
            <v>0</v>
          </cell>
          <cell r="X346">
            <v>0</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cell r="AP346"/>
          <cell r="AQ346"/>
          <cell r="AR346"/>
          <cell r="AS346">
            <v>1</v>
          </cell>
          <cell r="AT346">
            <v>0</v>
          </cell>
          <cell r="AU346">
            <v>0</v>
          </cell>
          <cell r="AV346">
            <v>0</v>
          </cell>
          <cell r="AW346">
            <v>0</v>
          </cell>
          <cell r="AX346">
            <v>0</v>
          </cell>
          <cell r="AY346">
            <v>0</v>
          </cell>
          <cell r="AZ346">
            <v>1</v>
          </cell>
          <cell r="BA346">
            <v>0</v>
          </cell>
          <cell r="BB346">
            <v>52</v>
          </cell>
          <cell r="BC346">
            <v>0</v>
          </cell>
          <cell r="BD346">
            <v>0</v>
          </cell>
          <cell r="BE346">
            <v>0</v>
          </cell>
          <cell r="BF346">
            <v>0</v>
          </cell>
          <cell r="BG346">
            <v>0</v>
          </cell>
          <cell r="BH346">
            <v>0</v>
          </cell>
          <cell r="BI346">
            <v>0</v>
          </cell>
          <cell r="BJ346">
            <v>0</v>
          </cell>
          <cell r="BK346">
            <v>0</v>
          </cell>
          <cell r="BL346">
            <v>0</v>
          </cell>
          <cell r="BM346">
            <v>0</v>
          </cell>
          <cell r="BN346">
            <v>0</v>
          </cell>
          <cell r="BO346">
            <v>0</v>
          </cell>
          <cell r="BP346">
            <v>0</v>
          </cell>
          <cell r="BQ346">
            <v>0</v>
          </cell>
          <cell r="BR346">
            <v>0</v>
          </cell>
          <cell r="BS346">
            <v>0</v>
          </cell>
          <cell r="BT346">
            <v>0</v>
          </cell>
          <cell r="BU346">
            <v>0</v>
          </cell>
          <cell r="BV346"/>
          <cell r="BW346"/>
          <cell r="BX346"/>
          <cell r="BY346"/>
          <cell r="BZ346">
            <v>1</v>
          </cell>
          <cell r="CA346">
            <v>0</v>
          </cell>
          <cell r="CB346">
            <v>0</v>
          </cell>
          <cell r="CC346">
            <v>0</v>
          </cell>
          <cell r="CD346">
            <v>0</v>
          </cell>
          <cell r="CE346">
            <v>0</v>
          </cell>
          <cell r="CF346">
            <v>0</v>
          </cell>
          <cell r="CG346">
            <v>1</v>
          </cell>
          <cell r="CH346">
            <v>0</v>
          </cell>
          <cell r="CI346">
            <v>52</v>
          </cell>
          <cell r="CJ346">
            <v>0</v>
          </cell>
          <cell r="CK346">
            <v>0</v>
          </cell>
          <cell r="CL346">
            <v>0</v>
          </cell>
          <cell r="CM346">
            <v>0</v>
          </cell>
          <cell r="CN346">
            <v>0</v>
          </cell>
          <cell r="CO346">
            <v>0</v>
          </cell>
          <cell r="CP346">
            <v>0</v>
          </cell>
          <cell r="CQ346">
            <v>0</v>
          </cell>
          <cell r="CR346">
            <v>0</v>
          </cell>
          <cell r="CS346">
            <v>0</v>
          </cell>
          <cell r="CT346">
            <v>0</v>
          </cell>
          <cell r="CU346">
            <v>0</v>
          </cell>
          <cell r="CV346">
            <v>0</v>
          </cell>
          <cell r="CW346">
            <v>0</v>
          </cell>
          <cell r="CX346">
            <v>0</v>
          </cell>
          <cell r="CY346">
            <v>0</v>
          </cell>
          <cell r="CZ346">
            <v>0</v>
          </cell>
          <cell r="DA346">
            <v>0</v>
          </cell>
          <cell r="DB346">
            <v>0</v>
          </cell>
          <cell r="DC346">
            <v>0</v>
          </cell>
          <cell r="DD346">
            <v>0</v>
          </cell>
          <cell r="DE346">
            <v>0</v>
          </cell>
          <cell r="DF346" t="str">
            <v>SCI Alicia</v>
          </cell>
          <cell r="DG346">
            <v>0</v>
          </cell>
          <cell r="DH346" t="str">
            <v>Chemin</v>
          </cell>
          <cell r="DI346" t="str">
            <v>de Saint Martin</v>
          </cell>
          <cell r="DJ346" t="str">
            <v>34350</v>
          </cell>
          <cell r="DK346" t="str">
            <v>Vendres</v>
          </cell>
          <cell r="DL346">
            <v>0</v>
          </cell>
          <cell r="DM346">
            <v>0</v>
          </cell>
          <cell r="DN346">
            <v>0</v>
          </cell>
          <cell r="DO346">
            <v>0</v>
          </cell>
          <cell r="DP346">
            <v>0</v>
          </cell>
          <cell r="DQ346">
            <v>0</v>
          </cell>
          <cell r="DR346">
            <v>0</v>
          </cell>
          <cell r="DS346" t="str">
            <v>non</v>
          </cell>
          <cell r="DT346">
            <v>0</v>
          </cell>
          <cell r="DU346">
            <v>0</v>
          </cell>
          <cell r="DV346">
            <v>0</v>
          </cell>
          <cell r="DW346">
            <v>0</v>
          </cell>
          <cell r="DX346">
            <v>0</v>
          </cell>
          <cell r="DY346">
            <v>0</v>
          </cell>
          <cell r="DZ346">
            <v>0</v>
          </cell>
          <cell r="EA346">
            <v>0</v>
          </cell>
          <cell r="EB346">
            <v>0</v>
          </cell>
          <cell r="EC346">
            <v>0</v>
          </cell>
          <cell r="ED346">
            <v>0</v>
          </cell>
          <cell r="EE346">
            <v>0</v>
          </cell>
          <cell r="EF346">
            <v>0</v>
          </cell>
          <cell r="EG346">
            <v>0</v>
          </cell>
          <cell r="EH346">
            <v>0</v>
          </cell>
          <cell r="EI346">
            <v>0</v>
          </cell>
          <cell r="EJ346">
            <v>0</v>
          </cell>
          <cell r="EK346">
            <v>0</v>
          </cell>
          <cell r="EL346">
            <v>0</v>
          </cell>
          <cell r="EM346">
            <v>0</v>
          </cell>
          <cell r="EN346">
            <v>0</v>
          </cell>
          <cell r="EO346">
            <v>0</v>
          </cell>
          <cell r="EP346">
            <v>0</v>
          </cell>
          <cell r="EQ346">
            <v>0</v>
          </cell>
          <cell r="ER346">
            <v>0</v>
          </cell>
          <cell r="ES346">
            <v>0</v>
          </cell>
          <cell r="ET346">
            <v>0</v>
          </cell>
        </row>
        <row r="347">
          <cell r="A347" t="str">
            <v>S 187</v>
          </cell>
          <cell r="B347" t="str">
            <v>Navi-d'Oc</v>
          </cell>
          <cell r="C347">
            <v>0</v>
          </cell>
          <cell r="D347" t="str">
            <v>Chemin</v>
          </cell>
          <cell r="E347" t="str">
            <v>de Saint Martin</v>
          </cell>
          <cell r="F347" t="str">
            <v>34350</v>
          </cell>
          <cell r="G347" t="str">
            <v>Vendres</v>
          </cell>
          <cell r="H347">
            <v>0</v>
          </cell>
          <cell r="I347">
            <v>0</v>
          </cell>
          <cell r="J347">
            <v>1</v>
          </cell>
          <cell r="K347">
            <v>0</v>
          </cell>
          <cell r="L347">
            <v>0</v>
          </cell>
          <cell r="M347">
            <v>1</v>
          </cell>
          <cell r="N347">
            <v>0</v>
          </cell>
          <cell r="O347">
            <v>0</v>
          </cell>
          <cell r="P347">
            <v>0</v>
          </cell>
          <cell r="Q347">
            <v>0</v>
          </cell>
          <cell r="R347">
            <v>0</v>
          </cell>
          <cell r="S347">
            <v>2</v>
          </cell>
          <cell r="T347">
            <v>0</v>
          </cell>
          <cell r="U347">
            <v>52</v>
          </cell>
          <cell r="V347">
            <v>0</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cell r="AP347"/>
          <cell r="AQ347"/>
          <cell r="AR347"/>
          <cell r="AS347">
            <v>1</v>
          </cell>
          <cell r="AT347">
            <v>0</v>
          </cell>
          <cell r="AU347">
            <v>0</v>
          </cell>
          <cell r="AV347">
            <v>0</v>
          </cell>
          <cell r="AW347">
            <v>0</v>
          </cell>
          <cell r="AX347">
            <v>0</v>
          </cell>
          <cell r="AY347">
            <v>0</v>
          </cell>
          <cell r="AZ347">
            <v>1</v>
          </cell>
          <cell r="BA347">
            <v>0</v>
          </cell>
          <cell r="BB347">
            <v>52</v>
          </cell>
          <cell r="BC347">
            <v>0</v>
          </cell>
          <cell r="BD347">
            <v>0</v>
          </cell>
          <cell r="BE347">
            <v>0</v>
          </cell>
          <cell r="BF347">
            <v>0</v>
          </cell>
          <cell r="BG347">
            <v>0</v>
          </cell>
          <cell r="BH347">
            <v>0</v>
          </cell>
          <cell r="BI347">
            <v>0</v>
          </cell>
          <cell r="BJ347">
            <v>0</v>
          </cell>
          <cell r="BK347">
            <v>0</v>
          </cell>
          <cell r="BL347">
            <v>0</v>
          </cell>
          <cell r="BM347">
            <v>0</v>
          </cell>
          <cell r="BN347">
            <v>0</v>
          </cell>
          <cell r="BO347">
            <v>0</v>
          </cell>
          <cell r="BP347">
            <v>0</v>
          </cell>
          <cell r="BQ347">
            <v>0</v>
          </cell>
          <cell r="BR347">
            <v>0</v>
          </cell>
          <cell r="BS347">
            <v>0</v>
          </cell>
          <cell r="BT347">
            <v>0</v>
          </cell>
          <cell r="BU347">
            <v>0</v>
          </cell>
          <cell r="BV347"/>
          <cell r="BW347"/>
          <cell r="BX347"/>
          <cell r="BY347"/>
          <cell r="BZ347">
            <v>1</v>
          </cell>
          <cell r="CA347">
            <v>0</v>
          </cell>
          <cell r="CB347">
            <v>0</v>
          </cell>
          <cell r="CC347">
            <v>0</v>
          </cell>
          <cell r="CD347">
            <v>0</v>
          </cell>
          <cell r="CE347">
            <v>0</v>
          </cell>
          <cell r="CF347">
            <v>0</v>
          </cell>
          <cell r="CG347">
            <v>1</v>
          </cell>
          <cell r="CH347">
            <v>0</v>
          </cell>
          <cell r="CI347">
            <v>52</v>
          </cell>
          <cell r="CJ347">
            <v>0</v>
          </cell>
          <cell r="CK347">
            <v>0</v>
          </cell>
          <cell r="CL347">
            <v>0</v>
          </cell>
          <cell r="CM347">
            <v>0</v>
          </cell>
          <cell r="CN347">
            <v>0</v>
          </cell>
          <cell r="CO347">
            <v>0</v>
          </cell>
          <cell r="CP347">
            <v>0</v>
          </cell>
          <cell r="CQ347">
            <v>0</v>
          </cell>
          <cell r="CR347">
            <v>0</v>
          </cell>
          <cell r="CS347">
            <v>0</v>
          </cell>
          <cell r="CT347">
            <v>0</v>
          </cell>
          <cell r="CU347">
            <v>0</v>
          </cell>
          <cell r="CV347">
            <v>0</v>
          </cell>
          <cell r="CW347">
            <v>0</v>
          </cell>
          <cell r="CX347">
            <v>0</v>
          </cell>
          <cell r="CY347">
            <v>0</v>
          </cell>
          <cell r="CZ347">
            <v>0</v>
          </cell>
          <cell r="DA347">
            <v>0</v>
          </cell>
          <cell r="DB347">
            <v>0</v>
          </cell>
          <cell r="DC347">
            <v>0</v>
          </cell>
          <cell r="DD347">
            <v>0</v>
          </cell>
          <cell r="DE347">
            <v>0</v>
          </cell>
          <cell r="DF347" t="str">
            <v>Navi-d'Oc</v>
          </cell>
          <cell r="DG347">
            <v>0</v>
          </cell>
          <cell r="DH347" t="str">
            <v>Chemin</v>
          </cell>
          <cell r="DI347" t="str">
            <v>de Saint Martin</v>
          </cell>
          <cell r="DJ347" t="str">
            <v>34350</v>
          </cell>
          <cell r="DK347" t="str">
            <v>Vendres</v>
          </cell>
          <cell r="DL347">
            <v>0</v>
          </cell>
          <cell r="DM347">
            <v>0</v>
          </cell>
          <cell r="DN347">
            <v>0</v>
          </cell>
          <cell r="DO347">
            <v>0</v>
          </cell>
          <cell r="DP347">
            <v>0</v>
          </cell>
          <cell r="DQ347">
            <v>0</v>
          </cell>
          <cell r="DR347">
            <v>0</v>
          </cell>
          <cell r="DS347" t="str">
            <v>non</v>
          </cell>
          <cell r="DT347">
            <v>0</v>
          </cell>
          <cell r="DU347">
            <v>0</v>
          </cell>
          <cell r="DV347">
            <v>0</v>
          </cell>
          <cell r="DW347">
            <v>0</v>
          </cell>
          <cell r="DX347">
            <v>0</v>
          </cell>
          <cell r="DY347">
            <v>0</v>
          </cell>
          <cell r="DZ347">
            <v>79812482200015</v>
          </cell>
          <cell r="EA347">
            <v>0</v>
          </cell>
          <cell r="EB347">
            <v>0</v>
          </cell>
          <cell r="EC347" t="str">
            <v>Monsieur ESCARGEL Jean-Michel</v>
          </cell>
          <cell r="ED347" t="str">
            <v>Gérant</v>
          </cell>
          <cell r="EE347" t="str">
            <v>04 67 39 74 18</v>
          </cell>
          <cell r="EF347">
            <v>0</v>
          </cell>
          <cell r="EG347">
            <v>0</v>
          </cell>
          <cell r="EH347">
            <v>0</v>
          </cell>
          <cell r="EI347">
            <v>0</v>
          </cell>
          <cell r="EJ347">
            <v>0</v>
          </cell>
          <cell r="EK347">
            <v>0</v>
          </cell>
          <cell r="EL347">
            <v>0</v>
          </cell>
          <cell r="EM347">
            <v>0</v>
          </cell>
          <cell r="EN347">
            <v>0</v>
          </cell>
          <cell r="EO347">
            <v>0</v>
          </cell>
          <cell r="EP347">
            <v>0</v>
          </cell>
          <cell r="EQ347">
            <v>0</v>
          </cell>
          <cell r="ER347">
            <v>0</v>
          </cell>
          <cell r="ES347">
            <v>0</v>
          </cell>
          <cell r="ET347">
            <v>0</v>
          </cell>
        </row>
        <row r="348">
          <cell r="A348" t="str">
            <v>S 188</v>
          </cell>
          <cell r="B348" t="str">
            <v>Le Dome</v>
          </cell>
          <cell r="C348">
            <v>0</v>
          </cell>
          <cell r="D348" t="str">
            <v>Route</v>
          </cell>
          <cell r="E348" t="str">
            <v>de Sérignan</v>
          </cell>
          <cell r="F348" t="str">
            <v>34350</v>
          </cell>
          <cell r="G348" t="str">
            <v>Vendres</v>
          </cell>
          <cell r="H348">
            <v>1</v>
          </cell>
          <cell r="I348">
            <v>0</v>
          </cell>
          <cell r="J348">
            <v>0</v>
          </cell>
          <cell r="K348">
            <v>1</v>
          </cell>
          <cell r="L348">
            <v>0</v>
          </cell>
          <cell r="M348">
            <v>0</v>
          </cell>
          <cell r="N348">
            <v>0</v>
          </cell>
          <cell r="O348">
            <v>2</v>
          </cell>
          <cell r="P348">
            <v>0</v>
          </cell>
          <cell r="Q348">
            <v>4</v>
          </cell>
          <cell r="R348">
            <v>3320</v>
          </cell>
          <cell r="S348">
            <v>2</v>
          </cell>
          <cell r="T348">
            <v>6640</v>
          </cell>
          <cell r="U348">
            <v>9</v>
          </cell>
          <cell r="V348">
            <v>59760</v>
          </cell>
          <cell r="W348">
            <v>645.40800000000002</v>
          </cell>
          <cell r="X348">
            <v>388.44</v>
          </cell>
          <cell r="Y348">
            <v>1033.848</v>
          </cell>
          <cell r="Z348">
            <v>132</v>
          </cell>
          <cell r="AA348">
            <v>82.707840000000004</v>
          </cell>
          <cell r="AB348">
            <v>1248.55584</v>
          </cell>
          <cell r="AC348">
            <v>3320</v>
          </cell>
          <cell r="AD348">
            <v>136300</v>
          </cell>
          <cell r="AE348">
            <v>2357.9899999999998</v>
          </cell>
          <cell r="AF348">
            <v>204</v>
          </cell>
          <cell r="AG348">
            <v>188.63920000000002</v>
          </cell>
          <cell r="AH348">
            <v>2750.6292000000003</v>
          </cell>
          <cell r="AI348">
            <v>4</v>
          </cell>
          <cell r="AJ348">
            <v>0</v>
          </cell>
          <cell r="AK348">
            <v>6</v>
          </cell>
          <cell r="AL348">
            <v>2</v>
          </cell>
          <cell r="AM348">
            <v>0</v>
          </cell>
          <cell r="AN348">
            <v>4</v>
          </cell>
          <cell r="AO348"/>
          <cell r="AP348"/>
          <cell r="AQ348"/>
          <cell r="AR348"/>
          <cell r="AS348">
            <v>1</v>
          </cell>
          <cell r="AT348">
            <v>0</v>
          </cell>
          <cell r="AU348">
            <v>0</v>
          </cell>
          <cell r="AV348">
            <v>0</v>
          </cell>
          <cell r="AW348">
            <v>0</v>
          </cell>
          <cell r="AX348">
            <v>0</v>
          </cell>
          <cell r="AY348">
            <v>0</v>
          </cell>
          <cell r="AZ348">
            <v>1</v>
          </cell>
          <cell r="BA348">
            <v>0</v>
          </cell>
          <cell r="BB348">
            <v>9</v>
          </cell>
          <cell r="BC348">
            <v>0</v>
          </cell>
          <cell r="BD348">
            <v>0</v>
          </cell>
          <cell r="BE348">
            <v>0</v>
          </cell>
          <cell r="BF348">
            <v>0</v>
          </cell>
          <cell r="BG348">
            <v>0</v>
          </cell>
          <cell r="BH348">
            <v>0</v>
          </cell>
          <cell r="BI348">
            <v>0</v>
          </cell>
          <cell r="BJ348">
            <v>0</v>
          </cell>
          <cell r="BK348">
            <v>0</v>
          </cell>
          <cell r="BL348">
            <v>0</v>
          </cell>
          <cell r="BM348">
            <v>0</v>
          </cell>
          <cell r="BN348">
            <v>0</v>
          </cell>
          <cell r="BO348">
            <v>0</v>
          </cell>
          <cell r="BS348">
            <v>0</v>
          </cell>
          <cell r="BT348">
            <v>0</v>
          </cell>
          <cell r="BU348">
            <v>0</v>
          </cell>
          <cell r="BV348"/>
          <cell r="BW348"/>
          <cell r="BX348"/>
          <cell r="BY348"/>
          <cell r="BZ348">
            <v>1</v>
          </cell>
          <cell r="CA348">
            <v>0</v>
          </cell>
          <cell r="CB348">
            <v>0</v>
          </cell>
          <cell r="CC348">
            <v>0</v>
          </cell>
          <cell r="CD348">
            <v>0</v>
          </cell>
          <cell r="CE348">
            <v>0</v>
          </cell>
          <cell r="CF348">
            <v>0</v>
          </cell>
          <cell r="CG348">
            <v>1</v>
          </cell>
          <cell r="CH348">
            <v>0</v>
          </cell>
          <cell r="CI348">
            <v>9</v>
          </cell>
          <cell r="CJ348">
            <v>0</v>
          </cell>
          <cell r="CK348">
            <v>0</v>
          </cell>
          <cell r="CL348">
            <v>0</v>
          </cell>
          <cell r="CM348">
            <v>0</v>
          </cell>
          <cell r="CN348">
            <v>0</v>
          </cell>
          <cell r="CO348">
            <v>0</v>
          </cell>
          <cell r="CP348">
            <v>0</v>
          </cell>
          <cell r="CQ348">
            <v>0</v>
          </cell>
          <cell r="CR348">
            <v>0</v>
          </cell>
          <cell r="CS348">
            <v>0</v>
          </cell>
          <cell r="CT348">
            <v>0</v>
          </cell>
          <cell r="CU348">
            <v>0</v>
          </cell>
          <cell r="CV348">
            <v>0</v>
          </cell>
          <cell r="CZ348">
            <v>0</v>
          </cell>
          <cell r="DA348">
            <v>0</v>
          </cell>
          <cell r="DB348">
            <v>0</v>
          </cell>
          <cell r="DC348">
            <v>6640</v>
          </cell>
          <cell r="DD348">
            <v>2750.6292000000003</v>
          </cell>
          <cell r="DE348">
            <v>136300</v>
          </cell>
          <cell r="DF348" t="str">
            <v>SARL Le Dome</v>
          </cell>
          <cell r="DG348">
            <v>0</v>
          </cell>
          <cell r="DH348" t="str">
            <v>Route</v>
          </cell>
          <cell r="DI348" t="str">
            <v>de Sérignan</v>
          </cell>
          <cell r="DJ348" t="str">
            <v>34350</v>
          </cell>
          <cell r="DK348" t="str">
            <v>Vendres</v>
          </cell>
          <cell r="DL348">
            <v>3243</v>
          </cell>
          <cell r="DM348">
            <v>2750.6292000000003</v>
          </cell>
          <cell r="DN348">
            <v>0</v>
          </cell>
          <cell r="DO348">
            <v>0</v>
          </cell>
          <cell r="DP348">
            <v>0</v>
          </cell>
          <cell r="DQ348">
            <v>2750.6292000000003</v>
          </cell>
          <cell r="DR348">
            <v>0</v>
          </cell>
          <cell r="DS348" t="str">
            <v>non</v>
          </cell>
          <cell r="DT348">
            <v>0</v>
          </cell>
          <cell r="DU348">
            <v>0</v>
          </cell>
          <cell r="DV348">
            <v>0</v>
          </cell>
          <cell r="DW348">
            <v>0</v>
          </cell>
          <cell r="DX348">
            <v>0</v>
          </cell>
          <cell r="DY348" t="str">
            <v>5610A</v>
          </cell>
          <cell r="DZ348">
            <v>40047989500015</v>
          </cell>
          <cell r="EA348" t="str">
            <v>5610A</v>
          </cell>
          <cell r="EB348" t="str">
            <v>Restaurant, Discothèque</v>
          </cell>
          <cell r="EC348" t="str">
            <v>Monsieur CASTANO Jean Luc</v>
          </cell>
          <cell r="ED348" t="str">
            <v>Gérant</v>
          </cell>
          <cell r="EE348" t="str">
            <v>04 67 32 11 14</v>
          </cell>
          <cell r="EF348">
            <v>0</v>
          </cell>
          <cell r="EG348">
            <v>0</v>
          </cell>
          <cell r="EH348" t="str">
            <v>06 19 65 69 89</v>
          </cell>
          <cell r="EI348">
            <v>0</v>
          </cell>
          <cell r="EJ348">
            <v>0</v>
          </cell>
          <cell r="EK348">
            <v>0</v>
          </cell>
          <cell r="EL348">
            <v>2</v>
          </cell>
          <cell r="EM348">
            <v>0</v>
          </cell>
          <cell r="EN348">
            <v>4</v>
          </cell>
          <cell r="EO348">
            <v>0</v>
          </cell>
          <cell r="EP348">
            <v>0</v>
          </cell>
          <cell r="EQ348">
            <v>0</v>
          </cell>
          <cell r="ER348">
            <v>0</v>
          </cell>
          <cell r="ES348">
            <v>0</v>
          </cell>
          <cell r="ET348">
            <v>0</v>
          </cell>
        </row>
        <row r="349">
          <cell r="A349" t="str">
            <v>S 188</v>
          </cell>
          <cell r="B349" t="str">
            <v>Le Dome</v>
          </cell>
          <cell r="C349">
            <v>0</v>
          </cell>
          <cell r="D349" t="str">
            <v>Route</v>
          </cell>
          <cell r="E349" t="str">
            <v>de Sérignan</v>
          </cell>
          <cell r="F349" t="str">
            <v>34350</v>
          </cell>
          <cell r="G349" t="str">
            <v>Vendres</v>
          </cell>
          <cell r="H349">
            <v>1</v>
          </cell>
          <cell r="I349">
            <v>0</v>
          </cell>
          <cell r="J349">
            <v>0</v>
          </cell>
          <cell r="K349">
            <v>0</v>
          </cell>
          <cell r="L349">
            <v>0</v>
          </cell>
          <cell r="M349">
            <v>0</v>
          </cell>
          <cell r="N349">
            <v>0</v>
          </cell>
          <cell r="O349">
            <v>2</v>
          </cell>
          <cell r="P349">
            <v>0</v>
          </cell>
          <cell r="Q349">
            <v>2</v>
          </cell>
          <cell r="R349">
            <v>1780</v>
          </cell>
          <cell r="S349">
            <v>1</v>
          </cell>
          <cell r="T349">
            <v>1780</v>
          </cell>
          <cell r="U349">
            <v>43</v>
          </cell>
          <cell r="V349">
            <v>76540</v>
          </cell>
          <cell r="W349">
            <v>826.63200000000006</v>
          </cell>
          <cell r="X349">
            <v>497.51</v>
          </cell>
          <cell r="Y349">
            <v>1324.1420000000001</v>
          </cell>
          <cell r="Z349">
            <v>72</v>
          </cell>
          <cell r="AA349">
            <v>105.93136000000001</v>
          </cell>
          <cell r="AB349">
            <v>1502.0733600000001</v>
          </cell>
          <cell r="AO349"/>
          <cell r="AP349"/>
          <cell r="AQ349"/>
          <cell r="AR349"/>
          <cell r="AS349">
            <v>1</v>
          </cell>
          <cell r="AT349">
            <v>0</v>
          </cell>
          <cell r="AU349">
            <v>0</v>
          </cell>
          <cell r="AV349">
            <v>0</v>
          </cell>
          <cell r="AW349">
            <v>0</v>
          </cell>
          <cell r="AX349">
            <v>0</v>
          </cell>
          <cell r="AY349">
            <v>0</v>
          </cell>
          <cell r="AZ349">
            <v>1</v>
          </cell>
          <cell r="BA349">
            <v>0</v>
          </cell>
          <cell r="BB349">
            <v>43</v>
          </cell>
          <cell r="BC349">
            <v>0</v>
          </cell>
          <cell r="BD349">
            <v>0</v>
          </cell>
          <cell r="BE349">
            <v>0</v>
          </cell>
          <cell r="BF349">
            <v>0</v>
          </cell>
          <cell r="BG349">
            <v>0</v>
          </cell>
          <cell r="BH349">
            <v>0</v>
          </cell>
          <cell r="BI349">
            <v>0</v>
          </cell>
          <cell r="BV349"/>
          <cell r="BW349"/>
          <cell r="BX349"/>
          <cell r="BY349"/>
          <cell r="BZ349">
            <v>1</v>
          </cell>
          <cell r="CA349">
            <v>0</v>
          </cell>
          <cell r="CB349">
            <v>0</v>
          </cell>
          <cell r="CC349">
            <v>0</v>
          </cell>
          <cell r="CD349">
            <v>0</v>
          </cell>
          <cell r="CE349">
            <v>0</v>
          </cell>
          <cell r="CF349">
            <v>0</v>
          </cell>
          <cell r="CG349">
            <v>1</v>
          </cell>
          <cell r="CH349">
            <v>0</v>
          </cell>
          <cell r="CI349">
            <v>43</v>
          </cell>
          <cell r="CJ349">
            <v>0</v>
          </cell>
          <cell r="CK349">
            <v>0</v>
          </cell>
          <cell r="CL349">
            <v>0</v>
          </cell>
          <cell r="CM349">
            <v>0</v>
          </cell>
          <cell r="CN349">
            <v>0</v>
          </cell>
          <cell r="CO349">
            <v>0</v>
          </cell>
          <cell r="CP349">
            <v>0</v>
          </cell>
          <cell r="DC349">
            <v>1780</v>
          </cell>
          <cell r="DF349">
            <v>0</v>
          </cell>
          <cell r="DG349">
            <v>0</v>
          </cell>
          <cell r="DH349">
            <v>0</v>
          </cell>
          <cell r="DI349">
            <v>0</v>
          </cell>
          <cell r="DJ349">
            <v>0</v>
          </cell>
          <cell r="DK349">
            <v>0</v>
          </cell>
          <cell r="DO349">
            <v>0</v>
          </cell>
          <cell r="DR349">
            <v>0</v>
          </cell>
          <cell r="DS349" t="str">
            <v>non</v>
          </cell>
          <cell r="DT349">
            <v>0</v>
          </cell>
          <cell r="DU349">
            <v>0</v>
          </cell>
          <cell r="DV349">
            <v>0</v>
          </cell>
          <cell r="DW349">
            <v>0</v>
          </cell>
          <cell r="DX349">
            <v>0</v>
          </cell>
          <cell r="DY349">
            <v>0</v>
          </cell>
          <cell r="DZ349">
            <v>0</v>
          </cell>
          <cell r="EA349">
            <v>0</v>
          </cell>
          <cell r="EB349">
            <v>0</v>
          </cell>
          <cell r="EC349" t="str">
            <v>Monsieur BERTOIR Luigi</v>
          </cell>
          <cell r="ED349" t="str">
            <v>Employé</v>
          </cell>
          <cell r="EE349">
            <v>0</v>
          </cell>
          <cell r="EF349">
            <v>0</v>
          </cell>
          <cell r="EG349">
            <v>0</v>
          </cell>
          <cell r="EH349" t="str">
            <v>06 34 48 05 01</v>
          </cell>
          <cell r="EI349">
            <v>0</v>
          </cell>
          <cell r="EJ349">
            <v>0</v>
          </cell>
          <cell r="EK349">
            <v>0</v>
          </cell>
          <cell r="EL349">
            <v>2</v>
          </cell>
          <cell r="EM349">
            <v>0</v>
          </cell>
          <cell r="EN349">
            <v>2</v>
          </cell>
          <cell r="EO349">
            <v>0</v>
          </cell>
          <cell r="EP349">
            <v>0</v>
          </cell>
          <cell r="EQ349">
            <v>0</v>
          </cell>
          <cell r="ER349">
            <v>0</v>
          </cell>
          <cell r="ES349">
            <v>0</v>
          </cell>
          <cell r="ET349">
            <v>0</v>
          </cell>
        </row>
        <row r="350">
          <cell r="A350" t="str">
            <v>S 189</v>
          </cell>
          <cell r="B350" t="str">
            <v>Cameron (bureaux)</v>
          </cell>
          <cell r="C350">
            <v>6</v>
          </cell>
          <cell r="D350" t="str">
            <v>Avenue</v>
          </cell>
          <cell r="E350" t="str">
            <v>de Copenhague</v>
          </cell>
          <cell r="F350" t="str">
            <v>34350</v>
          </cell>
          <cell r="G350" t="str">
            <v>Vendres</v>
          </cell>
          <cell r="H350">
            <v>1</v>
          </cell>
          <cell r="I350">
            <v>0</v>
          </cell>
          <cell r="J350">
            <v>0</v>
          </cell>
          <cell r="K350">
            <v>1</v>
          </cell>
          <cell r="L350">
            <v>0</v>
          </cell>
          <cell r="M350">
            <v>0</v>
          </cell>
          <cell r="N350">
            <v>0</v>
          </cell>
          <cell r="O350">
            <v>0</v>
          </cell>
          <cell r="P350">
            <v>1</v>
          </cell>
          <cell r="Q350">
            <v>0</v>
          </cell>
          <cell r="R350">
            <v>360</v>
          </cell>
          <cell r="S350">
            <v>2</v>
          </cell>
          <cell r="T350">
            <v>720</v>
          </cell>
          <cell r="U350">
            <v>52</v>
          </cell>
          <cell r="V350">
            <v>37440</v>
          </cell>
          <cell r="W350">
            <v>404.35200000000003</v>
          </cell>
          <cell r="X350">
            <v>243.35999999999999</v>
          </cell>
          <cell r="Y350">
            <v>647.71199999999999</v>
          </cell>
          <cell r="Z350">
            <v>12</v>
          </cell>
          <cell r="AA350">
            <v>51.816960000000002</v>
          </cell>
          <cell r="AB350">
            <v>0</v>
          </cell>
          <cell r="AC350">
            <v>360</v>
          </cell>
          <cell r="AD350">
            <v>37440</v>
          </cell>
          <cell r="AE350">
            <v>647.71199999999999</v>
          </cell>
          <cell r="AF350">
            <v>12</v>
          </cell>
          <cell r="AG350">
            <v>51.816960000000002</v>
          </cell>
          <cell r="AH350">
            <v>0</v>
          </cell>
          <cell r="AI350">
            <v>0</v>
          </cell>
          <cell r="AJ350">
            <v>1</v>
          </cell>
          <cell r="AK350" t="str">
            <v xml:space="preserve"> </v>
          </cell>
          <cell r="AL350">
            <v>0</v>
          </cell>
          <cell r="AM350">
            <v>1</v>
          </cell>
          <cell r="AN350">
            <v>0</v>
          </cell>
          <cell r="AO350"/>
          <cell r="AP350"/>
          <cell r="AQ350"/>
          <cell r="AR350"/>
          <cell r="AS350">
            <v>1</v>
          </cell>
          <cell r="AT350">
            <v>0</v>
          </cell>
          <cell r="AU350">
            <v>0</v>
          </cell>
          <cell r="AV350">
            <v>0</v>
          </cell>
          <cell r="AW350">
            <v>0</v>
          </cell>
          <cell r="AX350">
            <v>0</v>
          </cell>
          <cell r="AY350">
            <v>0</v>
          </cell>
          <cell r="AZ350">
            <v>1</v>
          </cell>
          <cell r="BA350">
            <v>0</v>
          </cell>
          <cell r="BB350">
            <v>52</v>
          </cell>
          <cell r="BC350">
            <v>0</v>
          </cell>
          <cell r="BD350">
            <v>0</v>
          </cell>
          <cell r="BE350">
            <v>0</v>
          </cell>
          <cell r="BF350">
            <v>0</v>
          </cell>
          <cell r="BG350">
            <v>0</v>
          </cell>
          <cell r="BH350">
            <v>0</v>
          </cell>
          <cell r="BI350">
            <v>0</v>
          </cell>
          <cell r="BJ350">
            <v>0</v>
          </cell>
          <cell r="BK350">
            <v>0</v>
          </cell>
          <cell r="BL350">
            <v>0</v>
          </cell>
          <cell r="BM350">
            <v>0</v>
          </cell>
          <cell r="BN350">
            <v>0</v>
          </cell>
          <cell r="BO350">
            <v>0</v>
          </cell>
          <cell r="BP350">
            <v>0</v>
          </cell>
          <cell r="BQ350">
            <v>0</v>
          </cell>
          <cell r="BR350">
            <v>0</v>
          </cell>
          <cell r="BS350">
            <v>0</v>
          </cell>
          <cell r="BT350">
            <v>0</v>
          </cell>
          <cell r="BU350">
            <v>0</v>
          </cell>
          <cell r="BV350"/>
          <cell r="BW350"/>
          <cell r="BX350"/>
          <cell r="BY350"/>
          <cell r="BZ350">
            <v>1</v>
          </cell>
          <cell r="CA350">
            <v>0</v>
          </cell>
          <cell r="CB350">
            <v>0</v>
          </cell>
          <cell r="CC350">
            <v>0</v>
          </cell>
          <cell r="CD350">
            <v>0</v>
          </cell>
          <cell r="CE350">
            <v>0</v>
          </cell>
          <cell r="CF350">
            <v>0</v>
          </cell>
          <cell r="CG350">
            <v>1</v>
          </cell>
          <cell r="CH350">
            <v>0</v>
          </cell>
          <cell r="CI350">
            <v>52</v>
          </cell>
          <cell r="CJ350">
            <v>0</v>
          </cell>
          <cell r="CK350">
            <v>0</v>
          </cell>
          <cell r="CL350">
            <v>0</v>
          </cell>
          <cell r="CM350">
            <v>0</v>
          </cell>
          <cell r="CN350">
            <v>0</v>
          </cell>
          <cell r="CO350">
            <v>0</v>
          </cell>
          <cell r="CP350">
            <v>0</v>
          </cell>
          <cell r="CQ350">
            <v>0</v>
          </cell>
          <cell r="CR350">
            <v>0</v>
          </cell>
          <cell r="CS350">
            <v>0</v>
          </cell>
          <cell r="CT350">
            <v>0</v>
          </cell>
          <cell r="CU350">
            <v>0</v>
          </cell>
          <cell r="CV350">
            <v>0</v>
          </cell>
          <cell r="CW350">
            <v>0</v>
          </cell>
          <cell r="CX350">
            <v>0</v>
          </cell>
          <cell r="CY350">
            <v>0</v>
          </cell>
          <cell r="CZ350">
            <v>0</v>
          </cell>
          <cell r="DA350">
            <v>0</v>
          </cell>
          <cell r="DB350">
            <v>0</v>
          </cell>
          <cell r="DC350">
            <v>720</v>
          </cell>
          <cell r="DD350">
            <v>0</v>
          </cell>
          <cell r="DE350">
            <v>37440</v>
          </cell>
          <cell r="DF350" t="str">
            <v>Cameron (bureaux)</v>
          </cell>
          <cell r="DG350">
            <v>6</v>
          </cell>
          <cell r="DH350" t="str">
            <v>Avenue</v>
          </cell>
          <cell r="DI350" t="str">
            <v>de Copenhague</v>
          </cell>
          <cell r="DJ350" t="str">
            <v>34350</v>
          </cell>
          <cell r="DK350" t="str">
            <v>Vendres</v>
          </cell>
          <cell r="DL350">
            <v>0</v>
          </cell>
          <cell r="DM350">
            <v>0</v>
          </cell>
          <cell r="DN350">
            <v>0</v>
          </cell>
          <cell r="DO350">
            <v>0</v>
          </cell>
          <cell r="DP350">
            <v>0</v>
          </cell>
          <cell r="DQ350">
            <v>0</v>
          </cell>
          <cell r="DR350">
            <v>0</v>
          </cell>
          <cell r="DS350" t="str">
            <v>non</v>
          </cell>
          <cell r="DT350">
            <v>0</v>
          </cell>
          <cell r="DU350">
            <v>0</v>
          </cell>
          <cell r="DV350">
            <v>0</v>
          </cell>
          <cell r="DW350">
            <v>0</v>
          </cell>
          <cell r="DX350">
            <v>0</v>
          </cell>
          <cell r="DY350">
            <v>0</v>
          </cell>
          <cell r="DZ350">
            <v>0</v>
          </cell>
          <cell r="EA350">
            <v>0</v>
          </cell>
          <cell r="EB350" t="str">
            <v>Stockage de pièces</v>
          </cell>
          <cell r="EC350" t="str">
            <v>Madame Simandre</v>
          </cell>
          <cell r="ED350" t="str">
            <v>Service HSE</v>
          </cell>
          <cell r="EE350" t="str">
            <v xml:space="preserve">06 77 65 46 20 </v>
          </cell>
          <cell r="EF350">
            <v>0</v>
          </cell>
          <cell r="EG350">
            <v>0</v>
          </cell>
          <cell r="EH350">
            <v>0</v>
          </cell>
          <cell r="EI350">
            <v>0</v>
          </cell>
          <cell r="EJ350">
            <v>0</v>
          </cell>
          <cell r="EK350">
            <v>0</v>
          </cell>
          <cell r="EL350">
            <v>0</v>
          </cell>
          <cell r="EM350">
            <v>1</v>
          </cell>
          <cell r="EN350">
            <v>0</v>
          </cell>
          <cell r="EO350">
            <v>0</v>
          </cell>
          <cell r="EP350">
            <v>0</v>
          </cell>
          <cell r="EQ350">
            <v>0</v>
          </cell>
          <cell r="ER350">
            <v>0</v>
          </cell>
          <cell r="ES350">
            <v>0</v>
          </cell>
          <cell r="ET350">
            <v>0</v>
          </cell>
        </row>
        <row r="351">
          <cell r="A351" t="str">
            <v>S 190</v>
          </cell>
          <cell r="B351" t="str">
            <v>AZZO Peinture SARL</v>
          </cell>
          <cell r="C351">
            <v>0</v>
          </cell>
          <cell r="D351" t="str">
            <v>Rue</v>
          </cell>
          <cell r="E351" t="str">
            <v>du Merlot</v>
          </cell>
          <cell r="F351" t="str">
            <v>34350</v>
          </cell>
          <cell r="G351" t="str">
            <v>Vendres</v>
          </cell>
          <cell r="H351">
            <v>0</v>
          </cell>
          <cell r="I351">
            <v>0</v>
          </cell>
          <cell r="J351">
            <v>1</v>
          </cell>
          <cell r="K351">
            <v>0</v>
          </cell>
          <cell r="L351">
            <v>0</v>
          </cell>
          <cell r="M351">
            <v>1</v>
          </cell>
          <cell r="N351">
            <v>0</v>
          </cell>
          <cell r="O351">
            <v>0</v>
          </cell>
          <cell r="P351">
            <v>0</v>
          </cell>
          <cell r="Q351">
            <v>0</v>
          </cell>
          <cell r="R351">
            <v>0</v>
          </cell>
          <cell r="S351">
            <v>2</v>
          </cell>
          <cell r="T351">
            <v>0</v>
          </cell>
          <cell r="U351">
            <v>52</v>
          </cell>
          <cell r="V351">
            <v>0</v>
          </cell>
          <cell r="W351">
            <v>0</v>
          </cell>
          <cell r="X351">
            <v>0</v>
          </cell>
          <cell r="Y351">
            <v>0</v>
          </cell>
          <cell r="Z351">
            <v>0</v>
          </cell>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cell r="AP351"/>
          <cell r="AQ351"/>
          <cell r="AR351"/>
          <cell r="AS351">
            <v>1</v>
          </cell>
          <cell r="AT351">
            <v>0</v>
          </cell>
          <cell r="AU351">
            <v>0</v>
          </cell>
          <cell r="AV351">
            <v>0</v>
          </cell>
          <cell r="AW351">
            <v>0</v>
          </cell>
          <cell r="AX351">
            <v>0</v>
          </cell>
          <cell r="AY351">
            <v>0</v>
          </cell>
          <cell r="AZ351">
            <v>1</v>
          </cell>
          <cell r="BA351">
            <v>0</v>
          </cell>
          <cell r="BB351">
            <v>52</v>
          </cell>
          <cell r="BC351">
            <v>0</v>
          </cell>
          <cell r="BD351">
            <v>0</v>
          </cell>
          <cell r="BE351">
            <v>0</v>
          </cell>
          <cell r="BF351">
            <v>0</v>
          </cell>
          <cell r="BG351">
            <v>0</v>
          </cell>
          <cell r="BH351">
            <v>0</v>
          </cell>
          <cell r="BI351">
            <v>0</v>
          </cell>
          <cell r="BJ351">
            <v>0</v>
          </cell>
          <cell r="BK351">
            <v>0</v>
          </cell>
          <cell r="BL351">
            <v>0</v>
          </cell>
          <cell r="BM351">
            <v>0</v>
          </cell>
          <cell r="BN351">
            <v>0</v>
          </cell>
          <cell r="BO351">
            <v>0</v>
          </cell>
          <cell r="BP351">
            <v>0</v>
          </cell>
          <cell r="BQ351">
            <v>0</v>
          </cell>
          <cell r="BR351">
            <v>0</v>
          </cell>
          <cell r="BS351">
            <v>0</v>
          </cell>
          <cell r="BT351">
            <v>0</v>
          </cell>
          <cell r="BU351">
            <v>0</v>
          </cell>
          <cell r="BV351"/>
          <cell r="BW351"/>
          <cell r="BX351"/>
          <cell r="BY351"/>
          <cell r="BZ351">
            <v>1</v>
          </cell>
          <cell r="CA351">
            <v>0</v>
          </cell>
          <cell r="CB351">
            <v>0</v>
          </cell>
          <cell r="CC351">
            <v>0</v>
          </cell>
          <cell r="CD351">
            <v>0</v>
          </cell>
          <cell r="CE351">
            <v>0</v>
          </cell>
          <cell r="CF351">
            <v>0</v>
          </cell>
          <cell r="CG351">
            <v>1</v>
          </cell>
          <cell r="CH351">
            <v>0</v>
          </cell>
          <cell r="CI351">
            <v>52</v>
          </cell>
          <cell r="CJ351">
            <v>0</v>
          </cell>
          <cell r="CK351">
            <v>0</v>
          </cell>
          <cell r="CL351">
            <v>0</v>
          </cell>
          <cell r="CM351">
            <v>0</v>
          </cell>
          <cell r="CN351">
            <v>0</v>
          </cell>
          <cell r="CO351">
            <v>0</v>
          </cell>
          <cell r="CP351">
            <v>0</v>
          </cell>
          <cell r="CQ351">
            <v>0</v>
          </cell>
          <cell r="CR351">
            <v>0</v>
          </cell>
          <cell r="CS351">
            <v>0</v>
          </cell>
          <cell r="CT351">
            <v>0</v>
          </cell>
          <cell r="CU351">
            <v>0</v>
          </cell>
          <cell r="CV351">
            <v>0</v>
          </cell>
          <cell r="CW351">
            <v>0</v>
          </cell>
          <cell r="CX351">
            <v>0</v>
          </cell>
          <cell r="CY351">
            <v>0</v>
          </cell>
          <cell r="CZ351">
            <v>0</v>
          </cell>
          <cell r="DA351">
            <v>0</v>
          </cell>
          <cell r="DB351">
            <v>0</v>
          </cell>
          <cell r="DC351">
            <v>0</v>
          </cell>
          <cell r="DD351">
            <v>0</v>
          </cell>
          <cell r="DE351">
            <v>0</v>
          </cell>
          <cell r="DF351" t="str">
            <v>AZZO Peinture SARL</v>
          </cell>
          <cell r="DG351">
            <v>0</v>
          </cell>
          <cell r="DH351" t="str">
            <v>Rue</v>
          </cell>
          <cell r="DI351" t="str">
            <v>du Merlot</v>
          </cell>
          <cell r="DJ351" t="str">
            <v>34350</v>
          </cell>
          <cell r="DK351" t="str">
            <v>Vendres</v>
          </cell>
          <cell r="DL351">
            <v>0</v>
          </cell>
          <cell r="DM351">
            <v>0</v>
          </cell>
          <cell r="DN351">
            <v>0</v>
          </cell>
          <cell r="DO351">
            <v>0</v>
          </cell>
          <cell r="DP351">
            <v>0</v>
          </cell>
          <cell r="DQ351">
            <v>0</v>
          </cell>
          <cell r="DR351">
            <v>0</v>
          </cell>
          <cell r="DS351" t="str">
            <v>non</v>
          </cell>
          <cell r="DT351">
            <v>0</v>
          </cell>
          <cell r="DU351">
            <v>0</v>
          </cell>
          <cell r="DV351">
            <v>0</v>
          </cell>
          <cell r="DW351">
            <v>0</v>
          </cell>
          <cell r="DX351">
            <v>0</v>
          </cell>
          <cell r="DY351">
            <v>0</v>
          </cell>
          <cell r="DZ351">
            <v>44822949200013</v>
          </cell>
          <cell r="EA351">
            <v>0</v>
          </cell>
          <cell r="EB351" t="str">
            <v>Entreprise de peinture générale - Décoration</v>
          </cell>
          <cell r="EC351" t="str">
            <v>Monsieur AZZOPARDI</v>
          </cell>
          <cell r="ED351" t="str">
            <v>Gérant</v>
          </cell>
          <cell r="EE351" t="str">
            <v>04 67 32 44 11</v>
          </cell>
          <cell r="EF351">
            <v>0</v>
          </cell>
          <cell r="EG351" t="str">
            <v>azzopeinture@orange.fr</v>
          </cell>
          <cell r="EH351">
            <v>0</v>
          </cell>
          <cell r="EI351">
            <v>0</v>
          </cell>
          <cell r="EJ351">
            <v>0</v>
          </cell>
          <cell r="EK351">
            <v>0</v>
          </cell>
          <cell r="EL351">
            <v>0</v>
          </cell>
          <cell r="EM351">
            <v>0</v>
          </cell>
          <cell r="EN351">
            <v>0</v>
          </cell>
          <cell r="EO351">
            <v>0</v>
          </cell>
          <cell r="EP351">
            <v>0</v>
          </cell>
          <cell r="EQ351">
            <v>0</v>
          </cell>
          <cell r="ER351">
            <v>0</v>
          </cell>
          <cell r="ES351">
            <v>0</v>
          </cell>
          <cell r="ET351">
            <v>0</v>
          </cell>
        </row>
        <row r="352">
          <cell r="A352" t="str">
            <v>S 191</v>
          </cell>
          <cell r="B352" t="str">
            <v>Transhotel</v>
          </cell>
          <cell r="C352">
            <v>11</v>
          </cell>
          <cell r="D352" t="str">
            <v>Rue</v>
          </cell>
          <cell r="E352" t="str">
            <v>de Barcelone</v>
          </cell>
          <cell r="F352" t="str">
            <v>34350</v>
          </cell>
          <cell r="G352" t="str">
            <v>Vendres</v>
          </cell>
          <cell r="H352">
            <v>1</v>
          </cell>
          <cell r="I352">
            <v>0</v>
          </cell>
          <cell r="J352">
            <v>0</v>
          </cell>
          <cell r="K352">
            <v>1</v>
          </cell>
          <cell r="L352">
            <v>0</v>
          </cell>
          <cell r="M352">
            <v>0</v>
          </cell>
          <cell r="N352">
            <v>0</v>
          </cell>
          <cell r="O352">
            <v>1</v>
          </cell>
          <cell r="P352">
            <v>0</v>
          </cell>
          <cell r="Q352">
            <v>0</v>
          </cell>
          <cell r="R352">
            <v>120</v>
          </cell>
          <cell r="S352">
            <v>2</v>
          </cell>
          <cell r="T352">
            <v>240</v>
          </cell>
          <cell r="U352">
            <v>52</v>
          </cell>
          <cell r="V352">
            <v>12480</v>
          </cell>
          <cell r="W352">
            <v>134.78400000000002</v>
          </cell>
          <cell r="X352">
            <v>81.11999999999999</v>
          </cell>
          <cell r="Y352">
            <v>215.904</v>
          </cell>
          <cell r="Z352">
            <v>6</v>
          </cell>
          <cell r="AA352">
            <v>17.272320000000001</v>
          </cell>
          <cell r="AB352">
            <v>0</v>
          </cell>
          <cell r="AC352">
            <v>120</v>
          </cell>
          <cell r="AD352">
            <v>12480</v>
          </cell>
          <cell r="AE352">
            <v>215.904</v>
          </cell>
          <cell r="AF352">
            <v>6</v>
          </cell>
          <cell r="AG352">
            <v>17.272320000000001</v>
          </cell>
          <cell r="AH352">
            <v>0</v>
          </cell>
          <cell r="AI352">
            <v>1</v>
          </cell>
          <cell r="AJ352">
            <v>0</v>
          </cell>
          <cell r="AK352">
            <v>0</v>
          </cell>
          <cell r="AL352">
            <v>1</v>
          </cell>
          <cell r="AM352">
            <v>0</v>
          </cell>
          <cell r="AN352">
            <v>0</v>
          </cell>
          <cell r="AO352"/>
          <cell r="AP352"/>
          <cell r="AQ352"/>
          <cell r="AR352"/>
          <cell r="AS352">
            <v>1</v>
          </cell>
          <cell r="AT352">
            <v>0</v>
          </cell>
          <cell r="AU352">
            <v>0</v>
          </cell>
          <cell r="AV352">
            <v>1</v>
          </cell>
          <cell r="AW352">
            <v>0</v>
          </cell>
          <cell r="AX352">
            <v>0</v>
          </cell>
          <cell r="AY352">
            <v>120</v>
          </cell>
          <cell r="AZ352">
            <v>1</v>
          </cell>
          <cell r="BA352">
            <v>120</v>
          </cell>
          <cell r="BB352">
            <v>52</v>
          </cell>
          <cell r="BC352">
            <v>6240</v>
          </cell>
          <cell r="BD352">
            <v>0</v>
          </cell>
          <cell r="BE352">
            <v>0</v>
          </cell>
          <cell r="BF352">
            <v>0</v>
          </cell>
          <cell r="BG352">
            <v>0</v>
          </cell>
          <cell r="BH352">
            <v>0</v>
          </cell>
          <cell r="BI352">
            <v>0</v>
          </cell>
          <cell r="BJ352">
            <v>120</v>
          </cell>
          <cell r="BK352">
            <v>6240</v>
          </cell>
          <cell r="BL352">
            <v>0</v>
          </cell>
          <cell r="BM352">
            <v>0</v>
          </cell>
          <cell r="BN352">
            <v>0</v>
          </cell>
          <cell r="BO352">
            <v>0</v>
          </cell>
          <cell r="BP352">
            <v>1</v>
          </cell>
          <cell r="BQ352">
            <v>0</v>
          </cell>
          <cell r="BR352">
            <v>0</v>
          </cell>
          <cell r="BS352">
            <v>1</v>
          </cell>
          <cell r="BT352">
            <v>0</v>
          </cell>
          <cell r="BU352">
            <v>0</v>
          </cell>
          <cell r="BV352"/>
          <cell r="BW352"/>
          <cell r="BX352"/>
          <cell r="BY352"/>
          <cell r="BZ352">
            <v>1</v>
          </cell>
          <cell r="CA352">
            <v>0</v>
          </cell>
          <cell r="CB352">
            <v>0</v>
          </cell>
          <cell r="CC352">
            <v>1</v>
          </cell>
          <cell r="CD352">
            <v>0</v>
          </cell>
          <cell r="CE352">
            <v>0</v>
          </cell>
          <cell r="CF352">
            <v>120</v>
          </cell>
          <cell r="CG352">
            <v>1</v>
          </cell>
          <cell r="CH352">
            <v>120</v>
          </cell>
          <cell r="CI352">
            <v>52</v>
          </cell>
          <cell r="CJ352">
            <v>6240</v>
          </cell>
          <cell r="CK352">
            <v>0</v>
          </cell>
          <cell r="CL352">
            <v>0</v>
          </cell>
          <cell r="CM352">
            <v>0</v>
          </cell>
          <cell r="CN352">
            <v>0</v>
          </cell>
          <cell r="CO352">
            <v>0</v>
          </cell>
          <cell r="CP352">
            <v>0</v>
          </cell>
          <cell r="CQ352">
            <v>120</v>
          </cell>
          <cell r="CR352">
            <v>6240</v>
          </cell>
          <cell r="CS352">
            <v>0</v>
          </cell>
          <cell r="CT352">
            <v>0</v>
          </cell>
          <cell r="CU352">
            <v>0</v>
          </cell>
          <cell r="CV352">
            <v>0</v>
          </cell>
          <cell r="CW352">
            <v>1</v>
          </cell>
          <cell r="CX352">
            <v>0</v>
          </cell>
          <cell r="CY352">
            <v>0</v>
          </cell>
          <cell r="CZ352">
            <v>1</v>
          </cell>
          <cell r="DA352">
            <v>0</v>
          </cell>
          <cell r="DB352">
            <v>0</v>
          </cell>
          <cell r="DC352">
            <v>480</v>
          </cell>
          <cell r="DD352">
            <v>0</v>
          </cell>
          <cell r="DE352">
            <v>24960</v>
          </cell>
          <cell r="DF352" t="str">
            <v>Transhotel</v>
          </cell>
          <cell r="DG352">
            <v>11</v>
          </cell>
          <cell r="DH352" t="str">
            <v>Rue</v>
          </cell>
          <cell r="DI352" t="str">
            <v>de Barcelone</v>
          </cell>
          <cell r="DJ352" t="str">
            <v>34350</v>
          </cell>
          <cell r="DK352" t="str">
            <v>Vendres</v>
          </cell>
          <cell r="DL352">
            <v>0</v>
          </cell>
          <cell r="DM352">
            <v>0</v>
          </cell>
          <cell r="DN352">
            <v>0</v>
          </cell>
          <cell r="DO352">
            <v>0</v>
          </cell>
          <cell r="DP352">
            <v>0</v>
          </cell>
          <cell r="DQ352">
            <v>0</v>
          </cell>
          <cell r="DR352">
            <v>0</v>
          </cell>
          <cell r="DS352" t="str">
            <v>non</v>
          </cell>
          <cell r="DT352">
            <v>0</v>
          </cell>
          <cell r="DU352">
            <v>0</v>
          </cell>
          <cell r="DV352">
            <v>0</v>
          </cell>
          <cell r="DW352">
            <v>0</v>
          </cell>
          <cell r="DX352">
            <v>0</v>
          </cell>
          <cell r="DY352">
            <v>0</v>
          </cell>
          <cell r="DZ352">
            <v>42386148300018</v>
          </cell>
          <cell r="EA352">
            <v>0</v>
          </cell>
          <cell r="EB352" t="str">
            <v>Trasport Voyageurs</v>
          </cell>
          <cell r="EC352" t="str">
            <v>Monsieur Iche</v>
          </cell>
          <cell r="ED352" t="str">
            <v>Responsable</v>
          </cell>
          <cell r="EE352" t="str">
            <v>04 67 39 65 41</v>
          </cell>
          <cell r="EF352">
            <v>0</v>
          </cell>
          <cell r="EG352">
            <v>0</v>
          </cell>
          <cell r="EH352">
            <v>0</v>
          </cell>
          <cell r="EI352">
            <v>0</v>
          </cell>
          <cell r="EJ352">
            <v>0</v>
          </cell>
          <cell r="EK352">
            <v>0</v>
          </cell>
          <cell r="EL352">
            <v>1</v>
          </cell>
          <cell r="EM352">
            <v>0</v>
          </cell>
          <cell r="EN352">
            <v>0</v>
          </cell>
          <cell r="EO352">
            <v>0</v>
          </cell>
          <cell r="EP352">
            <v>0</v>
          </cell>
          <cell r="EQ352">
            <v>0</v>
          </cell>
          <cell r="ER352">
            <v>0</v>
          </cell>
          <cell r="ES352">
            <v>0</v>
          </cell>
          <cell r="ET352">
            <v>0</v>
          </cell>
        </row>
        <row r="353">
          <cell r="A353" t="str">
            <v>S 192</v>
          </cell>
          <cell r="B353" t="str">
            <v>Parlons Bois</v>
          </cell>
          <cell r="C353">
            <v>1</v>
          </cell>
          <cell r="D353" t="str">
            <v>chemin</v>
          </cell>
          <cell r="E353" t="str">
            <v>des Grussanotes</v>
          </cell>
          <cell r="F353" t="str">
            <v>34350</v>
          </cell>
          <cell r="G353" t="str">
            <v>Vendres</v>
          </cell>
          <cell r="H353">
            <v>0</v>
          </cell>
          <cell r="I353">
            <v>0</v>
          </cell>
          <cell r="J353">
            <v>1</v>
          </cell>
          <cell r="K353">
            <v>0</v>
          </cell>
          <cell r="L353">
            <v>0</v>
          </cell>
          <cell r="M353">
            <v>1</v>
          </cell>
          <cell r="N353">
            <v>0</v>
          </cell>
          <cell r="O353">
            <v>0</v>
          </cell>
          <cell r="P353">
            <v>1</v>
          </cell>
          <cell r="Q353">
            <v>0</v>
          </cell>
          <cell r="R353">
            <v>360</v>
          </cell>
          <cell r="S353">
            <v>2</v>
          </cell>
          <cell r="T353">
            <v>720</v>
          </cell>
          <cell r="U353">
            <v>52</v>
          </cell>
          <cell r="V353">
            <v>37440</v>
          </cell>
          <cell r="W353">
            <v>404.35200000000003</v>
          </cell>
          <cell r="X353">
            <v>243.35999999999999</v>
          </cell>
          <cell r="Y353">
            <v>647.71199999999999</v>
          </cell>
          <cell r="Z353">
            <v>12</v>
          </cell>
          <cell r="AA353">
            <v>51.816960000000002</v>
          </cell>
          <cell r="AB353">
            <v>0</v>
          </cell>
          <cell r="AC353">
            <v>360</v>
          </cell>
          <cell r="AD353">
            <v>37440</v>
          </cell>
          <cell r="AE353">
            <v>647.71199999999999</v>
          </cell>
          <cell r="AF353">
            <v>12</v>
          </cell>
          <cell r="AG353">
            <v>51.816960000000002</v>
          </cell>
          <cell r="AH353">
            <v>0</v>
          </cell>
          <cell r="AI353">
            <v>0</v>
          </cell>
          <cell r="AJ353">
            <v>1</v>
          </cell>
          <cell r="AK353">
            <v>0</v>
          </cell>
          <cell r="AL353">
            <v>0</v>
          </cell>
          <cell r="AM353">
            <v>1</v>
          </cell>
          <cell r="AN353">
            <v>0</v>
          </cell>
          <cell r="AO353"/>
          <cell r="AP353"/>
          <cell r="AQ353"/>
          <cell r="AR353"/>
          <cell r="AS353">
            <v>1</v>
          </cell>
          <cell r="AT353">
            <v>0</v>
          </cell>
          <cell r="AU353">
            <v>0</v>
          </cell>
          <cell r="AV353">
            <v>1</v>
          </cell>
          <cell r="AW353">
            <v>0</v>
          </cell>
          <cell r="AX353">
            <v>0</v>
          </cell>
          <cell r="AY353">
            <v>120</v>
          </cell>
          <cell r="AZ353">
            <v>1</v>
          </cell>
          <cell r="BA353">
            <v>120</v>
          </cell>
          <cell r="BB353">
            <v>52</v>
          </cell>
          <cell r="BC353">
            <v>6240</v>
          </cell>
          <cell r="BD353">
            <v>0</v>
          </cell>
          <cell r="BE353">
            <v>0</v>
          </cell>
          <cell r="BF353">
            <v>0</v>
          </cell>
          <cell r="BG353">
            <v>0</v>
          </cell>
          <cell r="BH353">
            <v>0</v>
          </cell>
          <cell r="BI353">
            <v>0</v>
          </cell>
          <cell r="BJ353">
            <v>120</v>
          </cell>
          <cell r="BK353">
            <v>6240</v>
          </cell>
          <cell r="BL353">
            <v>0</v>
          </cell>
          <cell r="BM353">
            <v>0</v>
          </cell>
          <cell r="BN353">
            <v>0</v>
          </cell>
          <cell r="BO353">
            <v>0</v>
          </cell>
          <cell r="BP353">
            <v>1</v>
          </cell>
          <cell r="BQ353">
            <v>0</v>
          </cell>
          <cell r="BR353">
            <v>0</v>
          </cell>
          <cell r="BS353">
            <v>1</v>
          </cell>
          <cell r="BT353">
            <v>0</v>
          </cell>
          <cell r="BU353">
            <v>0</v>
          </cell>
          <cell r="BV353"/>
          <cell r="BW353"/>
          <cell r="BX353"/>
          <cell r="BY353"/>
          <cell r="BZ353">
            <v>1</v>
          </cell>
          <cell r="CA353">
            <v>0</v>
          </cell>
          <cell r="CB353">
            <v>0</v>
          </cell>
          <cell r="CC353">
            <v>0</v>
          </cell>
          <cell r="CD353">
            <v>0</v>
          </cell>
          <cell r="CE353">
            <v>1</v>
          </cell>
          <cell r="CF353">
            <v>770</v>
          </cell>
          <cell r="CG353">
            <v>1</v>
          </cell>
          <cell r="CH353">
            <v>770</v>
          </cell>
          <cell r="CI353">
            <v>52</v>
          </cell>
          <cell r="CJ353">
            <v>40040</v>
          </cell>
          <cell r="CK353">
            <v>0</v>
          </cell>
          <cell r="CL353">
            <v>0</v>
          </cell>
          <cell r="CM353">
            <v>0</v>
          </cell>
          <cell r="CN353">
            <v>0</v>
          </cell>
          <cell r="CO353">
            <v>0</v>
          </cell>
          <cell r="CP353">
            <v>0</v>
          </cell>
          <cell r="CQ353">
            <v>770</v>
          </cell>
          <cell r="CR353">
            <v>40040</v>
          </cell>
          <cell r="CS353">
            <v>0</v>
          </cell>
          <cell r="CT353">
            <v>0</v>
          </cell>
          <cell r="CU353">
            <v>0</v>
          </cell>
          <cell r="CV353">
            <v>0</v>
          </cell>
          <cell r="CW353">
            <v>0</v>
          </cell>
          <cell r="CX353">
            <v>0</v>
          </cell>
          <cell r="CY353">
            <v>1</v>
          </cell>
          <cell r="CZ353">
            <v>0</v>
          </cell>
          <cell r="DA353">
            <v>0</v>
          </cell>
          <cell r="DB353">
            <v>1</v>
          </cell>
          <cell r="DC353">
            <v>1610</v>
          </cell>
          <cell r="DD353">
            <v>0</v>
          </cell>
          <cell r="DE353">
            <v>83720</v>
          </cell>
          <cell r="DF353" t="str">
            <v>Parlons Bois</v>
          </cell>
          <cell r="DG353">
            <v>2</v>
          </cell>
          <cell r="DH353" t="str">
            <v xml:space="preserve">avenue </v>
          </cell>
          <cell r="DI353" t="str">
            <v>Jean Croux za la condamine</v>
          </cell>
          <cell r="DJ353">
            <v>81560</v>
          </cell>
          <cell r="DK353" t="str">
            <v>Sorèze</v>
          </cell>
          <cell r="DL353">
            <v>0</v>
          </cell>
          <cell r="DM353">
            <v>0</v>
          </cell>
          <cell r="DN353">
            <v>0</v>
          </cell>
          <cell r="DO353">
            <v>0</v>
          </cell>
          <cell r="DP353">
            <v>0</v>
          </cell>
          <cell r="DQ353">
            <v>0</v>
          </cell>
          <cell r="DR353">
            <v>0</v>
          </cell>
          <cell r="DS353" t="str">
            <v>non</v>
          </cell>
          <cell r="DT353">
            <v>0</v>
          </cell>
          <cell r="DU353">
            <v>0</v>
          </cell>
          <cell r="DV353">
            <v>0</v>
          </cell>
          <cell r="DW353">
            <v>0</v>
          </cell>
          <cell r="DX353">
            <v>0</v>
          </cell>
          <cell r="DY353">
            <v>0</v>
          </cell>
          <cell r="DZ353">
            <v>43926312000024</v>
          </cell>
          <cell r="EA353">
            <v>0</v>
          </cell>
          <cell r="EB353" t="str">
            <v>Commerce de gros (bois)</v>
          </cell>
          <cell r="EC353" t="str">
            <v>Madame AUSSENAC Perrine</v>
          </cell>
          <cell r="ED353" t="str">
            <v>gérante</v>
          </cell>
          <cell r="EE353" t="str">
            <v>05 63 50 75 23</v>
          </cell>
          <cell r="EF353">
            <v>0</v>
          </cell>
          <cell r="EG353">
            <v>0</v>
          </cell>
          <cell r="EH353">
            <v>0</v>
          </cell>
          <cell r="EI353">
            <v>0</v>
          </cell>
          <cell r="EJ353">
            <v>0</v>
          </cell>
          <cell r="EK353">
            <v>0</v>
          </cell>
          <cell r="EL353">
            <v>0</v>
          </cell>
          <cell r="EM353">
            <v>0</v>
          </cell>
          <cell r="EN353">
            <v>0</v>
          </cell>
          <cell r="EO353">
            <v>0</v>
          </cell>
          <cell r="EP353">
            <v>0</v>
          </cell>
          <cell r="EQ353">
            <v>0</v>
          </cell>
          <cell r="ER353">
            <v>0</v>
          </cell>
          <cell r="ES353">
            <v>0</v>
          </cell>
          <cell r="ET353">
            <v>0</v>
          </cell>
        </row>
        <row r="354">
          <cell r="A354" t="str">
            <v>S 193</v>
          </cell>
          <cell r="B354" t="str">
            <v>MG Construction</v>
          </cell>
          <cell r="C354">
            <v>0</v>
          </cell>
          <cell r="D354" t="str">
            <v>Rue</v>
          </cell>
          <cell r="E354" t="str">
            <v>du Merlot</v>
          </cell>
          <cell r="F354" t="str">
            <v>34350</v>
          </cell>
          <cell r="G354" t="str">
            <v>Vendres</v>
          </cell>
          <cell r="H354">
            <v>0</v>
          </cell>
          <cell r="I354">
            <v>0</v>
          </cell>
          <cell r="J354">
            <v>1</v>
          </cell>
          <cell r="K354">
            <v>0</v>
          </cell>
          <cell r="L354">
            <v>0</v>
          </cell>
          <cell r="M354">
            <v>1</v>
          </cell>
          <cell r="N354">
            <v>0</v>
          </cell>
          <cell r="O354">
            <v>0</v>
          </cell>
          <cell r="P354">
            <v>0</v>
          </cell>
          <cell r="Q354">
            <v>0</v>
          </cell>
          <cell r="R354">
            <v>0</v>
          </cell>
          <cell r="S354">
            <v>2</v>
          </cell>
          <cell r="T354">
            <v>0</v>
          </cell>
          <cell r="U354">
            <v>52</v>
          </cell>
          <cell r="V354">
            <v>0</v>
          </cell>
          <cell r="W354">
            <v>0</v>
          </cell>
          <cell r="X354">
            <v>0</v>
          </cell>
          <cell r="Y354">
            <v>0</v>
          </cell>
          <cell r="Z354">
            <v>0</v>
          </cell>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cell r="AP354"/>
          <cell r="AQ354"/>
          <cell r="AR354"/>
          <cell r="AS354">
            <v>1</v>
          </cell>
          <cell r="AT354">
            <v>0</v>
          </cell>
          <cell r="AU354">
            <v>0</v>
          </cell>
          <cell r="AV354">
            <v>0</v>
          </cell>
          <cell r="AW354">
            <v>0</v>
          </cell>
          <cell r="AX354">
            <v>0</v>
          </cell>
          <cell r="AY354">
            <v>0</v>
          </cell>
          <cell r="AZ354">
            <v>1</v>
          </cell>
          <cell r="BA354">
            <v>0</v>
          </cell>
          <cell r="BB354">
            <v>52</v>
          </cell>
          <cell r="BC354">
            <v>0</v>
          </cell>
          <cell r="BD354">
            <v>0</v>
          </cell>
          <cell r="BE354">
            <v>0</v>
          </cell>
          <cell r="BF354">
            <v>0</v>
          </cell>
          <cell r="BG354">
            <v>0</v>
          </cell>
          <cell r="BH354">
            <v>0</v>
          </cell>
          <cell r="BI354">
            <v>0</v>
          </cell>
          <cell r="BJ354">
            <v>0</v>
          </cell>
          <cell r="BK354">
            <v>0</v>
          </cell>
          <cell r="BL354">
            <v>0</v>
          </cell>
          <cell r="BM354">
            <v>0</v>
          </cell>
          <cell r="BN354">
            <v>0</v>
          </cell>
          <cell r="BO354">
            <v>0</v>
          </cell>
          <cell r="BP354">
            <v>0</v>
          </cell>
          <cell r="BQ354">
            <v>0</v>
          </cell>
          <cell r="BR354">
            <v>0</v>
          </cell>
          <cell r="BS354">
            <v>0</v>
          </cell>
          <cell r="BT354">
            <v>0</v>
          </cell>
          <cell r="BU354">
            <v>0</v>
          </cell>
          <cell r="BV354"/>
          <cell r="BW354"/>
          <cell r="BX354"/>
          <cell r="BY354"/>
          <cell r="BZ354">
            <v>1</v>
          </cell>
          <cell r="CA354">
            <v>0</v>
          </cell>
          <cell r="CB354">
            <v>0</v>
          </cell>
          <cell r="CC354">
            <v>0</v>
          </cell>
          <cell r="CD354">
            <v>0</v>
          </cell>
          <cell r="CE354">
            <v>0</v>
          </cell>
          <cell r="CF354">
            <v>0</v>
          </cell>
          <cell r="CG354">
            <v>1</v>
          </cell>
          <cell r="CH354">
            <v>0</v>
          </cell>
          <cell r="CI354">
            <v>52</v>
          </cell>
          <cell r="CJ354">
            <v>0</v>
          </cell>
          <cell r="CK354">
            <v>0</v>
          </cell>
          <cell r="CL354">
            <v>0</v>
          </cell>
          <cell r="CM354">
            <v>0</v>
          </cell>
          <cell r="CN354">
            <v>0</v>
          </cell>
          <cell r="CO354">
            <v>0</v>
          </cell>
          <cell r="CP354">
            <v>0</v>
          </cell>
          <cell r="CQ354">
            <v>0</v>
          </cell>
          <cell r="CR354">
            <v>0</v>
          </cell>
          <cell r="CS354">
            <v>0</v>
          </cell>
          <cell r="CT354">
            <v>0</v>
          </cell>
          <cell r="CU354">
            <v>0</v>
          </cell>
          <cell r="CV354">
            <v>0</v>
          </cell>
          <cell r="CW354">
            <v>0</v>
          </cell>
          <cell r="CX354">
            <v>0</v>
          </cell>
          <cell r="CY354">
            <v>0</v>
          </cell>
          <cell r="CZ354">
            <v>0</v>
          </cell>
          <cell r="DA354">
            <v>0</v>
          </cell>
          <cell r="DB354">
            <v>0</v>
          </cell>
          <cell r="DC354">
            <v>0</v>
          </cell>
          <cell r="DD354">
            <v>0</v>
          </cell>
          <cell r="DE354">
            <v>0</v>
          </cell>
          <cell r="DF354" t="str">
            <v>MG Construction</v>
          </cell>
          <cell r="DG354">
            <v>0</v>
          </cell>
          <cell r="DH354" t="str">
            <v>Rue</v>
          </cell>
          <cell r="DI354" t="str">
            <v>du Merlot</v>
          </cell>
          <cell r="DJ354" t="str">
            <v>34350</v>
          </cell>
          <cell r="DK354" t="str">
            <v>Vendres</v>
          </cell>
          <cell r="DL354">
            <v>0</v>
          </cell>
          <cell r="DM354">
            <v>0</v>
          </cell>
          <cell r="DN354">
            <v>0</v>
          </cell>
          <cell r="DO354">
            <v>0</v>
          </cell>
          <cell r="DP354">
            <v>0</v>
          </cell>
          <cell r="DQ354">
            <v>0</v>
          </cell>
          <cell r="DR354">
            <v>0</v>
          </cell>
          <cell r="DS354" t="str">
            <v>non</v>
          </cell>
          <cell r="DT354">
            <v>0</v>
          </cell>
          <cell r="DU354">
            <v>0</v>
          </cell>
          <cell r="DV354">
            <v>0</v>
          </cell>
          <cell r="DW354">
            <v>0</v>
          </cell>
          <cell r="DX354">
            <v>0</v>
          </cell>
          <cell r="DY354">
            <v>0</v>
          </cell>
          <cell r="DZ354">
            <v>0</v>
          </cell>
          <cell r="EA354">
            <v>0</v>
          </cell>
          <cell r="EB354">
            <v>0</v>
          </cell>
          <cell r="EC354">
            <v>0</v>
          </cell>
          <cell r="ED354">
            <v>0</v>
          </cell>
          <cell r="EE354">
            <v>0</v>
          </cell>
          <cell r="EF354">
            <v>0</v>
          </cell>
          <cell r="EG354">
            <v>0</v>
          </cell>
          <cell r="EH354">
            <v>0</v>
          </cell>
          <cell r="EI354">
            <v>0</v>
          </cell>
          <cell r="EJ354">
            <v>0</v>
          </cell>
          <cell r="EK354">
            <v>0</v>
          </cell>
          <cell r="EL354">
            <v>0</v>
          </cell>
          <cell r="EM354">
            <v>0</v>
          </cell>
          <cell r="EN354">
            <v>0</v>
          </cell>
          <cell r="EO354">
            <v>0</v>
          </cell>
          <cell r="EP354">
            <v>0</v>
          </cell>
          <cell r="EQ354">
            <v>0</v>
          </cell>
          <cell r="ER354">
            <v>0</v>
          </cell>
          <cell r="ES354">
            <v>0</v>
          </cell>
          <cell r="ET354">
            <v>0</v>
          </cell>
        </row>
        <row r="355">
          <cell r="A355" t="str">
            <v>S 194</v>
          </cell>
          <cell r="B355" t="str">
            <v>Planas Pneus</v>
          </cell>
          <cell r="C355">
            <v>26</v>
          </cell>
          <cell r="D355" t="str">
            <v>Rue</v>
          </cell>
          <cell r="E355" t="str">
            <v>du Cabernet</v>
          </cell>
          <cell r="F355" t="str">
            <v>34350</v>
          </cell>
          <cell r="G355" t="str">
            <v>Vendres</v>
          </cell>
          <cell r="H355">
            <v>0</v>
          </cell>
          <cell r="I355">
            <v>0</v>
          </cell>
          <cell r="J355">
            <v>1</v>
          </cell>
          <cell r="K355">
            <v>0</v>
          </cell>
          <cell r="L355">
            <v>0</v>
          </cell>
          <cell r="M355">
            <v>1</v>
          </cell>
          <cell r="N355">
            <v>0</v>
          </cell>
          <cell r="O355">
            <v>0</v>
          </cell>
          <cell r="P355">
            <v>1</v>
          </cell>
          <cell r="Q355">
            <v>0</v>
          </cell>
          <cell r="R355">
            <v>360</v>
          </cell>
          <cell r="S355">
            <v>2</v>
          </cell>
          <cell r="T355">
            <v>720</v>
          </cell>
          <cell r="U355">
            <v>52</v>
          </cell>
          <cell r="V355">
            <v>37440</v>
          </cell>
          <cell r="W355">
            <v>404.35200000000003</v>
          </cell>
          <cell r="X355">
            <v>243.35999999999999</v>
          </cell>
          <cell r="Y355">
            <v>647.71199999999999</v>
          </cell>
          <cell r="Z355">
            <v>12</v>
          </cell>
          <cell r="AA355">
            <v>51.816960000000002</v>
          </cell>
          <cell r="AB355">
            <v>0</v>
          </cell>
          <cell r="AC355">
            <v>360</v>
          </cell>
          <cell r="AD355">
            <v>37440</v>
          </cell>
          <cell r="AE355">
            <v>647.71199999999999</v>
          </cell>
          <cell r="AF355">
            <v>12</v>
          </cell>
          <cell r="AG355">
            <v>51.816960000000002</v>
          </cell>
          <cell r="AH355">
            <v>0</v>
          </cell>
          <cell r="AI355">
            <v>0</v>
          </cell>
          <cell r="AJ355">
            <v>1</v>
          </cell>
          <cell r="AK355">
            <v>0</v>
          </cell>
          <cell r="AL355">
            <v>0</v>
          </cell>
          <cell r="AM355">
            <v>1</v>
          </cell>
          <cell r="AN355">
            <v>0</v>
          </cell>
          <cell r="AO355"/>
          <cell r="AP355"/>
          <cell r="AQ355"/>
          <cell r="AR355"/>
          <cell r="AS355">
            <v>1</v>
          </cell>
          <cell r="AT355">
            <v>0</v>
          </cell>
          <cell r="AU355">
            <v>0</v>
          </cell>
          <cell r="AV355">
            <v>0</v>
          </cell>
          <cell r="AW355">
            <v>0</v>
          </cell>
          <cell r="AX355">
            <v>0</v>
          </cell>
          <cell r="AY355">
            <v>0</v>
          </cell>
          <cell r="AZ355">
            <v>1</v>
          </cell>
          <cell r="BA355">
            <v>0</v>
          </cell>
          <cell r="BB355">
            <v>52</v>
          </cell>
          <cell r="BC355">
            <v>0</v>
          </cell>
          <cell r="BD355">
            <v>0</v>
          </cell>
          <cell r="BE355">
            <v>0</v>
          </cell>
          <cell r="BF355">
            <v>0</v>
          </cell>
          <cell r="BG355">
            <v>0</v>
          </cell>
          <cell r="BH355">
            <v>0</v>
          </cell>
          <cell r="BI355">
            <v>0</v>
          </cell>
          <cell r="BJ355">
            <v>0</v>
          </cell>
          <cell r="BK355">
            <v>0</v>
          </cell>
          <cell r="BL355">
            <v>0</v>
          </cell>
          <cell r="BM355">
            <v>0</v>
          </cell>
          <cell r="BN355">
            <v>0</v>
          </cell>
          <cell r="BO355">
            <v>0</v>
          </cell>
          <cell r="BP355">
            <v>0</v>
          </cell>
          <cell r="BQ355">
            <v>0</v>
          </cell>
          <cell r="BR355">
            <v>0</v>
          </cell>
          <cell r="BS355">
            <v>0</v>
          </cell>
          <cell r="BT355">
            <v>0</v>
          </cell>
          <cell r="BU355">
            <v>0</v>
          </cell>
          <cell r="BV355"/>
          <cell r="BW355"/>
          <cell r="BX355"/>
          <cell r="BY355"/>
          <cell r="BZ355">
            <v>1</v>
          </cell>
          <cell r="CA355">
            <v>0</v>
          </cell>
          <cell r="CB355">
            <v>0</v>
          </cell>
          <cell r="CC355">
            <v>0</v>
          </cell>
          <cell r="CD355">
            <v>0</v>
          </cell>
          <cell r="CE355">
            <v>0</v>
          </cell>
          <cell r="CF355">
            <v>0</v>
          </cell>
          <cell r="CG355">
            <v>1</v>
          </cell>
          <cell r="CH355">
            <v>0</v>
          </cell>
          <cell r="CI355">
            <v>52</v>
          </cell>
          <cell r="CJ355">
            <v>0</v>
          </cell>
          <cell r="CK355">
            <v>0</v>
          </cell>
          <cell r="CL355">
            <v>0</v>
          </cell>
          <cell r="CM355">
            <v>0</v>
          </cell>
          <cell r="CN355">
            <v>0</v>
          </cell>
          <cell r="CO355">
            <v>0</v>
          </cell>
          <cell r="CP355">
            <v>0</v>
          </cell>
          <cell r="CQ355">
            <v>0</v>
          </cell>
          <cell r="CR355">
            <v>0</v>
          </cell>
          <cell r="CS355">
            <v>0</v>
          </cell>
          <cell r="CT355">
            <v>0</v>
          </cell>
          <cell r="CU355">
            <v>0</v>
          </cell>
          <cell r="CV355">
            <v>0</v>
          </cell>
          <cell r="CW355">
            <v>0</v>
          </cell>
          <cell r="CX355">
            <v>0</v>
          </cell>
          <cell r="CY355">
            <v>0</v>
          </cell>
          <cell r="CZ355">
            <v>0</v>
          </cell>
          <cell r="DA355">
            <v>0</v>
          </cell>
          <cell r="DB355">
            <v>0</v>
          </cell>
          <cell r="DC355">
            <v>720</v>
          </cell>
          <cell r="DD355">
            <v>0</v>
          </cell>
          <cell r="DE355">
            <v>37440</v>
          </cell>
          <cell r="DF355" t="str">
            <v>Planas Pneus</v>
          </cell>
          <cell r="DG355">
            <v>26</v>
          </cell>
          <cell r="DH355" t="str">
            <v>Rue</v>
          </cell>
          <cell r="DI355" t="str">
            <v>du Cabernet</v>
          </cell>
          <cell r="DJ355" t="str">
            <v>34350</v>
          </cell>
          <cell r="DK355" t="str">
            <v>Vendres</v>
          </cell>
          <cell r="DL355">
            <v>0</v>
          </cell>
          <cell r="DM355">
            <v>0</v>
          </cell>
          <cell r="DN355">
            <v>0</v>
          </cell>
          <cell r="DO355">
            <v>0</v>
          </cell>
          <cell r="DP355">
            <v>0</v>
          </cell>
          <cell r="DQ355">
            <v>0</v>
          </cell>
          <cell r="DR355">
            <v>0</v>
          </cell>
          <cell r="DS355" t="str">
            <v>non</v>
          </cell>
          <cell r="DT355">
            <v>0</v>
          </cell>
          <cell r="DU355">
            <v>0</v>
          </cell>
          <cell r="DV355">
            <v>0</v>
          </cell>
          <cell r="DW355">
            <v>0</v>
          </cell>
          <cell r="DX355">
            <v>0</v>
          </cell>
          <cell r="DY355">
            <v>0</v>
          </cell>
          <cell r="DZ355">
            <v>0</v>
          </cell>
          <cell r="EA355">
            <v>0</v>
          </cell>
          <cell r="EB355">
            <v>0</v>
          </cell>
          <cell r="EC355">
            <v>0</v>
          </cell>
          <cell r="ED355">
            <v>0</v>
          </cell>
          <cell r="EE355" t="str">
            <v>06 18 43 57 48</v>
          </cell>
          <cell r="EF355">
            <v>0</v>
          </cell>
          <cell r="EG355">
            <v>0</v>
          </cell>
          <cell r="EH355">
            <v>0</v>
          </cell>
          <cell r="EI355">
            <v>0</v>
          </cell>
          <cell r="EJ355">
            <v>0</v>
          </cell>
          <cell r="EK355">
            <v>0</v>
          </cell>
          <cell r="EL355">
            <v>0</v>
          </cell>
          <cell r="EM355">
            <v>0</v>
          </cell>
          <cell r="EN355">
            <v>0</v>
          </cell>
          <cell r="EO355">
            <v>0</v>
          </cell>
          <cell r="EP355">
            <v>0</v>
          </cell>
          <cell r="EQ355">
            <v>0</v>
          </cell>
          <cell r="ER355">
            <v>0</v>
          </cell>
          <cell r="ES355">
            <v>0</v>
          </cell>
          <cell r="ET355">
            <v>0</v>
          </cell>
        </row>
        <row r="356">
          <cell r="A356" t="str">
            <v>S 195</v>
          </cell>
          <cell r="B356" t="str">
            <v>GFA Domaine de Patau</v>
          </cell>
          <cell r="C356">
            <v>16</v>
          </cell>
          <cell r="D356" t="str">
            <v>Rue</v>
          </cell>
          <cell r="E356" t="str">
            <v>du Cabernet</v>
          </cell>
          <cell r="F356" t="str">
            <v>34350</v>
          </cell>
          <cell r="G356" t="str">
            <v>Vendres</v>
          </cell>
          <cell r="H356">
            <v>0</v>
          </cell>
          <cell r="I356">
            <v>0</v>
          </cell>
          <cell r="J356">
            <v>1</v>
          </cell>
          <cell r="K356">
            <v>0</v>
          </cell>
          <cell r="L356">
            <v>0</v>
          </cell>
          <cell r="M356">
            <v>1</v>
          </cell>
          <cell r="N356">
            <v>0</v>
          </cell>
          <cell r="O356">
            <v>0</v>
          </cell>
          <cell r="P356">
            <v>0</v>
          </cell>
          <cell r="Q356">
            <v>0</v>
          </cell>
          <cell r="R356">
            <v>0</v>
          </cell>
          <cell r="S356">
            <v>2</v>
          </cell>
          <cell r="T356">
            <v>0</v>
          </cell>
          <cell r="U356">
            <v>52</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cell r="AP356"/>
          <cell r="AQ356"/>
          <cell r="AR356"/>
          <cell r="AS356">
            <v>1</v>
          </cell>
          <cell r="AT356">
            <v>0</v>
          </cell>
          <cell r="AU356">
            <v>0</v>
          </cell>
          <cell r="AV356">
            <v>0</v>
          </cell>
          <cell r="AW356">
            <v>0</v>
          </cell>
          <cell r="AX356">
            <v>0</v>
          </cell>
          <cell r="AY356">
            <v>0</v>
          </cell>
          <cell r="AZ356">
            <v>1</v>
          </cell>
          <cell r="BA356">
            <v>0</v>
          </cell>
          <cell r="BB356">
            <v>52</v>
          </cell>
          <cell r="BC356">
            <v>0</v>
          </cell>
          <cell r="BD356">
            <v>0</v>
          </cell>
          <cell r="BE356">
            <v>0</v>
          </cell>
          <cell r="BF356">
            <v>0</v>
          </cell>
          <cell r="BG356">
            <v>0</v>
          </cell>
          <cell r="BH356">
            <v>0</v>
          </cell>
          <cell r="BI356">
            <v>0</v>
          </cell>
          <cell r="BJ356">
            <v>0</v>
          </cell>
          <cell r="BK356">
            <v>0</v>
          </cell>
          <cell r="BL356">
            <v>0</v>
          </cell>
          <cell r="BM356">
            <v>0</v>
          </cell>
          <cell r="BN356">
            <v>0</v>
          </cell>
          <cell r="BO356">
            <v>0</v>
          </cell>
          <cell r="BP356">
            <v>0</v>
          </cell>
          <cell r="BQ356">
            <v>0</v>
          </cell>
          <cell r="BR356">
            <v>0</v>
          </cell>
          <cell r="BS356">
            <v>0</v>
          </cell>
          <cell r="BT356">
            <v>0</v>
          </cell>
          <cell r="BU356">
            <v>0</v>
          </cell>
          <cell r="BV356"/>
          <cell r="BW356"/>
          <cell r="BX356"/>
          <cell r="BY356"/>
          <cell r="BZ356">
            <v>1</v>
          </cell>
          <cell r="CA356">
            <v>0</v>
          </cell>
          <cell r="CB356">
            <v>0</v>
          </cell>
          <cell r="CC356">
            <v>0</v>
          </cell>
          <cell r="CD356">
            <v>0</v>
          </cell>
          <cell r="CE356">
            <v>0</v>
          </cell>
          <cell r="CF356">
            <v>0</v>
          </cell>
          <cell r="CG356">
            <v>1</v>
          </cell>
          <cell r="CH356">
            <v>0</v>
          </cell>
          <cell r="CI356">
            <v>52</v>
          </cell>
          <cell r="CJ356">
            <v>0</v>
          </cell>
          <cell r="CK356">
            <v>0</v>
          </cell>
          <cell r="CL356">
            <v>0</v>
          </cell>
          <cell r="CM356">
            <v>0</v>
          </cell>
          <cell r="CN356">
            <v>0</v>
          </cell>
          <cell r="CO356">
            <v>0</v>
          </cell>
          <cell r="CP356">
            <v>0</v>
          </cell>
          <cell r="CQ356">
            <v>0</v>
          </cell>
          <cell r="CR356">
            <v>0</v>
          </cell>
          <cell r="CS356">
            <v>0</v>
          </cell>
          <cell r="CT356">
            <v>0</v>
          </cell>
          <cell r="CU356">
            <v>0</v>
          </cell>
          <cell r="CV356">
            <v>0</v>
          </cell>
          <cell r="CW356">
            <v>0</v>
          </cell>
          <cell r="CX356">
            <v>0</v>
          </cell>
          <cell r="CY356">
            <v>0</v>
          </cell>
          <cell r="CZ356">
            <v>0</v>
          </cell>
          <cell r="DA356">
            <v>0</v>
          </cell>
          <cell r="DB356">
            <v>0</v>
          </cell>
          <cell r="DC356">
            <v>0</v>
          </cell>
          <cell r="DD356">
            <v>0</v>
          </cell>
          <cell r="DE356">
            <v>0</v>
          </cell>
          <cell r="DF356" t="str">
            <v>GFA Domaine de Patau</v>
          </cell>
          <cell r="DG356">
            <v>16</v>
          </cell>
          <cell r="DH356" t="str">
            <v>Rue</v>
          </cell>
          <cell r="DI356" t="str">
            <v>du Cabernet</v>
          </cell>
          <cell r="DJ356" t="str">
            <v>34350</v>
          </cell>
          <cell r="DK356" t="str">
            <v>Vendres</v>
          </cell>
          <cell r="DL356">
            <v>0</v>
          </cell>
          <cell r="DM356">
            <v>0</v>
          </cell>
          <cell r="DN356">
            <v>0</v>
          </cell>
          <cell r="DO356">
            <v>0</v>
          </cell>
          <cell r="DP356">
            <v>0</v>
          </cell>
          <cell r="DQ356">
            <v>0</v>
          </cell>
          <cell r="DR356">
            <v>0</v>
          </cell>
          <cell r="DS356" t="str">
            <v>non</v>
          </cell>
          <cell r="DT356">
            <v>0</v>
          </cell>
          <cell r="DU356">
            <v>0</v>
          </cell>
          <cell r="DV356">
            <v>0</v>
          </cell>
          <cell r="DW356">
            <v>0</v>
          </cell>
          <cell r="DX356">
            <v>0</v>
          </cell>
          <cell r="DY356">
            <v>0</v>
          </cell>
          <cell r="DZ356">
            <v>0</v>
          </cell>
          <cell r="EA356">
            <v>0</v>
          </cell>
          <cell r="EB356">
            <v>0</v>
          </cell>
          <cell r="EC356" t="str">
            <v xml:space="preserve">Monsieur CASSAFIERES </v>
          </cell>
          <cell r="ED356">
            <v>0</v>
          </cell>
          <cell r="EE356" t="str">
            <v>06 09 53 04 41</v>
          </cell>
          <cell r="EF356">
            <v>0</v>
          </cell>
          <cell r="EG356">
            <v>0</v>
          </cell>
          <cell r="EH356">
            <v>0</v>
          </cell>
          <cell r="EI356">
            <v>0</v>
          </cell>
          <cell r="EJ356">
            <v>0</v>
          </cell>
          <cell r="EK356">
            <v>0</v>
          </cell>
          <cell r="EL356">
            <v>0</v>
          </cell>
          <cell r="EM356">
            <v>0</v>
          </cell>
          <cell r="EN356">
            <v>0</v>
          </cell>
          <cell r="EO356">
            <v>0</v>
          </cell>
          <cell r="EP356">
            <v>0</v>
          </cell>
          <cell r="EQ356">
            <v>0</v>
          </cell>
          <cell r="ER356">
            <v>0</v>
          </cell>
          <cell r="ES356">
            <v>0</v>
          </cell>
          <cell r="ET356">
            <v>0</v>
          </cell>
        </row>
        <row r="357">
          <cell r="A357" t="str">
            <v>S 196</v>
          </cell>
          <cell r="B357" t="str">
            <v>Ste VRP Mestejanot</v>
          </cell>
          <cell r="C357">
            <v>0</v>
          </cell>
          <cell r="D357" t="str">
            <v>Rue</v>
          </cell>
          <cell r="E357" t="str">
            <v>du Cabernet</v>
          </cell>
          <cell r="F357" t="str">
            <v>34350</v>
          </cell>
          <cell r="G357" t="str">
            <v>Vendres</v>
          </cell>
          <cell r="H357">
            <v>0</v>
          </cell>
          <cell r="I357">
            <v>0</v>
          </cell>
          <cell r="J357">
            <v>1</v>
          </cell>
          <cell r="K357">
            <v>0</v>
          </cell>
          <cell r="L357">
            <v>0</v>
          </cell>
          <cell r="M357">
            <v>1</v>
          </cell>
          <cell r="N357">
            <v>0</v>
          </cell>
          <cell r="O357">
            <v>1</v>
          </cell>
          <cell r="P357">
            <v>0</v>
          </cell>
          <cell r="Q357">
            <v>0</v>
          </cell>
          <cell r="R357">
            <v>120</v>
          </cell>
          <cell r="S357">
            <v>2</v>
          </cell>
          <cell r="T357">
            <v>240</v>
          </cell>
          <cell r="U357">
            <v>52</v>
          </cell>
          <cell r="V357">
            <v>12480</v>
          </cell>
          <cell r="W357">
            <v>134.78400000000002</v>
          </cell>
          <cell r="X357">
            <v>81.11999999999999</v>
          </cell>
          <cell r="Y357">
            <v>215.904</v>
          </cell>
          <cell r="Z357">
            <v>6</v>
          </cell>
          <cell r="AA357">
            <v>17.272320000000001</v>
          </cell>
          <cell r="AB357">
            <v>0</v>
          </cell>
          <cell r="AC357">
            <v>120</v>
          </cell>
          <cell r="AD357">
            <v>12480</v>
          </cell>
          <cell r="AE357">
            <v>215.904</v>
          </cell>
          <cell r="AF357">
            <v>6</v>
          </cell>
          <cell r="AG357">
            <v>17.272320000000001</v>
          </cell>
          <cell r="AH357">
            <v>0</v>
          </cell>
          <cell r="AI357">
            <v>1</v>
          </cell>
          <cell r="AJ357">
            <v>0</v>
          </cell>
          <cell r="AK357">
            <v>0</v>
          </cell>
          <cell r="AL357">
            <v>1</v>
          </cell>
          <cell r="AM357">
            <v>0</v>
          </cell>
          <cell r="AN357">
            <v>0</v>
          </cell>
          <cell r="AO357"/>
          <cell r="AP357"/>
          <cell r="AQ357"/>
          <cell r="AR357"/>
          <cell r="AS357">
            <v>1</v>
          </cell>
          <cell r="AT357">
            <v>0</v>
          </cell>
          <cell r="AU357">
            <v>0</v>
          </cell>
          <cell r="AV357">
            <v>1</v>
          </cell>
          <cell r="AW357">
            <v>0</v>
          </cell>
          <cell r="AX357">
            <v>0</v>
          </cell>
          <cell r="AY357">
            <v>120</v>
          </cell>
          <cell r="AZ357">
            <v>1</v>
          </cell>
          <cell r="BA357">
            <v>120</v>
          </cell>
          <cell r="BB357">
            <v>52</v>
          </cell>
          <cell r="BC357">
            <v>6240</v>
          </cell>
          <cell r="BD357">
            <v>0</v>
          </cell>
          <cell r="BE357">
            <v>0</v>
          </cell>
          <cell r="BF357">
            <v>0</v>
          </cell>
          <cell r="BG357">
            <v>0</v>
          </cell>
          <cell r="BH357">
            <v>0</v>
          </cell>
          <cell r="BI357">
            <v>0</v>
          </cell>
          <cell r="BJ357">
            <v>120</v>
          </cell>
          <cell r="BK357">
            <v>6240</v>
          </cell>
          <cell r="BL357">
            <v>0</v>
          </cell>
          <cell r="BM357">
            <v>0</v>
          </cell>
          <cell r="BN357">
            <v>0</v>
          </cell>
          <cell r="BO357">
            <v>0</v>
          </cell>
          <cell r="BP357">
            <v>1</v>
          </cell>
          <cell r="BQ357">
            <v>0</v>
          </cell>
          <cell r="BR357">
            <v>0</v>
          </cell>
          <cell r="BS357">
            <v>1</v>
          </cell>
          <cell r="BT357">
            <v>0</v>
          </cell>
          <cell r="BU357">
            <v>0</v>
          </cell>
          <cell r="BV357"/>
          <cell r="BW357"/>
          <cell r="BX357"/>
          <cell r="BY357"/>
          <cell r="BZ357">
            <v>1</v>
          </cell>
          <cell r="CA357">
            <v>0</v>
          </cell>
          <cell r="CB357">
            <v>0</v>
          </cell>
          <cell r="CC357">
            <v>1</v>
          </cell>
          <cell r="CD357">
            <v>0</v>
          </cell>
          <cell r="CE357">
            <v>0</v>
          </cell>
          <cell r="CF357">
            <v>120</v>
          </cell>
          <cell r="CG357">
            <v>1</v>
          </cell>
          <cell r="CH357">
            <v>120</v>
          </cell>
          <cell r="CI357">
            <v>52</v>
          </cell>
          <cell r="CJ357">
            <v>6240</v>
          </cell>
          <cell r="CK357">
            <v>0</v>
          </cell>
          <cell r="CL357">
            <v>0</v>
          </cell>
          <cell r="CM357">
            <v>0</v>
          </cell>
          <cell r="CN357">
            <v>0</v>
          </cell>
          <cell r="CO357">
            <v>0</v>
          </cell>
          <cell r="CP357">
            <v>0</v>
          </cell>
          <cell r="CQ357">
            <v>120</v>
          </cell>
          <cell r="CR357">
            <v>6240</v>
          </cell>
          <cell r="CS357">
            <v>0</v>
          </cell>
          <cell r="CT357">
            <v>0</v>
          </cell>
          <cell r="CU357">
            <v>0</v>
          </cell>
          <cell r="CV357">
            <v>0</v>
          </cell>
          <cell r="CW357">
            <v>1</v>
          </cell>
          <cell r="CX357">
            <v>0</v>
          </cell>
          <cell r="CY357">
            <v>0</v>
          </cell>
          <cell r="CZ357">
            <v>1</v>
          </cell>
          <cell r="DA357">
            <v>0</v>
          </cell>
          <cell r="DB357">
            <v>0</v>
          </cell>
          <cell r="DC357">
            <v>480</v>
          </cell>
          <cell r="DD357">
            <v>0</v>
          </cell>
          <cell r="DE357">
            <v>24960</v>
          </cell>
          <cell r="DF357" t="str">
            <v>Ste VRP Mestejanot</v>
          </cell>
          <cell r="DG357">
            <v>0</v>
          </cell>
          <cell r="DH357" t="str">
            <v>Rue</v>
          </cell>
          <cell r="DI357" t="str">
            <v>du Cabernet</v>
          </cell>
          <cell r="DJ357" t="str">
            <v>34350</v>
          </cell>
          <cell r="DK357" t="str">
            <v>Vendres</v>
          </cell>
          <cell r="DL357">
            <v>0</v>
          </cell>
          <cell r="DM357">
            <v>0</v>
          </cell>
          <cell r="DN357">
            <v>0</v>
          </cell>
          <cell r="DO357">
            <v>0</v>
          </cell>
          <cell r="DP357">
            <v>0</v>
          </cell>
          <cell r="DQ357">
            <v>0</v>
          </cell>
          <cell r="DR357">
            <v>0</v>
          </cell>
          <cell r="DS357" t="str">
            <v>non</v>
          </cell>
          <cell r="DT357">
            <v>0</v>
          </cell>
          <cell r="DU357">
            <v>0</v>
          </cell>
          <cell r="DV357">
            <v>0</v>
          </cell>
          <cell r="DW357">
            <v>0</v>
          </cell>
          <cell r="DX357">
            <v>0</v>
          </cell>
          <cell r="DY357">
            <v>0</v>
          </cell>
          <cell r="DZ357">
            <v>0</v>
          </cell>
          <cell r="EA357">
            <v>0</v>
          </cell>
          <cell r="EB357">
            <v>0</v>
          </cell>
          <cell r="EC357">
            <v>0</v>
          </cell>
          <cell r="ED357">
            <v>0</v>
          </cell>
          <cell r="EE357">
            <v>0</v>
          </cell>
          <cell r="EF357">
            <v>0</v>
          </cell>
          <cell r="EG357">
            <v>0</v>
          </cell>
          <cell r="EH357">
            <v>0</v>
          </cell>
          <cell r="EI357">
            <v>0</v>
          </cell>
          <cell r="EJ357">
            <v>0</v>
          </cell>
          <cell r="EK357">
            <v>0</v>
          </cell>
          <cell r="EL357">
            <v>1</v>
          </cell>
          <cell r="EM357">
            <v>0</v>
          </cell>
          <cell r="EN357">
            <v>0</v>
          </cell>
          <cell r="EO357">
            <v>1</v>
          </cell>
          <cell r="EP357">
            <v>0</v>
          </cell>
          <cell r="EQ357">
            <v>0</v>
          </cell>
          <cell r="ER357">
            <v>1</v>
          </cell>
          <cell r="ES357">
            <v>0</v>
          </cell>
          <cell r="ET357">
            <v>0</v>
          </cell>
        </row>
        <row r="358">
          <cell r="A358" t="str">
            <v>S 197</v>
          </cell>
          <cell r="B358" t="str">
            <v>M.A. Auto</v>
          </cell>
          <cell r="C358">
            <v>15</v>
          </cell>
          <cell r="D358" t="str">
            <v>Rue</v>
          </cell>
          <cell r="E358" t="str">
            <v>du Cabernet</v>
          </cell>
          <cell r="F358" t="str">
            <v>34350</v>
          </cell>
          <cell r="G358" t="str">
            <v>Vendres</v>
          </cell>
          <cell r="H358">
            <v>0</v>
          </cell>
          <cell r="I358">
            <v>0</v>
          </cell>
          <cell r="J358">
            <v>1</v>
          </cell>
          <cell r="K358">
            <v>0</v>
          </cell>
          <cell r="L358">
            <v>0</v>
          </cell>
          <cell r="M358">
            <v>1</v>
          </cell>
          <cell r="N358">
            <v>0</v>
          </cell>
          <cell r="O358">
            <v>1</v>
          </cell>
          <cell r="P358">
            <v>1</v>
          </cell>
          <cell r="Q358">
            <v>0</v>
          </cell>
          <cell r="R358">
            <v>480</v>
          </cell>
          <cell r="S358">
            <v>2</v>
          </cell>
          <cell r="T358">
            <v>960</v>
          </cell>
          <cell r="U358">
            <v>52</v>
          </cell>
          <cell r="V358">
            <v>49920</v>
          </cell>
          <cell r="W358">
            <v>539.13600000000008</v>
          </cell>
          <cell r="X358">
            <v>324.47999999999996</v>
          </cell>
          <cell r="Y358">
            <v>863.61599999999999</v>
          </cell>
          <cell r="Z358">
            <v>18</v>
          </cell>
          <cell r="AA358">
            <v>69.089280000000002</v>
          </cell>
          <cell r="AB358">
            <v>0</v>
          </cell>
          <cell r="AC358">
            <v>480</v>
          </cell>
          <cell r="AD358">
            <v>49920</v>
          </cell>
          <cell r="AE358">
            <v>863.61599999999999</v>
          </cell>
          <cell r="AF358">
            <v>18</v>
          </cell>
          <cell r="AG358">
            <v>69.089280000000002</v>
          </cell>
          <cell r="AH358">
            <v>0</v>
          </cell>
          <cell r="AI358">
            <v>1</v>
          </cell>
          <cell r="AJ358">
            <v>1</v>
          </cell>
          <cell r="AK358">
            <v>0</v>
          </cell>
          <cell r="AL358">
            <v>1</v>
          </cell>
          <cell r="AM358">
            <v>1</v>
          </cell>
          <cell r="AN358">
            <v>0</v>
          </cell>
          <cell r="AO358"/>
          <cell r="AP358"/>
          <cell r="AQ358"/>
          <cell r="AR358"/>
          <cell r="AS358">
            <v>1</v>
          </cell>
          <cell r="AT358">
            <v>0</v>
          </cell>
          <cell r="AU358">
            <v>0</v>
          </cell>
          <cell r="AV358">
            <v>0</v>
          </cell>
          <cell r="AW358">
            <v>0</v>
          </cell>
          <cell r="AX358">
            <v>0</v>
          </cell>
          <cell r="AY358">
            <v>0</v>
          </cell>
          <cell r="AZ358">
            <v>1</v>
          </cell>
          <cell r="BA358">
            <v>0</v>
          </cell>
          <cell r="BB358">
            <v>52</v>
          </cell>
          <cell r="BC358">
            <v>0</v>
          </cell>
          <cell r="BD358">
            <v>0</v>
          </cell>
          <cell r="BE358">
            <v>0</v>
          </cell>
          <cell r="BF358">
            <v>0</v>
          </cell>
          <cell r="BG358">
            <v>0</v>
          </cell>
          <cell r="BH358">
            <v>0</v>
          </cell>
          <cell r="BI358">
            <v>0</v>
          </cell>
          <cell r="BJ358">
            <v>0</v>
          </cell>
          <cell r="BK358">
            <v>0</v>
          </cell>
          <cell r="BL358">
            <v>0</v>
          </cell>
          <cell r="BM358">
            <v>0</v>
          </cell>
          <cell r="BN358">
            <v>0</v>
          </cell>
          <cell r="BO358">
            <v>0</v>
          </cell>
          <cell r="BP358">
            <v>0</v>
          </cell>
          <cell r="BQ358">
            <v>0</v>
          </cell>
          <cell r="BR358">
            <v>0</v>
          </cell>
          <cell r="BS358">
            <v>0</v>
          </cell>
          <cell r="BT358">
            <v>0</v>
          </cell>
          <cell r="BU358">
            <v>0</v>
          </cell>
          <cell r="BV358"/>
          <cell r="BW358"/>
          <cell r="BX358"/>
          <cell r="BY358"/>
          <cell r="BZ358">
            <v>1</v>
          </cell>
          <cell r="CA358">
            <v>0</v>
          </cell>
          <cell r="CB358">
            <v>0</v>
          </cell>
          <cell r="CC358">
            <v>0</v>
          </cell>
          <cell r="CD358">
            <v>0</v>
          </cell>
          <cell r="CE358">
            <v>0</v>
          </cell>
          <cell r="CF358">
            <v>0</v>
          </cell>
          <cell r="CG358">
            <v>1</v>
          </cell>
          <cell r="CH358">
            <v>0</v>
          </cell>
          <cell r="CI358">
            <v>52</v>
          </cell>
          <cell r="CJ358">
            <v>0</v>
          </cell>
          <cell r="CK358">
            <v>0</v>
          </cell>
          <cell r="CL358">
            <v>0</v>
          </cell>
          <cell r="CM358">
            <v>0</v>
          </cell>
          <cell r="CN358">
            <v>0</v>
          </cell>
          <cell r="CO358">
            <v>0</v>
          </cell>
          <cell r="CP358">
            <v>0</v>
          </cell>
          <cell r="CQ358">
            <v>0</v>
          </cell>
          <cell r="CR358">
            <v>0</v>
          </cell>
          <cell r="CS358">
            <v>0</v>
          </cell>
          <cell r="CT358">
            <v>0</v>
          </cell>
          <cell r="CU358">
            <v>0</v>
          </cell>
          <cell r="CV358">
            <v>0</v>
          </cell>
          <cell r="CW358">
            <v>0</v>
          </cell>
          <cell r="CX358">
            <v>0</v>
          </cell>
          <cell r="CY358">
            <v>0</v>
          </cell>
          <cell r="CZ358">
            <v>0</v>
          </cell>
          <cell r="DA358">
            <v>0</v>
          </cell>
          <cell r="DB358">
            <v>0</v>
          </cell>
          <cell r="DC358">
            <v>960</v>
          </cell>
          <cell r="DD358">
            <v>0</v>
          </cell>
          <cell r="DE358">
            <v>49920</v>
          </cell>
          <cell r="DF358" t="str">
            <v>M.A. Auto</v>
          </cell>
          <cell r="DG358">
            <v>15</v>
          </cell>
          <cell r="DH358" t="str">
            <v>Rue</v>
          </cell>
          <cell r="DI358" t="str">
            <v>du Cabernet</v>
          </cell>
          <cell r="DJ358" t="str">
            <v>34350</v>
          </cell>
          <cell r="DK358" t="str">
            <v>Vendres</v>
          </cell>
          <cell r="DL358">
            <v>0</v>
          </cell>
          <cell r="DM358">
            <v>0</v>
          </cell>
          <cell r="DN358">
            <v>0</v>
          </cell>
          <cell r="DO358">
            <v>0</v>
          </cell>
          <cell r="DP358">
            <v>0</v>
          </cell>
          <cell r="DQ358">
            <v>0</v>
          </cell>
          <cell r="DR358">
            <v>0</v>
          </cell>
          <cell r="DS358" t="str">
            <v>non</v>
          </cell>
          <cell r="DT358">
            <v>0</v>
          </cell>
          <cell r="DU358">
            <v>0</v>
          </cell>
          <cell r="DV358">
            <v>0</v>
          </cell>
          <cell r="DW358">
            <v>0</v>
          </cell>
          <cell r="DX358">
            <v>0</v>
          </cell>
          <cell r="DY358">
            <v>0</v>
          </cell>
          <cell r="DZ358">
            <v>0</v>
          </cell>
          <cell r="EA358">
            <v>0</v>
          </cell>
          <cell r="EB358">
            <v>0</v>
          </cell>
          <cell r="EC358" t="str">
            <v>Monsieur KHAN</v>
          </cell>
          <cell r="ED358" t="str">
            <v>Gérant</v>
          </cell>
          <cell r="EE358" t="str">
            <v>06 09 56 36 45</v>
          </cell>
          <cell r="EF358">
            <v>0</v>
          </cell>
          <cell r="EG358">
            <v>0</v>
          </cell>
          <cell r="EH358">
            <v>0</v>
          </cell>
          <cell r="EI358">
            <v>0</v>
          </cell>
          <cell r="EJ358">
            <v>0</v>
          </cell>
          <cell r="EK358">
            <v>0</v>
          </cell>
          <cell r="EL358">
            <v>0</v>
          </cell>
          <cell r="EM358">
            <v>1</v>
          </cell>
          <cell r="EN358">
            <v>0</v>
          </cell>
          <cell r="EO358">
            <v>0</v>
          </cell>
          <cell r="EP358">
            <v>0</v>
          </cell>
          <cell r="EQ358">
            <v>0</v>
          </cell>
          <cell r="ER358">
            <v>0</v>
          </cell>
          <cell r="ES358">
            <v>0</v>
          </cell>
          <cell r="ET358">
            <v>0</v>
          </cell>
        </row>
        <row r="359">
          <cell r="A359" t="str">
            <v>S 198</v>
          </cell>
          <cell r="B359" t="str">
            <v>Crazy-Jet</v>
          </cell>
          <cell r="C359">
            <v>3</v>
          </cell>
          <cell r="D359" t="str">
            <v>Rue</v>
          </cell>
          <cell r="E359" t="str">
            <v>du Cinsault</v>
          </cell>
          <cell r="F359" t="str">
            <v>34350</v>
          </cell>
          <cell r="G359" t="str">
            <v>Vendres</v>
          </cell>
          <cell r="H359">
            <v>0</v>
          </cell>
          <cell r="I359">
            <v>0</v>
          </cell>
          <cell r="J359">
            <v>1</v>
          </cell>
          <cell r="K359">
            <v>0</v>
          </cell>
          <cell r="L359">
            <v>0</v>
          </cell>
          <cell r="M359">
            <v>1</v>
          </cell>
          <cell r="N359">
            <v>0</v>
          </cell>
          <cell r="O359">
            <v>0</v>
          </cell>
          <cell r="P359">
            <v>0</v>
          </cell>
          <cell r="Q359">
            <v>0</v>
          </cell>
          <cell r="R359">
            <v>0</v>
          </cell>
          <cell r="S359">
            <v>2</v>
          </cell>
          <cell r="T359">
            <v>0</v>
          </cell>
          <cell r="U359">
            <v>52</v>
          </cell>
          <cell r="V359">
            <v>0</v>
          </cell>
          <cell r="W359">
            <v>0</v>
          </cell>
          <cell r="X359">
            <v>0</v>
          </cell>
          <cell r="Y359">
            <v>0</v>
          </cell>
          <cell r="Z359">
            <v>0</v>
          </cell>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cell r="AP359"/>
          <cell r="AQ359"/>
          <cell r="AR359"/>
          <cell r="AS359">
            <v>1</v>
          </cell>
          <cell r="AT359">
            <v>0</v>
          </cell>
          <cell r="AU359">
            <v>0</v>
          </cell>
          <cell r="AV359">
            <v>0</v>
          </cell>
          <cell r="AW359">
            <v>0</v>
          </cell>
          <cell r="AX359">
            <v>0</v>
          </cell>
          <cell r="AY359">
            <v>0</v>
          </cell>
          <cell r="AZ359">
            <v>1</v>
          </cell>
          <cell r="BA359">
            <v>0</v>
          </cell>
          <cell r="BB359">
            <v>52</v>
          </cell>
          <cell r="BC359">
            <v>0</v>
          </cell>
          <cell r="BD359">
            <v>0</v>
          </cell>
          <cell r="BE359">
            <v>0</v>
          </cell>
          <cell r="BF359">
            <v>0</v>
          </cell>
          <cell r="BG359">
            <v>0</v>
          </cell>
          <cell r="BH359">
            <v>0</v>
          </cell>
          <cell r="BI359">
            <v>0</v>
          </cell>
          <cell r="BJ359">
            <v>0</v>
          </cell>
          <cell r="BK359">
            <v>0</v>
          </cell>
          <cell r="BL359">
            <v>0</v>
          </cell>
          <cell r="BM359">
            <v>0</v>
          </cell>
          <cell r="BN359">
            <v>0</v>
          </cell>
          <cell r="BO359">
            <v>0</v>
          </cell>
          <cell r="BP359">
            <v>0</v>
          </cell>
          <cell r="BQ359">
            <v>0</v>
          </cell>
          <cell r="BR359">
            <v>0</v>
          </cell>
          <cell r="BS359">
            <v>0</v>
          </cell>
          <cell r="BT359">
            <v>0</v>
          </cell>
          <cell r="BU359">
            <v>0</v>
          </cell>
          <cell r="BV359"/>
          <cell r="BW359"/>
          <cell r="BX359"/>
          <cell r="BY359"/>
          <cell r="BZ359">
            <v>1</v>
          </cell>
          <cell r="CA359">
            <v>0</v>
          </cell>
          <cell r="CB359">
            <v>0</v>
          </cell>
          <cell r="CC359">
            <v>0</v>
          </cell>
          <cell r="CD359">
            <v>0</v>
          </cell>
          <cell r="CE359">
            <v>0</v>
          </cell>
          <cell r="CF359">
            <v>0</v>
          </cell>
          <cell r="CG359">
            <v>1</v>
          </cell>
          <cell r="CH359">
            <v>0</v>
          </cell>
          <cell r="CI359">
            <v>52</v>
          </cell>
          <cell r="CJ359">
            <v>0</v>
          </cell>
          <cell r="CK359">
            <v>0</v>
          </cell>
          <cell r="CL359">
            <v>0</v>
          </cell>
          <cell r="CM359">
            <v>0</v>
          </cell>
          <cell r="CN359">
            <v>0</v>
          </cell>
          <cell r="CO359">
            <v>0</v>
          </cell>
          <cell r="CP359">
            <v>0</v>
          </cell>
          <cell r="CQ359">
            <v>0</v>
          </cell>
          <cell r="CR359">
            <v>0</v>
          </cell>
          <cell r="CS359">
            <v>0</v>
          </cell>
          <cell r="CT359">
            <v>0</v>
          </cell>
          <cell r="CU359">
            <v>0</v>
          </cell>
          <cell r="CV359">
            <v>0</v>
          </cell>
          <cell r="CW359">
            <v>0</v>
          </cell>
          <cell r="CX359">
            <v>0</v>
          </cell>
          <cell r="CY359">
            <v>0</v>
          </cell>
          <cell r="CZ359">
            <v>0</v>
          </cell>
          <cell r="DA359">
            <v>0</v>
          </cell>
          <cell r="DB359">
            <v>0</v>
          </cell>
          <cell r="DC359">
            <v>0</v>
          </cell>
          <cell r="DD359">
            <v>0</v>
          </cell>
          <cell r="DE359">
            <v>0</v>
          </cell>
          <cell r="DF359" t="str">
            <v>Crazy-Jet</v>
          </cell>
          <cell r="DG359">
            <v>3</v>
          </cell>
          <cell r="DH359" t="str">
            <v>Rue</v>
          </cell>
          <cell r="DI359" t="str">
            <v>du Cinsault</v>
          </cell>
          <cell r="DJ359" t="str">
            <v>34350</v>
          </cell>
          <cell r="DK359" t="str">
            <v>Vendres</v>
          </cell>
          <cell r="DL359">
            <v>0</v>
          </cell>
          <cell r="DM359">
            <v>0</v>
          </cell>
          <cell r="DN359">
            <v>0</v>
          </cell>
          <cell r="DO359">
            <v>0</v>
          </cell>
          <cell r="DP359">
            <v>0</v>
          </cell>
          <cell r="DQ359">
            <v>0</v>
          </cell>
          <cell r="DR359">
            <v>0</v>
          </cell>
          <cell r="DS359" t="str">
            <v>non</v>
          </cell>
          <cell r="DT359">
            <v>0</v>
          </cell>
          <cell r="DU359">
            <v>0</v>
          </cell>
          <cell r="DV359">
            <v>0</v>
          </cell>
          <cell r="DW359">
            <v>0</v>
          </cell>
          <cell r="DX359">
            <v>0</v>
          </cell>
          <cell r="DY359">
            <v>0</v>
          </cell>
          <cell r="DZ359">
            <v>0</v>
          </cell>
          <cell r="EA359">
            <v>0</v>
          </cell>
          <cell r="EB359">
            <v>0</v>
          </cell>
          <cell r="EC359" t="str">
            <v>Monsieur PARRA Dominique</v>
          </cell>
          <cell r="ED359" t="str">
            <v>Gérant</v>
          </cell>
          <cell r="EE359" t="str">
            <v xml:space="preserve">06 77 14 39 67 </v>
          </cell>
          <cell r="EF359">
            <v>0</v>
          </cell>
          <cell r="EG359" t="str">
            <v>emeliana34@hotmail.fr</v>
          </cell>
          <cell r="EH359">
            <v>0</v>
          </cell>
          <cell r="EI359">
            <v>0</v>
          </cell>
          <cell r="EJ359">
            <v>0</v>
          </cell>
          <cell r="EK359">
            <v>0</v>
          </cell>
          <cell r="EL359">
            <v>0</v>
          </cell>
          <cell r="EM359">
            <v>0</v>
          </cell>
          <cell r="EN359">
            <v>0</v>
          </cell>
          <cell r="EO359">
            <v>0</v>
          </cell>
          <cell r="EP359">
            <v>0</v>
          </cell>
          <cell r="EQ359">
            <v>0</v>
          </cell>
          <cell r="ER359">
            <v>0</v>
          </cell>
          <cell r="ES359">
            <v>0</v>
          </cell>
          <cell r="ET359">
            <v>0</v>
          </cell>
        </row>
        <row r="360">
          <cell r="A360" t="str">
            <v>S 199</v>
          </cell>
          <cell r="B360" t="str">
            <v>Electric Dream</v>
          </cell>
          <cell r="C360">
            <v>3</v>
          </cell>
          <cell r="D360" t="str">
            <v>Rue</v>
          </cell>
          <cell r="E360" t="str">
            <v>du Cinsault</v>
          </cell>
          <cell r="F360" t="str">
            <v>34350</v>
          </cell>
          <cell r="G360" t="str">
            <v>Vendres</v>
          </cell>
          <cell r="H360">
            <v>0</v>
          </cell>
          <cell r="I360">
            <v>0</v>
          </cell>
          <cell r="J360">
            <v>1</v>
          </cell>
          <cell r="K360">
            <v>0</v>
          </cell>
          <cell r="L360">
            <v>0</v>
          </cell>
          <cell r="M360">
            <v>1</v>
          </cell>
          <cell r="N360">
            <v>0</v>
          </cell>
          <cell r="O360">
            <v>0</v>
          </cell>
          <cell r="P360">
            <v>0</v>
          </cell>
          <cell r="Q360">
            <v>0</v>
          </cell>
          <cell r="R360">
            <v>0</v>
          </cell>
          <cell r="S360">
            <v>2</v>
          </cell>
          <cell r="T360">
            <v>0</v>
          </cell>
          <cell r="U360">
            <v>52</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cell r="AP360"/>
          <cell r="AQ360"/>
          <cell r="AR360"/>
          <cell r="AS360">
            <v>1</v>
          </cell>
          <cell r="AT360">
            <v>0</v>
          </cell>
          <cell r="AU360">
            <v>0</v>
          </cell>
          <cell r="AV360">
            <v>0</v>
          </cell>
          <cell r="AW360">
            <v>0</v>
          </cell>
          <cell r="AX360">
            <v>0</v>
          </cell>
          <cell r="AY360">
            <v>0</v>
          </cell>
          <cell r="AZ360">
            <v>1</v>
          </cell>
          <cell r="BA360">
            <v>0</v>
          </cell>
          <cell r="BB360">
            <v>52</v>
          </cell>
          <cell r="BC360">
            <v>0</v>
          </cell>
          <cell r="BD360">
            <v>0</v>
          </cell>
          <cell r="BE360">
            <v>0</v>
          </cell>
          <cell r="BF360">
            <v>0</v>
          </cell>
          <cell r="BG360">
            <v>0</v>
          </cell>
          <cell r="BH360">
            <v>0</v>
          </cell>
          <cell r="BI360">
            <v>0</v>
          </cell>
          <cell r="BJ360">
            <v>0</v>
          </cell>
          <cell r="BK360">
            <v>0</v>
          </cell>
          <cell r="BL360">
            <v>0</v>
          </cell>
          <cell r="BM360">
            <v>0</v>
          </cell>
          <cell r="BN360">
            <v>0</v>
          </cell>
          <cell r="BO360">
            <v>0</v>
          </cell>
          <cell r="BP360">
            <v>0</v>
          </cell>
          <cell r="BQ360">
            <v>0</v>
          </cell>
          <cell r="BR360">
            <v>0</v>
          </cell>
          <cell r="BS360">
            <v>0</v>
          </cell>
          <cell r="BT360">
            <v>0</v>
          </cell>
          <cell r="BU360">
            <v>0</v>
          </cell>
          <cell r="BV360"/>
          <cell r="BW360"/>
          <cell r="BX360"/>
          <cell r="BY360"/>
          <cell r="BZ360">
            <v>1</v>
          </cell>
          <cell r="CA360">
            <v>0</v>
          </cell>
          <cell r="CB360">
            <v>0</v>
          </cell>
          <cell r="CC360">
            <v>0</v>
          </cell>
          <cell r="CD360">
            <v>0</v>
          </cell>
          <cell r="CE360">
            <v>0</v>
          </cell>
          <cell r="CF360">
            <v>0</v>
          </cell>
          <cell r="CG360">
            <v>1</v>
          </cell>
          <cell r="CH360">
            <v>0</v>
          </cell>
          <cell r="CI360">
            <v>52</v>
          </cell>
          <cell r="CJ360">
            <v>0</v>
          </cell>
          <cell r="CK360">
            <v>0</v>
          </cell>
          <cell r="CL360">
            <v>0</v>
          </cell>
          <cell r="CM360">
            <v>0</v>
          </cell>
          <cell r="CN360">
            <v>0</v>
          </cell>
          <cell r="CO360">
            <v>0</v>
          </cell>
          <cell r="CP360">
            <v>0</v>
          </cell>
          <cell r="CQ360">
            <v>0</v>
          </cell>
          <cell r="CR360">
            <v>0</v>
          </cell>
          <cell r="CS360">
            <v>0</v>
          </cell>
          <cell r="CT360">
            <v>0</v>
          </cell>
          <cell r="CU360">
            <v>0</v>
          </cell>
          <cell r="CV360">
            <v>0</v>
          </cell>
          <cell r="CW360">
            <v>0</v>
          </cell>
          <cell r="CX360">
            <v>0</v>
          </cell>
          <cell r="CY360">
            <v>0</v>
          </cell>
          <cell r="CZ360">
            <v>0</v>
          </cell>
          <cell r="DA360">
            <v>0</v>
          </cell>
          <cell r="DB360">
            <v>0</v>
          </cell>
          <cell r="DC360">
            <v>0</v>
          </cell>
          <cell r="DD360">
            <v>0</v>
          </cell>
          <cell r="DE360">
            <v>0</v>
          </cell>
          <cell r="DF360" t="str">
            <v>Electric Dream</v>
          </cell>
          <cell r="DG360">
            <v>3</v>
          </cell>
          <cell r="DH360" t="str">
            <v>Rue</v>
          </cell>
          <cell r="DI360" t="str">
            <v>du Cinsault</v>
          </cell>
          <cell r="DJ360" t="str">
            <v>34350</v>
          </cell>
          <cell r="DK360" t="str">
            <v>Vendres</v>
          </cell>
          <cell r="DL360">
            <v>0</v>
          </cell>
          <cell r="DM360">
            <v>0</v>
          </cell>
          <cell r="DN360">
            <v>0</v>
          </cell>
          <cell r="DO360">
            <v>0</v>
          </cell>
          <cell r="DP360">
            <v>0</v>
          </cell>
          <cell r="DQ360">
            <v>0</v>
          </cell>
          <cell r="DR360">
            <v>0</v>
          </cell>
          <cell r="DS360" t="str">
            <v>non</v>
          </cell>
          <cell r="DT360">
            <v>0</v>
          </cell>
          <cell r="DU360">
            <v>0</v>
          </cell>
          <cell r="DV360">
            <v>0</v>
          </cell>
          <cell r="DW360">
            <v>0</v>
          </cell>
          <cell r="DX360">
            <v>0</v>
          </cell>
          <cell r="DY360">
            <v>0</v>
          </cell>
          <cell r="DZ360">
            <v>0</v>
          </cell>
          <cell r="EA360">
            <v>0</v>
          </cell>
          <cell r="EB360">
            <v>0</v>
          </cell>
          <cell r="EC360">
            <v>0</v>
          </cell>
          <cell r="ED360">
            <v>0</v>
          </cell>
          <cell r="EE360">
            <v>0</v>
          </cell>
          <cell r="EF360">
            <v>0</v>
          </cell>
          <cell r="EG360">
            <v>0</v>
          </cell>
          <cell r="EH360">
            <v>0</v>
          </cell>
          <cell r="EI360">
            <v>0</v>
          </cell>
          <cell r="EJ360">
            <v>0</v>
          </cell>
          <cell r="EK360">
            <v>0</v>
          </cell>
          <cell r="EL360">
            <v>0</v>
          </cell>
          <cell r="EM360">
            <v>0</v>
          </cell>
          <cell r="EN360">
            <v>0</v>
          </cell>
          <cell r="EO360">
            <v>0</v>
          </cell>
          <cell r="EP360">
            <v>0</v>
          </cell>
          <cell r="EQ360">
            <v>0</v>
          </cell>
          <cell r="ER360">
            <v>0</v>
          </cell>
          <cell r="ES360">
            <v>0</v>
          </cell>
          <cell r="ET360">
            <v>0</v>
          </cell>
        </row>
        <row r="361">
          <cell r="A361" t="str">
            <v>S 200</v>
          </cell>
          <cell r="B361" t="str">
            <v>SVIPM</v>
          </cell>
          <cell r="C361">
            <v>3</v>
          </cell>
          <cell r="D361" t="str">
            <v>Rue</v>
          </cell>
          <cell r="E361" t="str">
            <v>du Cinsault</v>
          </cell>
          <cell r="F361" t="str">
            <v>34350</v>
          </cell>
          <cell r="G361" t="str">
            <v>Vendres</v>
          </cell>
          <cell r="H361">
            <v>0</v>
          </cell>
          <cell r="I361">
            <v>0</v>
          </cell>
          <cell r="J361">
            <v>1</v>
          </cell>
          <cell r="K361">
            <v>0</v>
          </cell>
          <cell r="L361">
            <v>0</v>
          </cell>
          <cell r="M361">
            <v>1</v>
          </cell>
          <cell r="N361">
            <v>0</v>
          </cell>
          <cell r="O361">
            <v>0</v>
          </cell>
          <cell r="P361">
            <v>0</v>
          </cell>
          <cell r="Q361">
            <v>0</v>
          </cell>
          <cell r="R361">
            <v>0</v>
          </cell>
          <cell r="S361">
            <v>2</v>
          </cell>
          <cell r="T361">
            <v>0</v>
          </cell>
          <cell r="U361">
            <v>52</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cell r="AP361"/>
          <cell r="AQ361"/>
          <cell r="AR361"/>
          <cell r="AS361">
            <v>1</v>
          </cell>
          <cell r="AT361">
            <v>0</v>
          </cell>
          <cell r="AU361">
            <v>0</v>
          </cell>
          <cell r="AV361">
            <v>0</v>
          </cell>
          <cell r="AW361">
            <v>0</v>
          </cell>
          <cell r="AX361">
            <v>0</v>
          </cell>
          <cell r="AY361">
            <v>0</v>
          </cell>
          <cell r="AZ361">
            <v>1</v>
          </cell>
          <cell r="BA361">
            <v>0</v>
          </cell>
          <cell r="BB361">
            <v>52</v>
          </cell>
          <cell r="BC361">
            <v>0</v>
          </cell>
          <cell r="BD361">
            <v>0</v>
          </cell>
          <cell r="BE361">
            <v>0</v>
          </cell>
          <cell r="BF361">
            <v>0</v>
          </cell>
          <cell r="BG361">
            <v>0</v>
          </cell>
          <cell r="BH361">
            <v>0</v>
          </cell>
          <cell r="BI361">
            <v>0</v>
          </cell>
          <cell r="BJ361">
            <v>0</v>
          </cell>
          <cell r="BK361">
            <v>0</v>
          </cell>
          <cell r="BL361">
            <v>0</v>
          </cell>
          <cell r="BM361">
            <v>0</v>
          </cell>
          <cell r="BN361">
            <v>0</v>
          </cell>
          <cell r="BO361">
            <v>0</v>
          </cell>
          <cell r="BP361">
            <v>0</v>
          </cell>
          <cell r="BQ361">
            <v>0</v>
          </cell>
          <cell r="BR361">
            <v>0</v>
          </cell>
          <cell r="BS361">
            <v>0</v>
          </cell>
          <cell r="BT361">
            <v>0</v>
          </cell>
          <cell r="BU361">
            <v>0</v>
          </cell>
          <cell r="BV361"/>
          <cell r="BW361"/>
          <cell r="BX361"/>
          <cell r="BY361"/>
          <cell r="BZ361">
            <v>1</v>
          </cell>
          <cell r="CA361">
            <v>0</v>
          </cell>
          <cell r="CB361">
            <v>0</v>
          </cell>
          <cell r="CC361">
            <v>0</v>
          </cell>
          <cell r="CD361">
            <v>0</v>
          </cell>
          <cell r="CE361">
            <v>0</v>
          </cell>
          <cell r="CF361">
            <v>0</v>
          </cell>
          <cell r="CG361">
            <v>1</v>
          </cell>
          <cell r="CH361">
            <v>0</v>
          </cell>
          <cell r="CI361">
            <v>52</v>
          </cell>
          <cell r="CJ361">
            <v>0</v>
          </cell>
          <cell r="CK361">
            <v>0</v>
          </cell>
          <cell r="CL361">
            <v>0</v>
          </cell>
          <cell r="CM361">
            <v>0</v>
          </cell>
          <cell r="CN361">
            <v>0</v>
          </cell>
          <cell r="CO361">
            <v>0</v>
          </cell>
          <cell r="CP361">
            <v>0</v>
          </cell>
          <cell r="CQ361">
            <v>0</v>
          </cell>
          <cell r="CR361">
            <v>0</v>
          </cell>
          <cell r="CS361">
            <v>0</v>
          </cell>
          <cell r="CT361">
            <v>0</v>
          </cell>
          <cell r="CU361">
            <v>0</v>
          </cell>
          <cell r="CV361">
            <v>0</v>
          </cell>
          <cell r="CW361">
            <v>0</v>
          </cell>
          <cell r="CX361">
            <v>0</v>
          </cell>
          <cell r="CY361">
            <v>0</v>
          </cell>
          <cell r="CZ361">
            <v>0</v>
          </cell>
          <cell r="DA361">
            <v>0</v>
          </cell>
          <cell r="DB361">
            <v>0</v>
          </cell>
          <cell r="DC361">
            <v>0</v>
          </cell>
          <cell r="DD361">
            <v>0</v>
          </cell>
          <cell r="DE361">
            <v>0</v>
          </cell>
          <cell r="DF361" t="str">
            <v>SVIPM</v>
          </cell>
          <cell r="DG361">
            <v>3</v>
          </cell>
          <cell r="DH361" t="str">
            <v>Rue</v>
          </cell>
          <cell r="DI361" t="str">
            <v>du Cinsault</v>
          </cell>
          <cell r="DJ361" t="str">
            <v>34350</v>
          </cell>
          <cell r="DK361" t="str">
            <v>Vendres</v>
          </cell>
          <cell r="DL361">
            <v>0</v>
          </cell>
          <cell r="DM361">
            <v>0</v>
          </cell>
          <cell r="DN361">
            <v>0</v>
          </cell>
          <cell r="DO361">
            <v>0</v>
          </cell>
          <cell r="DP361">
            <v>0</v>
          </cell>
          <cell r="DQ361">
            <v>0</v>
          </cell>
          <cell r="DR361">
            <v>0</v>
          </cell>
          <cell r="DS361" t="str">
            <v>non</v>
          </cell>
          <cell r="DT361">
            <v>0</v>
          </cell>
          <cell r="DU361">
            <v>0</v>
          </cell>
          <cell r="DV361">
            <v>0</v>
          </cell>
          <cell r="DW361">
            <v>0</v>
          </cell>
          <cell r="DX361">
            <v>0</v>
          </cell>
          <cell r="DY361">
            <v>0</v>
          </cell>
          <cell r="DZ361">
            <v>0</v>
          </cell>
          <cell r="EA361">
            <v>0</v>
          </cell>
          <cell r="EB361">
            <v>0</v>
          </cell>
          <cell r="EC361" t="str">
            <v>Monsieur ESPOSITO</v>
          </cell>
          <cell r="ED361">
            <v>0</v>
          </cell>
          <cell r="EE361">
            <v>0</v>
          </cell>
          <cell r="EF361">
            <v>0</v>
          </cell>
          <cell r="EG361">
            <v>0</v>
          </cell>
          <cell r="EH361">
            <v>0</v>
          </cell>
          <cell r="EI361">
            <v>0</v>
          </cell>
          <cell r="EJ361">
            <v>0</v>
          </cell>
          <cell r="EK361">
            <v>0</v>
          </cell>
          <cell r="EL361">
            <v>0</v>
          </cell>
          <cell r="EM361">
            <v>0</v>
          </cell>
          <cell r="EN361">
            <v>0</v>
          </cell>
          <cell r="EO361">
            <v>0</v>
          </cell>
          <cell r="EP361">
            <v>0</v>
          </cell>
          <cell r="EQ361">
            <v>0</v>
          </cell>
          <cell r="ER361">
            <v>0</v>
          </cell>
          <cell r="ES361">
            <v>0</v>
          </cell>
          <cell r="ET361">
            <v>0</v>
          </cell>
        </row>
        <row r="362">
          <cell r="A362" t="str">
            <v>S 201</v>
          </cell>
          <cell r="B362" t="str">
            <v>SARL. Alpha-Jeux</v>
          </cell>
          <cell r="C362">
            <v>5</v>
          </cell>
          <cell r="D362" t="str">
            <v>Rue</v>
          </cell>
          <cell r="E362" t="str">
            <v>du Cinsault</v>
          </cell>
          <cell r="F362" t="str">
            <v>34350</v>
          </cell>
          <cell r="G362" t="str">
            <v>Vendres</v>
          </cell>
          <cell r="H362">
            <v>0</v>
          </cell>
          <cell r="I362">
            <v>0</v>
          </cell>
          <cell r="J362">
            <v>1</v>
          </cell>
          <cell r="K362">
            <v>0</v>
          </cell>
          <cell r="L362">
            <v>0</v>
          </cell>
          <cell r="M362">
            <v>1</v>
          </cell>
          <cell r="N362">
            <v>0</v>
          </cell>
          <cell r="O362">
            <v>0</v>
          </cell>
          <cell r="P362">
            <v>0</v>
          </cell>
          <cell r="Q362">
            <v>0</v>
          </cell>
          <cell r="R362">
            <v>0</v>
          </cell>
          <cell r="S362">
            <v>2</v>
          </cell>
          <cell r="T362">
            <v>0</v>
          </cell>
          <cell r="U362">
            <v>52</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cell r="AP362"/>
          <cell r="AQ362"/>
          <cell r="AR362"/>
          <cell r="AS362">
            <v>1</v>
          </cell>
          <cell r="AT362">
            <v>0</v>
          </cell>
          <cell r="AU362">
            <v>0</v>
          </cell>
          <cell r="AV362">
            <v>0</v>
          </cell>
          <cell r="AW362">
            <v>0</v>
          </cell>
          <cell r="AX362">
            <v>0</v>
          </cell>
          <cell r="AY362">
            <v>0</v>
          </cell>
          <cell r="AZ362">
            <v>1</v>
          </cell>
          <cell r="BA362">
            <v>0</v>
          </cell>
          <cell r="BB362">
            <v>52</v>
          </cell>
          <cell r="BC362">
            <v>0</v>
          </cell>
          <cell r="BD362">
            <v>0</v>
          </cell>
          <cell r="BE362">
            <v>0</v>
          </cell>
          <cell r="BF362">
            <v>0</v>
          </cell>
          <cell r="BG362">
            <v>0</v>
          </cell>
          <cell r="BH362">
            <v>0</v>
          </cell>
          <cell r="BI362">
            <v>0</v>
          </cell>
          <cell r="BJ362">
            <v>0</v>
          </cell>
          <cell r="BK362">
            <v>0</v>
          </cell>
          <cell r="BL362">
            <v>0</v>
          </cell>
          <cell r="BM362">
            <v>0</v>
          </cell>
          <cell r="BN362">
            <v>0</v>
          </cell>
          <cell r="BO362">
            <v>0</v>
          </cell>
          <cell r="BP362">
            <v>0</v>
          </cell>
          <cell r="BQ362">
            <v>0</v>
          </cell>
          <cell r="BR362">
            <v>0</v>
          </cell>
          <cell r="BS362">
            <v>0</v>
          </cell>
          <cell r="BT362">
            <v>0</v>
          </cell>
          <cell r="BU362">
            <v>0</v>
          </cell>
          <cell r="BV362"/>
          <cell r="BW362"/>
          <cell r="BX362"/>
          <cell r="BY362"/>
          <cell r="BZ362">
            <v>1</v>
          </cell>
          <cell r="CA362">
            <v>0</v>
          </cell>
          <cell r="CB362">
            <v>0</v>
          </cell>
          <cell r="CC362">
            <v>0</v>
          </cell>
          <cell r="CD362">
            <v>0</v>
          </cell>
          <cell r="CE362">
            <v>0</v>
          </cell>
          <cell r="CF362">
            <v>0</v>
          </cell>
          <cell r="CG362">
            <v>1</v>
          </cell>
          <cell r="CH362">
            <v>0</v>
          </cell>
          <cell r="CI362">
            <v>52</v>
          </cell>
          <cell r="CJ362">
            <v>0</v>
          </cell>
          <cell r="CK362">
            <v>0</v>
          </cell>
          <cell r="CL362">
            <v>0</v>
          </cell>
          <cell r="CM362">
            <v>0</v>
          </cell>
          <cell r="CN362">
            <v>0</v>
          </cell>
          <cell r="CO362">
            <v>0</v>
          </cell>
          <cell r="CP362">
            <v>0</v>
          </cell>
          <cell r="CQ362">
            <v>0</v>
          </cell>
          <cell r="CR362">
            <v>0</v>
          </cell>
          <cell r="CS362">
            <v>0</v>
          </cell>
          <cell r="CT362">
            <v>0</v>
          </cell>
          <cell r="CU362">
            <v>0</v>
          </cell>
          <cell r="CV362">
            <v>0</v>
          </cell>
          <cell r="CW362">
            <v>0</v>
          </cell>
          <cell r="CX362">
            <v>0</v>
          </cell>
          <cell r="CY362">
            <v>0</v>
          </cell>
          <cell r="CZ362">
            <v>0</v>
          </cell>
          <cell r="DA362">
            <v>0</v>
          </cell>
          <cell r="DB362">
            <v>0</v>
          </cell>
          <cell r="DC362">
            <v>0</v>
          </cell>
          <cell r="DD362">
            <v>0</v>
          </cell>
          <cell r="DE362">
            <v>0</v>
          </cell>
          <cell r="DF362" t="str">
            <v>SARL. Alpha-Jeux</v>
          </cell>
          <cell r="DG362">
            <v>5</v>
          </cell>
          <cell r="DH362" t="str">
            <v>Rue</v>
          </cell>
          <cell r="DI362" t="str">
            <v>du Cinsault</v>
          </cell>
          <cell r="DJ362" t="str">
            <v>34350</v>
          </cell>
          <cell r="DK362" t="str">
            <v>Vendres</v>
          </cell>
          <cell r="DL362">
            <v>0</v>
          </cell>
          <cell r="DM362">
            <v>0</v>
          </cell>
          <cell r="DN362">
            <v>0</v>
          </cell>
          <cell r="DO362">
            <v>0</v>
          </cell>
          <cell r="DP362">
            <v>0</v>
          </cell>
          <cell r="DQ362">
            <v>0</v>
          </cell>
          <cell r="DR362">
            <v>0</v>
          </cell>
          <cell r="DS362" t="str">
            <v>non</v>
          </cell>
          <cell r="DT362">
            <v>0</v>
          </cell>
          <cell r="DU362">
            <v>0</v>
          </cell>
          <cell r="DV362">
            <v>0</v>
          </cell>
          <cell r="DW362">
            <v>0</v>
          </cell>
          <cell r="DX362">
            <v>0</v>
          </cell>
          <cell r="DY362">
            <v>0</v>
          </cell>
          <cell r="DZ362">
            <v>0</v>
          </cell>
          <cell r="EA362">
            <v>0</v>
          </cell>
          <cell r="EB362">
            <v>0</v>
          </cell>
          <cell r="EC362" t="str">
            <v>Monsieur ROCH</v>
          </cell>
          <cell r="ED362">
            <v>0</v>
          </cell>
          <cell r="EE362" t="str">
            <v>04 67 39 60 46</v>
          </cell>
          <cell r="EF362">
            <v>0</v>
          </cell>
          <cell r="EG362">
            <v>0</v>
          </cell>
          <cell r="EH362">
            <v>0</v>
          </cell>
          <cell r="EI362">
            <v>0</v>
          </cell>
          <cell r="EJ362">
            <v>0</v>
          </cell>
          <cell r="EK362">
            <v>0</v>
          </cell>
          <cell r="EL362">
            <v>0</v>
          </cell>
          <cell r="EM362">
            <v>0</v>
          </cell>
          <cell r="EN362">
            <v>0</v>
          </cell>
          <cell r="EO362">
            <v>0</v>
          </cell>
          <cell r="EP362">
            <v>0</v>
          </cell>
          <cell r="EQ362">
            <v>0</v>
          </cell>
          <cell r="ER362">
            <v>0</v>
          </cell>
          <cell r="ES362">
            <v>0</v>
          </cell>
          <cell r="ET362">
            <v>0</v>
          </cell>
        </row>
        <row r="363">
          <cell r="A363" t="str">
            <v>S 202</v>
          </cell>
          <cell r="B363" t="str">
            <v>(LIBRE)</v>
          </cell>
          <cell r="C363">
            <v>0</v>
          </cell>
          <cell r="D363">
            <v>0</v>
          </cell>
          <cell r="E363">
            <v>0</v>
          </cell>
          <cell r="F363">
            <v>0</v>
          </cell>
          <cell r="G363">
            <v>0</v>
          </cell>
          <cell r="H363">
            <v>0</v>
          </cell>
          <cell r="I363">
            <v>0</v>
          </cell>
          <cell r="J363">
            <v>1</v>
          </cell>
          <cell r="K363">
            <v>0</v>
          </cell>
          <cell r="L363">
            <v>0</v>
          </cell>
          <cell r="M363">
            <v>1</v>
          </cell>
          <cell r="N363">
            <v>0</v>
          </cell>
          <cell r="O363">
            <v>0</v>
          </cell>
          <cell r="P363">
            <v>0</v>
          </cell>
          <cell r="Q363">
            <v>0</v>
          </cell>
          <cell r="R363">
            <v>0</v>
          </cell>
          <cell r="S363">
            <v>2</v>
          </cell>
          <cell r="T363">
            <v>0</v>
          </cell>
          <cell r="U363">
            <v>52</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cell r="AP363"/>
          <cell r="AQ363"/>
          <cell r="AR363"/>
          <cell r="AS363"/>
          <cell r="AT363">
            <v>0</v>
          </cell>
          <cell r="AU363">
            <v>0</v>
          </cell>
          <cell r="AV363">
            <v>0</v>
          </cell>
          <cell r="AW363">
            <v>0</v>
          </cell>
          <cell r="AX363">
            <v>0</v>
          </cell>
          <cell r="AY363">
            <v>0</v>
          </cell>
          <cell r="AZ363">
            <v>0</v>
          </cell>
          <cell r="BA363">
            <v>0</v>
          </cell>
          <cell r="BB363">
            <v>52</v>
          </cell>
          <cell r="BC363">
            <v>0</v>
          </cell>
          <cell r="BD363">
            <v>0</v>
          </cell>
          <cell r="BE363">
            <v>0</v>
          </cell>
          <cell r="BF363">
            <v>0</v>
          </cell>
          <cell r="BG363">
            <v>0</v>
          </cell>
          <cell r="BH363">
            <v>0</v>
          </cell>
          <cell r="BI363">
            <v>0</v>
          </cell>
          <cell r="BJ363">
            <v>0</v>
          </cell>
          <cell r="BK363">
            <v>0</v>
          </cell>
          <cell r="BL363">
            <v>0</v>
          </cell>
          <cell r="BM363">
            <v>0</v>
          </cell>
          <cell r="BN363">
            <v>0</v>
          </cell>
          <cell r="BO363">
            <v>0</v>
          </cell>
          <cell r="BP363">
            <v>0</v>
          </cell>
          <cell r="BQ363">
            <v>0</v>
          </cell>
          <cell r="BR363">
            <v>0</v>
          </cell>
          <cell r="BS363">
            <v>0</v>
          </cell>
          <cell r="BT363">
            <v>0</v>
          </cell>
          <cell r="BU363">
            <v>0</v>
          </cell>
          <cell r="BV363"/>
          <cell r="BW363"/>
          <cell r="BX363"/>
          <cell r="BY363"/>
          <cell r="BZ363"/>
          <cell r="CA363">
            <v>0</v>
          </cell>
          <cell r="CB363">
            <v>0</v>
          </cell>
          <cell r="CC363">
            <v>0</v>
          </cell>
          <cell r="CD363">
            <v>0</v>
          </cell>
          <cell r="CE363">
            <v>0</v>
          </cell>
          <cell r="CF363">
            <v>0</v>
          </cell>
          <cell r="CG363">
            <v>0</v>
          </cell>
          <cell r="CH363">
            <v>0</v>
          </cell>
          <cell r="CI363">
            <v>52</v>
          </cell>
          <cell r="CJ363">
            <v>0</v>
          </cell>
          <cell r="CK363">
            <v>0</v>
          </cell>
          <cell r="CL363">
            <v>0</v>
          </cell>
          <cell r="CM363">
            <v>0</v>
          </cell>
          <cell r="CN363">
            <v>0</v>
          </cell>
          <cell r="CO363">
            <v>0</v>
          </cell>
          <cell r="CP363">
            <v>0</v>
          </cell>
          <cell r="CQ363">
            <v>0</v>
          </cell>
          <cell r="CR363">
            <v>0</v>
          </cell>
          <cell r="CS363">
            <v>0</v>
          </cell>
          <cell r="CT363">
            <v>0</v>
          </cell>
          <cell r="CU363">
            <v>0</v>
          </cell>
          <cell r="CV363">
            <v>0</v>
          </cell>
          <cell r="CW363">
            <v>0</v>
          </cell>
          <cell r="CX363">
            <v>0</v>
          </cell>
          <cell r="CY363">
            <v>0</v>
          </cell>
          <cell r="CZ363">
            <v>0</v>
          </cell>
          <cell r="DA363">
            <v>0</v>
          </cell>
          <cell r="DB363">
            <v>0</v>
          </cell>
          <cell r="DC363">
            <v>0</v>
          </cell>
          <cell r="DD363">
            <v>0</v>
          </cell>
          <cell r="DE363">
            <v>0</v>
          </cell>
          <cell r="DF363" t="str">
            <v>(LIBRE)</v>
          </cell>
          <cell r="DG363">
            <v>0</v>
          </cell>
          <cell r="DH363">
            <v>0</v>
          </cell>
          <cell r="DI363">
            <v>0</v>
          </cell>
          <cell r="DJ363">
            <v>0</v>
          </cell>
          <cell r="DK363">
            <v>0</v>
          </cell>
          <cell r="DL363">
            <v>0</v>
          </cell>
          <cell r="DM363">
            <v>0</v>
          </cell>
          <cell r="DN363">
            <v>0</v>
          </cell>
          <cell r="DO363">
            <v>0</v>
          </cell>
          <cell r="DP363">
            <v>0</v>
          </cell>
          <cell r="DQ363">
            <v>0</v>
          </cell>
          <cell r="DR363">
            <v>0</v>
          </cell>
          <cell r="DS363" t="str">
            <v>non</v>
          </cell>
          <cell r="DT363">
            <v>0</v>
          </cell>
          <cell r="DU363">
            <v>0</v>
          </cell>
          <cell r="DV363">
            <v>0</v>
          </cell>
          <cell r="DW363">
            <v>0</v>
          </cell>
          <cell r="DX363">
            <v>0</v>
          </cell>
          <cell r="DY363">
            <v>0</v>
          </cell>
          <cell r="DZ363">
            <v>0</v>
          </cell>
          <cell r="EA363">
            <v>0</v>
          </cell>
          <cell r="EB363">
            <v>0</v>
          </cell>
          <cell r="EC363">
            <v>0</v>
          </cell>
          <cell r="ED363">
            <v>0</v>
          </cell>
          <cell r="EE363">
            <v>0</v>
          </cell>
          <cell r="EF363">
            <v>0</v>
          </cell>
          <cell r="EG363">
            <v>0</v>
          </cell>
          <cell r="EH363">
            <v>0</v>
          </cell>
          <cell r="EI363">
            <v>0</v>
          </cell>
          <cell r="EJ363">
            <v>0</v>
          </cell>
          <cell r="EK363">
            <v>0</v>
          </cell>
          <cell r="EL363">
            <v>0</v>
          </cell>
          <cell r="EM363">
            <v>0</v>
          </cell>
          <cell r="EN363">
            <v>0</v>
          </cell>
          <cell r="EO363">
            <v>0</v>
          </cell>
          <cell r="EP363">
            <v>0</v>
          </cell>
          <cell r="EQ363">
            <v>0</v>
          </cell>
          <cell r="ER363">
            <v>0</v>
          </cell>
          <cell r="ES363">
            <v>0</v>
          </cell>
          <cell r="ET363">
            <v>0</v>
          </cell>
        </row>
        <row r="364">
          <cell r="A364" t="str">
            <v>S 203</v>
          </cell>
          <cell r="B364" t="str">
            <v>Marbrerie Graef</v>
          </cell>
          <cell r="C364">
            <v>0</v>
          </cell>
          <cell r="D364" t="str">
            <v>Rue</v>
          </cell>
          <cell r="E364" t="str">
            <v>du Chardonnay</v>
          </cell>
          <cell r="F364" t="str">
            <v>34350</v>
          </cell>
          <cell r="G364" t="str">
            <v>Vendres</v>
          </cell>
          <cell r="H364">
            <v>0</v>
          </cell>
          <cell r="I364">
            <v>0</v>
          </cell>
          <cell r="J364">
            <v>1</v>
          </cell>
          <cell r="K364">
            <v>0</v>
          </cell>
          <cell r="L364">
            <v>0</v>
          </cell>
          <cell r="M364">
            <v>1</v>
          </cell>
          <cell r="N364">
            <v>0</v>
          </cell>
          <cell r="O364">
            <v>0</v>
          </cell>
          <cell r="P364">
            <v>1</v>
          </cell>
          <cell r="Q364">
            <v>0</v>
          </cell>
          <cell r="R364">
            <v>360</v>
          </cell>
          <cell r="S364">
            <v>2</v>
          </cell>
          <cell r="T364">
            <v>720</v>
          </cell>
          <cell r="U364">
            <v>52</v>
          </cell>
          <cell r="V364">
            <v>37440</v>
          </cell>
          <cell r="W364">
            <v>404.35200000000003</v>
          </cell>
          <cell r="X364">
            <v>243.35999999999999</v>
          </cell>
          <cell r="Y364">
            <v>647.71199999999999</v>
          </cell>
          <cell r="Z364">
            <v>12</v>
          </cell>
          <cell r="AA364">
            <v>51.816960000000002</v>
          </cell>
          <cell r="AB364">
            <v>0</v>
          </cell>
          <cell r="AC364">
            <v>360</v>
          </cell>
          <cell r="AD364">
            <v>37440</v>
          </cell>
          <cell r="AE364">
            <v>647.71199999999999</v>
          </cell>
          <cell r="AF364">
            <v>12</v>
          </cell>
          <cell r="AG364">
            <v>51.816960000000002</v>
          </cell>
          <cell r="AH364">
            <v>0</v>
          </cell>
          <cell r="AI364">
            <v>0</v>
          </cell>
          <cell r="AJ364">
            <v>1</v>
          </cell>
          <cell r="AK364">
            <v>0</v>
          </cell>
          <cell r="AL364">
            <v>0</v>
          </cell>
          <cell r="AM364">
            <v>1</v>
          </cell>
          <cell r="AN364">
            <v>0</v>
          </cell>
          <cell r="AO364"/>
          <cell r="AP364"/>
          <cell r="AQ364"/>
          <cell r="AR364"/>
          <cell r="AS364">
            <v>1</v>
          </cell>
          <cell r="AT364">
            <v>0</v>
          </cell>
          <cell r="AU364">
            <v>0</v>
          </cell>
          <cell r="AV364">
            <v>0</v>
          </cell>
          <cell r="AW364">
            <v>0</v>
          </cell>
          <cell r="AX364">
            <v>0</v>
          </cell>
          <cell r="AY364">
            <v>0</v>
          </cell>
          <cell r="AZ364">
            <v>1</v>
          </cell>
          <cell r="BA364">
            <v>0</v>
          </cell>
          <cell r="BB364">
            <v>52</v>
          </cell>
          <cell r="BC364">
            <v>0</v>
          </cell>
          <cell r="BD364">
            <v>0</v>
          </cell>
          <cell r="BE364">
            <v>0</v>
          </cell>
          <cell r="BF364">
            <v>0</v>
          </cell>
          <cell r="BG364">
            <v>0</v>
          </cell>
          <cell r="BH364">
            <v>0</v>
          </cell>
          <cell r="BI364">
            <v>0</v>
          </cell>
          <cell r="BJ364">
            <v>0</v>
          </cell>
          <cell r="BK364">
            <v>0</v>
          </cell>
          <cell r="BL364">
            <v>0</v>
          </cell>
          <cell r="BM364">
            <v>0</v>
          </cell>
          <cell r="BN364">
            <v>0</v>
          </cell>
          <cell r="BO364">
            <v>0</v>
          </cell>
          <cell r="BP364">
            <v>0</v>
          </cell>
          <cell r="BQ364">
            <v>0</v>
          </cell>
          <cell r="BR364">
            <v>0</v>
          </cell>
          <cell r="BS364">
            <v>0</v>
          </cell>
          <cell r="BT364">
            <v>0</v>
          </cell>
          <cell r="BU364">
            <v>0</v>
          </cell>
          <cell r="BV364"/>
          <cell r="BW364"/>
          <cell r="BX364"/>
          <cell r="BY364"/>
          <cell r="BZ364">
            <v>1</v>
          </cell>
          <cell r="CA364">
            <v>0</v>
          </cell>
          <cell r="CB364">
            <v>0</v>
          </cell>
          <cell r="CC364">
            <v>0</v>
          </cell>
          <cell r="CD364">
            <v>0</v>
          </cell>
          <cell r="CE364">
            <v>0</v>
          </cell>
          <cell r="CF364">
            <v>0</v>
          </cell>
          <cell r="CG364">
            <v>1</v>
          </cell>
          <cell r="CH364">
            <v>0</v>
          </cell>
          <cell r="CI364">
            <v>52</v>
          </cell>
          <cell r="CJ364">
            <v>0</v>
          </cell>
          <cell r="CK364">
            <v>0</v>
          </cell>
          <cell r="CL364">
            <v>0</v>
          </cell>
          <cell r="CM364">
            <v>0</v>
          </cell>
          <cell r="CN364">
            <v>0</v>
          </cell>
          <cell r="CO364">
            <v>0</v>
          </cell>
          <cell r="CP364">
            <v>0</v>
          </cell>
          <cell r="CQ364">
            <v>0</v>
          </cell>
          <cell r="CR364">
            <v>0</v>
          </cell>
          <cell r="CS364">
            <v>0</v>
          </cell>
          <cell r="CT364">
            <v>0</v>
          </cell>
          <cell r="CU364">
            <v>0</v>
          </cell>
          <cell r="CV364">
            <v>0</v>
          </cell>
          <cell r="CW364">
            <v>0</v>
          </cell>
          <cell r="CX364">
            <v>0</v>
          </cell>
          <cell r="CY364">
            <v>0</v>
          </cell>
          <cell r="CZ364">
            <v>0</v>
          </cell>
          <cell r="DA364">
            <v>0</v>
          </cell>
          <cell r="DB364">
            <v>0</v>
          </cell>
          <cell r="DC364">
            <v>720</v>
          </cell>
          <cell r="DD364">
            <v>0</v>
          </cell>
          <cell r="DE364">
            <v>37440</v>
          </cell>
          <cell r="DF364" t="str">
            <v>Marbrerie Graef</v>
          </cell>
          <cell r="DG364">
            <v>0</v>
          </cell>
          <cell r="DH364" t="str">
            <v>Rue</v>
          </cell>
          <cell r="DI364" t="str">
            <v>du Chardonnay</v>
          </cell>
          <cell r="DJ364" t="str">
            <v>34350</v>
          </cell>
          <cell r="DK364" t="str">
            <v>Vendres</v>
          </cell>
          <cell r="DL364">
            <v>0</v>
          </cell>
          <cell r="DM364">
            <v>0</v>
          </cell>
          <cell r="DN364">
            <v>0</v>
          </cell>
          <cell r="DO364">
            <v>0</v>
          </cell>
          <cell r="DP364">
            <v>0</v>
          </cell>
          <cell r="DQ364">
            <v>0</v>
          </cell>
          <cell r="DR364">
            <v>0</v>
          </cell>
          <cell r="DS364" t="str">
            <v>non</v>
          </cell>
          <cell r="DT364">
            <v>0</v>
          </cell>
          <cell r="DU364">
            <v>0</v>
          </cell>
          <cell r="DV364">
            <v>0</v>
          </cell>
          <cell r="DW364">
            <v>0</v>
          </cell>
          <cell r="DX364">
            <v>0</v>
          </cell>
          <cell r="DY364">
            <v>0</v>
          </cell>
          <cell r="DZ364">
            <v>0</v>
          </cell>
          <cell r="EA364">
            <v>0</v>
          </cell>
          <cell r="EB364">
            <v>0</v>
          </cell>
          <cell r="EC364">
            <v>0</v>
          </cell>
          <cell r="ED364">
            <v>0</v>
          </cell>
          <cell r="EE364">
            <v>0</v>
          </cell>
          <cell r="EF364">
            <v>0</v>
          </cell>
          <cell r="EG364">
            <v>0</v>
          </cell>
          <cell r="EH364">
            <v>0</v>
          </cell>
          <cell r="EI364">
            <v>0</v>
          </cell>
          <cell r="EJ364">
            <v>0</v>
          </cell>
          <cell r="EK364">
            <v>0</v>
          </cell>
          <cell r="EL364">
            <v>0</v>
          </cell>
          <cell r="EM364">
            <v>1</v>
          </cell>
          <cell r="EN364">
            <v>0</v>
          </cell>
          <cell r="EO364">
            <v>0</v>
          </cell>
          <cell r="EP364">
            <v>0</v>
          </cell>
          <cell r="EQ364">
            <v>0</v>
          </cell>
          <cell r="ER364">
            <v>0</v>
          </cell>
          <cell r="ES364">
            <v>0</v>
          </cell>
          <cell r="ET364">
            <v>0</v>
          </cell>
        </row>
        <row r="365">
          <cell r="A365" t="str">
            <v>S 204</v>
          </cell>
          <cell r="B365" t="str">
            <v>(LIBRE)</v>
          </cell>
          <cell r="C365">
            <v>0</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cell r="BA365">
            <v>0</v>
          </cell>
          <cell r="BB365">
            <v>0</v>
          </cell>
          <cell r="BC365">
            <v>0</v>
          </cell>
          <cell r="BD365">
            <v>0</v>
          </cell>
          <cell r="BE365">
            <v>0</v>
          </cell>
          <cell r="BF365">
            <v>0</v>
          </cell>
          <cell r="BG365">
            <v>0</v>
          </cell>
          <cell r="BH365">
            <v>0</v>
          </cell>
          <cell r="BI365">
            <v>0</v>
          </cell>
          <cell r="BJ365">
            <v>0</v>
          </cell>
          <cell r="BK365">
            <v>0</v>
          </cell>
          <cell r="BL365">
            <v>0</v>
          </cell>
          <cell r="BM365">
            <v>0</v>
          </cell>
          <cell r="BN365">
            <v>0</v>
          </cell>
          <cell r="BO365">
            <v>0</v>
          </cell>
          <cell r="BP365">
            <v>0</v>
          </cell>
          <cell r="BQ365">
            <v>0</v>
          </cell>
          <cell r="BR365">
            <v>0</v>
          </cell>
          <cell r="BS365">
            <v>0</v>
          </cell>
          <cell r="BT365">
            <v>0</v>
          </cell>
          <cell r="BU365">
            <v>0</v>
          </cell>
          <cell r="BV365">
            <v>0</v>
          </cell>
          <cell r="BW365">
            <v>0</v>
          </cell>
          <cell r="BX365">
            <v>0</v>
          </cell>
          <cell r="BY365">
            <v>0</v>
          </cell>
          <cell r="BZ365">
            <v>0</v>
          </cell>
          <cell r="CA365">
            <v>0</v>
          </cell>
          <cell r="CB365">
            <v>0</v>
          </cell>
          <cell r="CC365">
            <v>0</v>
          </cell>
          <cell r="CD365">
            <v>0</v>
          </cell>
          <cell r="CE365">
            <v>0</v>
          </cell>
          <cell r="CF365">
            <v>0</v>
          </cell>
          <cell r="CG365">
            <v>0</v>
          </cell>
          <cell r="CH365">
            <v>0</v>
          </cell>
          <cell r="CI365">
            <v>0</v>
          </cell>
          <cell r="CJ365">
            <v>0</v>
          </cell>
          <cell r="CK365">
            <v>0</v>
          </cell>
          <cell r="CL365">
            <v>0</v>
          </cell>
          <cell r="CM365">
            <v>0</v>
          </cell>
          <cell r="CN365">
            <v>0</v>
          </cell>
          <cell r="CO365">
            <v>0</v>
          </cell>
          <cell r="CP365">
            <v>0</v>
          </cell>
          <cell r="CQ365">
            <v>0</v>
          </cell>
          <cell r="CR365">
            <v>0</v>
          </cell>
          <cell r="CS365">
            <v>0</v>
          </cell>
          <cell r="CT365">
            <v>0</v>
          </cell>
          <cell r="CU365">
            <v>0</v>
          </cell>
          <cell r="CV365">
            <v>0</v>
          </cell>
          <cell r="CW365">
            <v>0</v>
          </cell>
          <cell r="CX365">
            <v>0</v>
          </cell>
          <cell r="CY365">
            <v>0</v>
          </cell>
          <cell r="CZ365">
            <v>0</v>
          </cell>
          <cell r="DA365">
            <v>0</v>
          </cell>
          <cell r="DB365">
            <v>0</v>
          </cell>
          <cell r="DC365">
            <v>0</v>
          </cell>
          <cell r="DD365">
            <v>0</v>
          </cell>
          <cell r="DE365">
            <v>0</v>
          </cell>
          <cell r="DF365">
            <v>0</v>
          </cell>
          <cell r="DG365">
            <v>0</v>
          </cell>
          <cell r="DH365">
            <v>0</v>
          </cell>
          <cell r="DI365">
            <v>0</v>
          </cell>
          <cell r="DJ365">
            <v>0</v>
          </cell>
          <cell r="DK365">
            <v>0</v>
          </cell>
          <cell r="DL365">
            <v>0</v>
          </cell>
          <cell r="DM365">
            <v>0</v>
          </cell>
          <cell r="DN365">
            <v>0</v>
          </cell>
          <cell r="DO365">
            <v>0</v>
          </cell>
          <cell r="DP365">
            <v>0</v>
          </cell>
          <cell r="DQ365">
            <v>0</v>
          </cell>
          <cell r="DR365">
            <v>0</v>
          </cell>
          <cell r="DS365" t="str">
            <v>non</v>
          </cell>
          <cell r="DT365">
            <v>0</v>
          </cell>
          <cell r="DU365">
            <v>0</v>
          </cell>
          <cell r="DV365">
            <v>0</v>
          </cell>
          <cell r="DW365">
            <v>0</v>
          </cell>
          <cell r="DX365">
            <v>0</v>
          </cell>
          <cell r="DY365">
            <v>0</v>
          </cell>
          <cell r="DZ365">
            <v>0</v>
          </cell>
          <cell r="EA365">
            <v>0</v>
          </cell>
          <cell r="EB365">
            <v>0</v>
          </cell>
          <cell r="EC365">
            <v>0</v>
          </cell>
          <cell r="ED365">
            <v>0</v>
          </cell>
          <cell r="EE365">
            <v>0</v>
          </cell>
          <cell r="EF365">
            <v>0</v>
          </cell>
          <cell r="EG365">
            <v>0</v>
          </cell>
          <cell r="EH365">
            <v>0</v>
          </cell>
          <cell r="EI365">
            <v>0</v>
          </cell>
          <cell r="EJ365">
            <v>0</v>
          </cell>
          <cell r="EK365">
            <v>0</v>
          </cell>
          <cell r="EL365">
            <v>0</v>
          </cell>
          <cell r="EM365">
            <v>0</v>
          </cell>
          <cell r="EN365">
            <v>0</v>
          </cell>
          <cell r="EO365">
            <v>0</v>
          </cell>
          <cell r="EP365">
            <v>0</v>
          </cell>
          <cell r="EQ365">
            <v>0</v>
          </cell>
          <cell r="ER365">
            <v>0</v>
          </cell>
          <cell r="ES365">
            <v>0</v>
          </cell>
          <cell r="ET365">
            <v>0</v>
          </cell>
        </row>
        <row r="366">
          <cell r="A366" t="str">
            <v>S 205.7</v>
          </cell>
          <cell r="B366" t="str">
            <v>Le Triangle (Pizzéria)</v>
          </cell>
          <cell r="C366">
            <v>0</v>
          </cell>
          <cell r="D366" t="str">
            <v>Chemin</v>
          </cell>
          <cell r="E366" t="str">
            <v>des Montilles</v>
          </cell>
          <cell r="F366" t="str">
            <v>34350</v>
          </cell>
          <cell r="G366" t="str">
            <v>Vendres</v>
          </cell>
          <cell r="H366">
            <v>1</v>
          </cell>
          <cell r="I366">
            <v>0</v>
          </cell>
          <cell r="J366">
            <v>0</v>
          </cell>
          <cell r="K366">
            <v>1</v>
          </cell>
          <cell r="L366">
            <v>0</v>
          </cell>
          <cell r="M366">
            <v>0</v>
          </cell>
          <cell r="N366">
            <v>0</v>
          </cell>
          <cell r="O366">
            <v>0</v>
          </cell>
          <cell r="P366">
            <v>1</v>
          </cell>
          <cell r="Q366">
            <v>0</v>
          </cell>
          <cell r="R366">
            <v>360</v>
          </cell>
          <cell r="S366">
            <v>2</v>
          </cell>
          <cell r="T366">
            <v>720</v>
          </cell>
          <cell r="U366">
            <v>20</v>
          </cell>
          <cell r="V366">
            <v>14400</v>
          </cell>
          <cell r="W366">
            <v>155.52000000000001</v>
          </cell>
          <cell r="X366">
            <v>93.6</v>
          </cell>
          <cell r="Y366">
            <v>249.12</v>
          </cell>
          <cell r="Z366">
            <v>0</v>
          </cell>
          <cell r="AA366">
            <v>19.929600000000001</v>
          </cell>
          <cell r="AB366">
            <v>0</v>
          </cell>
          <cell r="AC366">
            <v>1130</v>
          </cell>
          <cell r="AD366">
            <v>95410</v>
          </cell>
          <cell r="AE366">
            <v>1437.4569999999999</v>
          </cell>
          <cell r="AF366">
            <v>42</v>
          </cell>
          <cell r="AG366">
            <v>114.99656</v>
          </cell>
          <cell r="AH366">
            <v>1325.4039599999999</v>
          </cell>
          <cell r="AI366">
            <v>0</v>
          </cell>
          <cell r="AJ366">
            <v>1</v>
          </cell>
          <cell r="AK366">
            <v>0</v>
          </cell>
          <cell r="AL366">
            <v>0</v>
          </cell>
          <cell r="AM366">
            <v>1</v>
          </cell>
          <cell r="AN366">
            <v>0</v>
          </cell>
          <cell r="AO366"/>
          <cell r="AP366"/>
          <cell r="AQ366"/>
          <cell r="AR366"/>
          <cell r="AS366">
            <v>1</v>
          </cell>
          <cell r="AT366">
            <v>0</v>
          </cell>
          <cell r="AU366">
            <v>0</v>
          </cell>
          <cell r="AV366">
            <v>0</v>
          </cell>
          <cell r="AW366">
            <v>0</v>
          </cell>
          <cell r="AX366">
            <v>0</v>
          </cell>
          <cell r="AY366">
            <v>0</v>
          </cell>
          <cell r="AZ366">
            <v>1</v>
          </cell>
          <cell r="BA366">
            <v>0</v>
          </cell>
          <cell r="BB366">
            <v>20</v>
          </cell>
          <cell r="BC366">
            <v>0</v>
          </cell>
          <cell r="BD366">
            <v>0</v>
          </cell>
          <cell r="BE366">
            <v>0</v>
          </cell>
          <cell r="BF366">
            <v>0</v>
          </cell>
          <cell r="BG366">
            <v>0</v>
          </cell>
          <cell r="BH366">
            <v>0</v>
          </cell>
          <cell r="BI366">
            <v>0</v>
          </cell>
          <cell r="BJ366">
            <v>0</v>
          </cell>
          <cell r="BK366">
            <v>0</v>
          </cell>
          <cell r="BL366">
            <v>0</v>
          </cell>
          <cell r="BM366">
            <v>0</v>
          </cell>
          <cell r="BN366">
            <v>0</v>
          </cell>
          <cell r="BO366">
            <v>0</v>
          </cell>
          <cell r="BS366">
            <v>0</v>
          </cell>
          <cell r="BT366">
            <v>0</v>
          </cell>
          <cell r="BU366">
            <v>0</v>
          </cell>
          <cell r="BV366"/>
          <cell r="BW366"/>
          <cell r="BX366"/>
          <cell r="BY366"/>
          <cell r="BZ366">
            <v>1</v>
          </cell>
          <cell r="CA366">
            <v>0</v>
          </cell>
          <cell r="CB366">
            <v>0</v>
          </cell>
          <cell r="CC366">
            <v>0</v>
          </cell>
          <cell r="CD366">
            <v>0</v>
          </cell>
          <cell r="CE366">
            <v>0</v>
          </cell>
          <cell r="CF366">
            <v>0</v>
          </cell>
          <cell r="CG366">
            <v>1</v>
          </cell>
          <cell r="CH366">
            <v>0</v>
          </cell>
          <cell r="CI366">
            <v>20</v>
          </cell>
          <cell r="CJ366">
            <v>0</v>
          </cell>
          <cell r="CK366">
            <v>0</v>
          </cell>
          <cell r="CL366">
            <v>0</v>
          </cell>
          <cell r="CM366">
            <v>0</v>
          </cell>
          <cell r="CN366">
            <v>0</v>
          </cell>
          <cell r="CO366">
            <v>0</v>
          </cell>
          <cell r="CP366">
            <v>0</v>
          </cell>
          <cell r="CQ366">
            <v>0</v>
          </cell>
          <cell r="CR366">
            <v>0</v>
          </cell>
          <cell r="CS366">
            <v>0</v>
          </cell>
          <cell r="CT366">
            <v>0</v>
          </cell>
          <cell r="CU366">
            <v>0</v>
          </cell>
          <cell r="CV366">
            <v>0</v>
          </cell>
          <cell r="CZ366">
            <v>0</v>
          </cell>
          <cell r="DA366">
            <v>0</v>
          </cell>
          <cell r="DB366">
            <v>0</v>
          </cell>
          <cell r="DC366">
            <v>720</v>
          </cell>
          <cell r="DD366">
            <v>1325.4039599999999</v>
          </cell>
          <cell r="DE366">
            <v>95410</v>
          </cell>
          <cell r="DF366" t="str">
            <v>SARL Le Triangle</v>
          </cell>
          <cell r="DG366">
            <v>0</v>
          </cell>
          <cell r="DH366" t="str">
            <v>Chemin</v>
          </cell>
          <cell r="DI366" t="str">
            <v>des Montilles</v>
          </cell>
          <cell r="DJ366" t="str">
            <v>34350</v>
          </cell>
          <cell r="DK366" t="str">
            <v>Vendres</v>
          </cell>
          <cell r="DL366">
            <v>260</v>
          </cell>
          <cell r="DM366">
            <v>260</v>
          </cell>
          <cell r="DN366">
            <v>1065.4039599999999</v>
          </cell>
          <cell r="DO366">
            <v>1065.4039599999999</v>
          </cell>
          <cell r="DP366">
            <v>1065.4039599999999</v>
          </cell>
          <cell r="DQ366">
            <v>260</v>
          </cell>
          <cell r="DR366">
            <v>1065.4039599999999</v>
          </cell>
          <cell r="DS366" t="str">
            <v>oui</v>
          </cell>
          <cell r="DT366">
            <v>1065.4039599999999</v>
          </cell>
          <cell r="DU366">
            <v>43087</v>
          </cell>
          <cell r="DV366">
            <v>1065.4039599999999</v>
          </cell>
          <cell r="DW366">
            <v>0</v>
          </cell>
          <cell r="DX366">
            <v>0</v>
          </cell>
          <cell r="DY366">
            <v>0</v>
          </cell>
          <cell r="DZ366">
            <v>48835364000011</v>
          </cell>
          <cell r="EA366">
            <v>0</v>
          </cell>
          <cell r="EB366" t="str">
            <v>Pizzéria</v>
          </cell>
          <cell r="EC366" t="str">
            <v>Madame BOUISSIERE</v>
          </cell>
          <cell r="ED366" t="str">
            <v>Gérante</v>
          </cell>
          <cell r="EE366" t="str">
            <v>06 20 59 44 18</v>
          </cell>
          <cell r="EF366">
            <v>0</v>
          </cell>
          <cell r="EG366" t="str">
            <v>christian.bouissiere@neuf.fr</v>
          </cell>
          <cell r="EH366">
            <v>0</v>
          </cell>
          <cell r="EI366">
            <v>0</v>
          </cell>
          <cell r="EJ366" t="str">
            <v>o</v>
          </cell>
          <cell r="EK366">
            <v>0</v>
          </cell>
          <cell r="EL366">
            <v>0</v>
          </cell>
          <cell r="EM366">
            <v>1</v>
          </cell>
          <cell r="EN366">
            <v>0</v>
          </cell>
          <cell r="EO366">
            <v>0</v>
          </cell>
          <cell r="EP366">
            <v>0</v>
          </cell>
          <cell r="EQ366">
            <v>0</v>
          </cell>
          <cell r="ER366">
            <v>0</v>
          </cell>
          <cell r="ES366">
            <v>0</v>
          </cell>
          <cell r="ET366">
            <v>0</v>
          </cell>
        </row>
        <row r="367">
          <cell r="A367" t="str">
            <v>S 205.7</v>
          </cell>
          <cell r="B367" t="str">
            <v xml:space="preserve">Le Triangle (Pizzéria) </v>
          </cell>
          <cell r="C367">
            <v>0</v>
          </cell>
          <cell r="D367" t="str">
            <v>Chemin</v>
          </cell>
          <cell r="E367" t="str">
            <v>des Montilles</v>
          </cell>
          <cell r="F367" t="str">
            <v>34350</v>
          </cell>
          <cell r="G367" t="str">
            <v>Vendres</v>
          </cell>
          <cell r="H367">
            <v>1</v>
          </cell>
          <cell r="I367">
            <v>0</v>
          </cell>
          <cell r="J367">
            <v>1</v>
          </cell>
          <cell r="K367">
            <v>1</v>
          </cell>
          <cell r="L367">
            <v>0</v>
          </cell>
          <cell r="M367">
            <v>1</v>
          </cell>
          <cell r="N367">
            <v>0</v>
          </cell>
          <cell r="O367">
            <v>0</v>
          </cell>
          <cell r="P367">
            <v>1</v>
          </cell>
          <cell r="Q367">
            <v>0</v>
          </cell>
          <cell r="R367">
            <v>360</v>
          </cell>
          <cell r="S367">
            <v>4</v>
          </cell>
          <cell r="T367">
            <v>1440</v>
          </cell>
          <cell r="U367">
            <v>4</v>
          </cell>
          <cell r="V367">
            <v>5760</v>
          </cell>
          <cell r="W367">
            <v>62.208000000000006</v>
          </cell>
          <cell r="X367">
            <v>37.44</v>
          </cell>
          <cell r="Y367">
            <v>99.647999999999996</v>
          </cell>
          <cell r="Z367">
            <v>12</v>
          </cell>
          <cell r="AA367">
            <v>7.9718400000000003</v>
          </cell>
          <cell r="AB367">
            <v>119.61984</v>
          </cell>
          <cell r="AL367">
            <v>0</v>
          </cell>
          <cell r="AM367">
            <v>1</v>
          </cell>
          <cell r="AN367">
            <v>0</v>
          </cell>
          <cell r="AO367"/>
          <cell r="AP367"/>
          <cell r="AQ367"/>
          <cell r="AR367"/>
          <cell r="AS367">
            <v>1</v>
          </cell>
          <cell r="AT367">
            <v>0</v>
          </cell>
          <cell r="AU367">
            <v>0</v>
          </cell>
          <cell r="AV367">
            <v>0</v>
          </cell>
          <cell r="AW367">
            <v>0</v>
          </cell>
          <cell r="AX367">
            <v>0</v>
          </cell>
          <cell r="AY367">
            <v>0</v>
          </cell>
          <cell r="AZ367">
            <v>1</v>
          </cell>
          <cell r="BA367">
            <v>0</v>
          </cell>
          <cell r="BB367">
            <v>4</v>
          </cell>
          <cell r="BC367">
            <v>0</v>
          </cell>
          <cell r="BD367">
            <v>0</v>
          </cell>
          <cell r="BE367">
            <v>0</v>
          </cell>
          <cell r="BF367">
            <v>0</v>
          </cell>
          <cell r="BG367">
            <v>0</v>
          </cell>
          <cell r="BH367">
            <v>0</v>
          </cell>
          <cell r="BI367">
            <v>0</v>
          </cell>
          <cell r="BV367"/>
          <cell r="BW367"/>
          <cell r="BX367"/>
          <cell r="BY367"/>
          <cell r="BZ367">
            <v>1</v>
          </cell>
          <cell r="CA367">
            <v>0</v>
          </cell>
          <cell r="CB367">
            <v>0</v>
          </cell>
          <cell r="CC367">
            <v>0</v>
          </cell>
          <cell r="CD367">
            <v>0</v>
          </cell>
          <cell r="CE367">
            <v>0</v>
          </cell>
          <cell r="CF367">
            <v>0</v>
          </cell>
          <cell r="CG367">
            <v>1</v>
          </cell>
          <cell r="CH367">
            <v>0</v>
          </cell>
          <cell r="CI367">
            <v>4</v>
          </cell>
          <cell r="CJ367">
            <v>0</v>
          </cell>
          <cell r="CK367">
            <v>0</v>
          </cell>
          <cell r="CL367">
            <v>0</v>
          </cell>
          <cell r="CM367">
            <v>0</v>
          </cell>
          <cell r="CN367">
            <v>0</v>
          </cell>
          <cell r="CO367">
            <v>0</v>
          </cell>
          <cell r="CP367">
            <v>0</v>
          </cell>
          <cell r="DC367">
            <v>1440</v>
          </cell>
          <cell r="DD367">
            <v>0</v>
          </cell>
          <cell r="DF367">
            <v>0</v>
          </cell>
          <cell r="DG367">
            <v>0</v>
          </cell>
          <cell r="DH367">
            <v>0</v>
          </cell>
          <cell r="DI367">
            <v>0</v>
          </cell>
          <cell r="DJ367">
            <v>0</v>
          </cell>
          <cell r="DK367">
            <v>0</v>
          </cell>
          <cell r="DR367">
            <v>0</v>
          </cell>
          <cell r="DS367" t="str">
            <v>non</v>
          </cell>
          <cell r="DT367">
            <v>0</v>
          </cell>
          <cell r="DU367">
            <v>0</v>
          </cell>
          <cell r="DV367">
            <v>0</v>
          </cell>
          <cell r="DW367">
            <v>0</v>
          </cell>
          <cell r="DX367">
            <v>0</v>
          </cell>
          <cell r="DY367">
            <v>0</v>
          </cell>
          <cell r="DZ367">
            <v>0</v>
          </cell>
          <cell r="EA367">
            <v>0</v>
          </cell>
          <cell r="EB367">
            <v>0</v>
          </cell>
          <cell r="EC367">
            <v>0</v>
          </cell>
          <cell r="ED367">
            <v>0</v>
          </cell>
          <cell r="EE367">
            <v>0</v>
          </cell>
          <cell r="EF367">
            <v>0</v>
          </cell>
          <cell r="EG367">
            <v>0</v>
          </cell>
          <cell r="EH367">
            <v>0</v>
          </cell>
          <cell r="EI367">
            <v>0</v>
          </cell>
          <cell r="EJ367">
            <v>0</v>
          </cell>
          <cell r="EK367">
            <v>0</v>
          </cell>
          <cell r="EL367">
            <v>0</v>
          </cell>
          <cell r="EM367">
            <v>1</v>
          </cell>
          <cell r="EN367">
            <v>0</v>
          </cell>
          <cell r="EO367">
            <v>0</v>
          </cell>
          <cell r="EP367">
            <v>0</v>
          </cell>
          <cell r="EQ367">
            <v>0</v>
          </cell>
          <cell r="ER367">
            <v>0</v>
          </cell>
          <cell r="ES367">
            <v>0</v>
          </cell>
          <cell r="ET367">
            <v>0</v>
          </cell>
        </row>
        <row r="368">
          <cell r="A368" t="str">
            <v>S 205.7</v>
          </cell>
          <cell r="B368" t="str">
            <v>Le Triangle (Pizzéria)</v>
          </cell>
          <cell r="C368">
            <v>0</v>
          </cell>
          <cell r="D368" t="str">
            <v>Chemin</v>
          </cell>
          <cell r="E368" t="str">
            <v>des Montilles</v>
          </cell>
          <cell r="F368" t="str">
            <v>34350</v>
          </cell>
          <cell r="G368" t="str">
            <v>Vendres</v>
          </cell>
          <cell r="H368">
            <v>1</v>
          </cell>
          <cell r="I368">
            <v>1</v>
          </cell>
          <cell r="J368">
            <v>1</v>
          </cell>
          <cell r="K368">
            <v>1</v>
          </cell>
          <cell r="L368">
            <v>1</v>
          </cell>
          <cell r="M368">
            <v>1</v>
          </cell>
          <cell r="N368">
            <v>1</v>
          </cell>
          <cell r="O368">
            <v>0</v>
          </cell>
          <cell r="P368">
            <v>1</v>
          </cell>
          <cell r="Q368">
            <v>0</v>
          </cell>
          <cell r="R368">
            <v>360</v>
          </cell>
          <cell r="S368">
            <v>7</v>
          </cell>
          <cell r="T368">
            <v>2520</v>
          </cell>
          <cell r="U368">
            <v>3</v>
          </cell>
          <cell r="V368">
            <v>7560</v>
          </cell>
          <cell r="W368">
            <v>81.64800000000001</v>
          </cell>
          <cell r="X368">
            <v>49.14</v>
          </cell>
          <cell r="Y368">
            <v>130.78799999999998</v>
          </cell>
          <cell r="Z368">
            <v>0</v>
          </cell>
          <cell r="AA368">
            <v>10.463039999999999</v>
          </cell>
          <cell r="AB368">
            <v>141.25103999999999</v>
          </cell>
          <cell r="AO368"/>
          <cell r="AP368"/>
          <cell r="AQ368"/>
          <cell r="AR368"/>
          <cell r="AS368">
            <v>1</v>
          </cell>
          <cell r="AT368">
            <v>0</v>
          </cell>
          <cell r="AU368">
            <v>0</v>
          </cell>
          <cell r="AV368">
            <v>0</v>
          </cell>
          <cell r="AW368">
            <v>0</v>
          </cell>
          <cell r="AX368">
            <v>0</v>
          </cell>
          <cell r="AY368">
            <v>0</v>
          </cell>
          <cell r="AZ368">
            <v>1</v>
          </cell>
          <cell r="BA368">
            <v>0</v>
          </cell>
          <cell r="BB368">
            <v>3</v>
          </cell>
          <cell r="BC368">
            <v>0</v>
          </cell>
          <cell r="BD368">
            <v>0</v>
          </cell>
          <cell r="BE368">
            <v>0</v>
          </cell>
          <cell r="BF368">
            <v>0</v>
          </cell>
          <cell r="BG368">
            <v>0</v>
          </cell>
          <cell r="BH368">
            <v>0</v>
          </cell>
          <cell r="BI368">
            <v>0</v>
          </cell>
          <cell r="BV368"/>
          <cell r="BW368"/>
          <cell r="BX368"/>
          <cell r="BY368"/>
          <cell r="BZ368">
            <v>1</v>
          </cell>
          <cell r="CA368">
            <v>0</v>
          </cell>
          <cell r="CB368">
            <v>0</v>
          </cell>
          <cell r="CC368">
            <v>0</v>
          </cell>
          <cell r="CD368">
            <v>0</v>
          </cell>
          <cell r="CE368">
            <v>0</v>
          </cell>
          <cell r="CF368">
            <v>0</v>
          </cell>
          <cell r="CG368">
            <v>1</v>
          </cell>
          <cell r="CH368">
            <v>0</v>
          </cell>
          <cell r="CI368">
            <v>3</v>
          </cell>
          <cell r="CJ368">
            <v>0</v>
          </cell>
          <cell r="CK368">
            <v>0</v>
          </cell>
          <cell r="CL368">
            <v>0</v>
          </cell>
          <cell r="CM368">
            <v>0</v>
          </cell>
          <cell r="CN368">
            <v>0</v>
          </cell>
          <cell r="CO368">
            <v>0</v>
          </cell>
          <cell r="CP368">
            <v>0</v>
          </cell>
          <cell r="DC368">
            <v>2520</v>
          </cell>
          <cell r="DD368">
            <v>0</v>
          </cell>
          <cell r="DF368">
            <v>0</v>
          </cell>
          <cell r="DG368">
            <v>0</v>
          </cell>
          <cell r="DH368">
            <v>0</v>
          </cell>
          <cell r="DI368">
            <v>0</v>
          </cell>
          <cell r="DJ368">
            <v>0</v>
          </cell>
          <cell r="DK368">
            <v>0</v>
          </cell>
          <cell r="DR368">
            <v>0</v>
          </cell>
          <cell r="DS368" t="str">
            <v>non</v>
          </cell>
          <cell r="DT368">
            <v>0</v>
          </cell>
          <cell r="DU368">
            <v>0</v>
          </cell>
          <cell r="DV368">
            <v>0</v>
          </cell>
          <cell r="DW368">
            <v>0</v>
          </cell>
          <cell r="DX368">
            <v>0</v>
          </cell>
          <cell r="DY368">
            <v>0</v>
          </cell>
          <cell r="DZ368">
            <v>0</v>
          </cell>
          <cell r="EA368">
            <v>0</v>
          </cell>
          <cell r="EB368">
            <v>0</v>
          </cell>
          <cell r="EC368">
            <v>0</v>
          </cell>
          <cell r="ED368">
            <v>0</v>
          </cell>
          <cell r="EE368">
            <v>0</v>
          </cell>
          <cell r="EF368">
            <v>0</v>
          </cell>
          <cell r="EG368">
            <v>0</v>
          </cell>
          <cell r="EH368">
            <v>0</v>
          </cell>
          <cell r="EI368">
            <v>0</v>
          </cell>
          <cell r="EJ368">
            <v>0</v>
          </cell>
          <cell r="EK368">
            <v>0</v>
          </cell>
          <cell r="EL368">
            <v>0</v>
          </cell>
          <cell r="EM368">
            <v>1</v>
          </cell>
          <cell r="EN368">
            <v>0</v>
          </cell>
          <cell r="EO368">
            <v>0</v>
          </cell>
          <cell r="EP368">
            <v>0</v>
          </cell>
          <cell r="EQ368">
            <v>0</v>
          </cell>
          <cell r="ER368">
            <v>0</v>
          </cell>
          <cell r="ES368">
            <v>0</v>
          </cell>
          <cell r="ET368">
            <v>0</v>
          </cell>
        </row>
        <row r="369">
          <cell r="A369" t="str">
            <v>S 205.7</v>
          </cell>
          <cell r="B369" t="str">
            <v>Le Triangle (Pizzéria)</v>
          </cell>
          <cell r="C369">
            <v>0</v>
          </cell>
          <cell r="D369" t="str">
            <v>Chemin</v>
          </cell>
          <cell r="E369" t="str">
            <v>des Montilles</v>
          </cell>
          <cell r="F369" t="str">
            <v>34350</v>
          </cell>
          <cell r="G369" t="str">
            <v>Vendres</v>
          </cell>
          <cell r="H369">
            <v>1</v>
          </cell>
          <cell r="I369">
            <v>1</v>
          </cell>
          <cell r="J369">
            <v>1</v>
          </cell>
          <cell r="K369">
            <v>1</v>
          </cell>
          <cell r="L369">
            <v>1</v>
          </cell>
          <cell r="M369">
            <v>1</v>
          </cell>
          <cell r="N369">
            <v>1</v>
          </cell>
          <cell r="O369">
            <v>0</v>
          </cell>
          <cell r="P369">
            <v>1</v>
          </cell>
          <cell r="Q369">
            <v>1</v>
          </cell>
          <cell r="R369">
            <v>1130</v>
          </cell>
          <cell r="S369">
            <v>7</v>
          </cell>
          <cell r="T369">
            <v>7910</v>
          </cell>
          <cell r="U369">
            <v>7</v>
          </cell>
          <cell r="V369">
            <v>55370</v>
          </cell>
          <cell r="W369">
            <v>597.99599999999998</v>
          </cell>
          <cell r="X369">
            <v>359.90499999999997</v>
          </cell>
          <cell r="Y369">
            <v>957.90099999999995</v>
          </cell>
          <cell r="Z369">
            <v>30</v>
          </cell>
          <cell r="AA369">
            <v>76.632080000000002</v>
          </cell>
          <cell r="AB369">
            <v>1064.5330799999999</v>
          </cell>
          <cell r="AO369"/>
          <cell r="AP369"/>
          <cell r="AQ369"/>
          <cell r="AR369"/>
          <cell r="AS369">
            <v>1</v>
          </cell>
          <cell r="AT369">
            <v>0</v>
          </cell>
          <cell r="AU369">
            <v>0</v>
          </cell>
          <cell r="AV369">
            <v>0</v>
          </cell>
          <cell r="AW369">
            <v>0</v>
          </cell>
          <cell r="AX369">
            <v>0</v>
          </cell>
          <cell r="AY369">
            <v>0</v>
          </cell>
          <cell r="AZ369">
            <v>1</v>
          </cell>
          <cell r="BA369">
            <v>0</v>
          </cell>
          <cell r="BB369">
            <v>7</v>
          </cell>
          <cell r="BC369">
            <v>0</v>
          </cell>
          <cell r="BD369">
            <v>0</v>
          </cell>
          <cell r="BE369">
            <v>0</v>
          </cell>
          <cell r="BF369">
            <v>0</v>
          </cell>
          <cell r="BG369">
            <v>0</v>
          </cell>
          <cell r="BH369">
            <v>0</v>
          </cell>
          <cell r="BI369">
            <v>0</v>
          </cell>
          <cell r="BV369"/>
          <cell r="BW369"/>
          <cell r="BX369"/>
          <cell r="BY369"/>
          <cell r="BZ369">
            <v>1</v>
          </cell>
          <cell r="CA369">
            <v>0</v>
          </cell>
          <cell r="CB369">
            <v>0</v>
          </cell>
          <cell r="CC369">
            <v>0</v>
          </cell>
          <cell r="CD369">
            <v>0</v>
          </cell>
          <cell r="CE369">
            <v>0</v>
          </cell>
          <cell r="CF369">
            <v>0</v>
          </cell>
          <cell r="CG369">
            <v>1</v>
          </cell>
          <cell r="CH369">
            <v>0</v>
          </cell>
          <cell r="CI369">
            <v>7</v>
          </cell>
          <cell r="CJ369">
            <v>0</v>
          </cell>
          <cell r="CK369">
            <v>0</v>
          </cell>
          <cell r="CL369">
            <v>0</v>
          </cell>
          <cell r="CM369">
            <v>0</v>
          </cell>
          <cell r="CN369">
            <v>0</v>
          </cell>
          <cell r="CO369">
            <v>0</v>
          </cell>
          <cell r="CP369">
            <v>0</v>
          </cell>
          <cell r="DC369">
            <v>7910</v>
          </cell>
          <cell r="DD369">
            <v>0</v>
          </cell>
          <cell r="DF369">
            <v>0</v>
          </cell>
          <cell r="DG369">
            <v>0</v>
          </cell>
          <cell r="DH369">
            <v>0</v>
          </cell>
          <cell r="DI369">
            <v>0</v>
          </cell>
          <cell r="DJ369">
            <v>0</v>
          </cell>
          <cell r="DK369">
            <v>0</v>
          </cell>
          <cell r="DR369">
            <v>0</v>
          </cell>
          <cell r="DS369" t="str">
            <v>non</v>
          </cell>
          <cell r="DT369">
            <v>0</v>
          </cell>
          <cell r="DU369">
            <v>0</v>
          </cell>
          <cell r="DV369">
            <v>0</v>
          </cell>
          <cell r="DW369">
            <v>0</v>
          </cell>
          <cell r="DX369">
            <v>0</v>
          </cell>
          <cell r="DY369">
            <v>0</v>
          </cell>
          <cell r="DZ369">
            <v>0</v>
          </cell>
          <cell r="EA369">
            <v>0</v>
          </cell>
          <cell r="EB369">
            <v>0</v>
          </cell>
          <cell r="EC369">
            <v>0</v>
          </cell>
          <cell r="ED369">
            <v>0</v>
          </cell>
          <cell r="EE369">
            <v>0</v>
          </cell>
          <cell r="EF369">
            <v>0</v>
          </cell>
          <cell r="EG369">
            <v>0</v>
          </cell>
          <cell r="EH369">
            <v>0</v>
          </cell>
          <cell r="EI369">
            <v>0</v>
          </cell>
          <cell r="EJ369">
            <v>0</v>
          </cell>
          <cell r="EK369">
            <v>0</v>
          </cell>
          <cell r="EL369">
            <v>0</v>
          </cell>
          <cell r="EM369">
            <v>1</v>
          </cell>
          <cell r="EN369">
            <v>1</v>
          </cell>
          <cell r="EO369">
            <v>0</v>
          </cell>
          <cell r="EP369">
            <v>0</v>
          </cell>
          <cell r="EQ369">
            <v>0</v>
          </cell>
          <cell r="ER369">
            <v>0</v>
          </cell>
          <cell r="ES369">
            <v>0</v>
          </cell>
          <cell r="ET369">
            <v>0</v>
          </cell>
        </row>
        <row r="370">
          <cell r="A370" t="str">
            <v>S 206</v>
          </cell>
          <cell r="B370" t="str">
            <v>Brocante, vide grenier GUEDIRA</v>
          </cell>
          <cell r="C370">
            <v>0</v>
          </cell>
          <cell r="D370" t="str">
            <v>Chemin</v>
          </cell>
          <cell r="E370" t="str">
            <v>des Montilles</v>
          </cell>
          <cell r="F370" t="str">
            <v>34350</v>
          </cell>
          <cell r="G370" t="str">
            <v>Vendres</v>
          </cell>
          <cell r="H370">
            <v>1</v>
          </cell>
          <cell r="I370">
            <v>0</v>
          </cell>
          <cell r="J370">
            <v>0</v>
          </cell>
          <cell r="K370">
            <v>0</v>
          </cell>
          <cell r="L370">
            <v>0</v>
          </cell>
          <cell r="M370">
            <v>0</v>
          </cell>
          <cell r="N370">
            <v>0</v>
          </cell>
          <cell r="O370">
            <v>0</v>
          </cell>
          <cell r="P370">
            <v>0</v>
          </cell>
          <cell r="Q370">
            <v>2</v>
          </cell>
          <cell r="R370">
            <v>1540</v>
          </cell>
          <cell r="S370">
            <v>1</v>
          </cell>
          <cell r="T370">
            <v>1540</v>
          </cell>
          <cell r="U370">
            <v>8</v>
          </cell>
          <cell r="V370">
            <v>12320</v>
          </cell>
          <cell r="W370">
            <v>133.05600000000001</v>
          </cell>
          <cell r="X370">
            <v>80.08</v>
          </cell>
          <cell r="Y370">
            <v>213.136</v>
          </cell>
          <cell r="AA370">
            <v>17.050879999999999</v>
          </cell>
          <cell r="AB370">
            <v>230.18688</v>
          </cell>
          <cell r="AC370">
            <v>1540</v>
          </cell>
          <cell r="AD370">
            <v>12320</v>
          </cell>
          <cell r="AE370">
            <v>213.136</v>
          </cell>
          <cell r="AF370">
            <v>0</v>
          </cell>
          <cell r="AG370">
            <v>17.050879999999999</v>
          </cell>
          <cell r="AH370">
            <v>230.18688</v>
          </cell>
          <cell r="AI370">
            <v>0</v>
          </cell>
          <cell r="AJ370">
            <v>0</v>
          </cell>
          <cell r="AK370">
            <v>2</v>
          </cell>
          <cell r="AL370">
            <v>0</v>
          </cell>
          <cell r="AM370">
            <v>0</v>
          </cell>
          <cell r="AN370">
            <v>2</v>
          </cell>
          <cell r="AO370"/>
          <cell r="AP370"/>
          <cell r="AQ370"/>
          <cell r="AR370"/>
          <cell r="AS370">
            <v>1</v>
          </cell>
          <cell r="AT370">
            <v>0</v>
          </cell>
          <cell r="AU370">
            <v>0</v>
          </cell>
          <cell r="AV370">
            <v>0</v>
          </cell>
          <cell r="AW370">
            <v>0</v>
          </cell>
          <cell r="AX370">
            <v>0</v>
          </cell>
          <cell r="AY370">
            <v>0</v>
          </cell>
          <cell r="AZ370">
            <v>1</v>
          </cell>
          <cell r="BA370">
            <v>0</v>
          </cell>
          <cell r="BB370">
            <v>8</v>
          </cell>
          <cell r="BC370">
            <v>0</v>
          </cell>
          <cell r="BD370">
            <v>0</v>
          </cell>
          <cell r="BE370">
            <v>0</v>
          </cell>
          <cell r="BF370">
            <v>0</v>
          </cell>
          <cell r="BG370">
            <v>0</v>
          </cell>
          <cell r="BH370">
            <v>0</v>
          </cell>
          <cell r="BI370">
            <v>0</v>
          </cell>
          <cell r="BJ370">
            <v>0</v>
          </cell>
          <cell r="BK370">
            <v>0</v>
          </cell>
          <cell r="BL370">
            <v>0</v>
          </cell>
          <cell r="BM370">
            <v>0</v>
          </cell>
          <cell r="BN370">
            <v>0</v>
          </cell>
          <cell r="BO370">
            <v>0</v>
          </cell>
          <cell r="BS370">
            <v>0</v>
          </cell>
          <cell r="BT370">
            <v>0</v>
          </cell>
          <cell r="BU370">
            <v>0</v>
          </cell>
          <cell r="BV370"/>
          <cell r="BW370"/>
          <cell r="BX370"/>
          <cell r="BY370"/>
          <cell r="BZ370">
            <v>1</v>
          </cell>
          <cell r="CA370">
            <v>0</v>
          </cell>
          <cell r="CB370">
            <v>0</v>
          </cell>
          <cell r="CC370">
            <v>0</v>
          </cell>
          <cell r="CD370">
            <v>0</v>
          </cell>
          <cell r="CE370">
            <v>0</v>
          </cell>
          <cell r="CF370">
            <v>0</v>
          </cell>
          <cell r="CG370">
            <v>1</v>
          </cell>
          <cell r="CH370">
            <v>0</v>
          </cell>
          <cell r="CI370">
            <v>8</v>
          </cell>
          <cell r="CJ370">
            <v>0</v>
          </cell>
          <cell r="CK370">
            <v>0</v>
          </cell>
          <cell r="CL370">
            <v>0</v>
          </cell>
          <cell r="CM370">
            <v>0</v>
          </cell>
          <cell r="CN370">
            <v>0</v>
          </cell>
          <cell r="CO370">
            <v>0</v>
          </cell>
          <cell r="CP370">
            <v>0</v>
          </cell>
          <cell r="CQ370">
            <v>0</v>
          </cell>
          <cell r="CR370">
            <v>0</v>
          </cell>
          <cell r="CS370">
            <v>0</v>
          </cell>
          <cell r="CT370">
            <v>0</v>
          </cell>
          <cell r="CU370">
            <v>0</v>
          </cell>
          <cell r="CV370">
            <v>0</v>
          </cell>
          <cell r="CZ370">
            <v>0</v>
          </cell>
          <cell r="DA370">
            <v>0</v>
          </cell>
          <cell r="DB370">
            <v>0</v>
          </cell>
          <cell r="DC370">
            <v>1540</v>
          </cell>
          <cell r="DD370">
            <v>230.18688</v>
          </cell>
          <cell r="DE370">
            <v>12320</v>
          </cell>
          <cell r="DF370" t="str">
            <v>SAS GUEDIRA</v>
          </cell>
          <cell r="DG370">
            <v>0</v>
          </cell>
          <cell r="DH370" t="str">
            <v xml:space="preserve">Domaine </v>
          </cell>
          <cell r="DI370" t="str">
            <v>Castelsec, route de Pouzolles</v>
          </cell>
          <cell r="DJ370">
            <v>34480</v>
          </cell>
          <cell r="DK370" t="str">
            <v>Magalas</v>
          </cell>
          <cell r="DL370">
            <v>0</v>
          </cell>
          <cell r="DM370">
            <v>0</v>
          </cell>
          <cell r="DN370">
            <v>230.18688</v>
          </cell>
          <cell r="DO370">
            <v>230.18688</v>
          </cell>
          <cell r="DP370">
            <v>230.18688</v>
          </cell>
          <cell r="DQ370">
            <v>0</v>
          </cell>
          <cell r="DR370">
            <v>230.18688</v>
          </cell>
          <cell r="DS370" t="str">
            <v>oui</v>
          </cell>
          <cell r="DT370">
            <v>230.18688</v>
          </cell>
          <cell r="DU370">
            <v>43111</v>
          </cell>
          <cell r="DV370">
            <v>230.18688</v>
          </cell>
          <cell r="DW370">
            <v>0</v>
          </cell>
          <cell r="DX370">
            <v>0</v>
          </cell>
          <cell r="DY370">
            <v>0</v>
          </cell>
          <cell r="DZ370">
            <v>820103828</v>
          </cell>
          <cell r="EA370">
            <v>0</v>
          </cell>
          <cell r="EB370" t="str">
            <v>Manifestations Commerciales (brocante, vide grenier)</v>
          </cell>
          <cell r="EC370" t="str">
            <v>Monsieur GUEDIRA Ahmed-Samy</v>
          </cell>
          <cell r="ED370" t="str">
            <v>Gérant</v>
          </cell>
          <cell r="EE370" t="str">
            <v>06 07 95 62 25</v>
          </cell>
          <cell r="EF370">
            <v>0</v>
          </cell>
          <cell r="EG370" t="str">
            <v>samy.guedira@gmail.com</v>
          </cell>
          <cell r="EH370">
            <v>0</v>
          </cell>
          <cell r="EI370">
            <v>0</v>
          </cell>
          <cell r="EJ370">
            <v>0</v>
          </cell>
          <cell r="EK370">
            <v>0</v>
          </cell>
          <cell r="EL370">
            <v>0</v>
          </cell>
          <cell r="EM370">
            <v>0</v>
          </cell>
          <cell r="EN370">
            <v>0</v>
          </cell>
          <cell r="EO370">
            <v>0</v>
          </cell>
          <cell r="EP370">
            <v>0</v>
          </cell>
          <cell r="EQ370">
            <v>0</v>
          </cell>
          <cell r="ER370">
            <v>0</v>
          </cell>
          <cell r="ES370">
            <v>0</v>
          </cell>
          <cell r="ET370">
            <v>0</v>
          </cell>
        </row>
        <row r="371">
          <cell r="A371" t="str">
            <v>S 206</v>
          </cell>
          <cell r="B371" t="str">
            <v>Brocante, vide grenier GUEDIRA</v>
          </cell>
          <cell r="C371">
            <v>0</v>
          </cell>
          <cell r="D371" t="str">
            <v>Chemin</v>
          </cell>
          <cell r="E371" t="str">
            <v>des Montilles</v>
          </cell>
          <cell r="F371" t="str">
            <v>34350</v>
          </cell>
          <cell r="G371" t="str">
            <v>Vendres</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BV371">
            <v>0</v>
          </cell>
          <cell r="BW371">
            <v>0</v>
          </cell>
          <cell r="BX371">
            <v>0</v>
          </cell>
          <cell r="BY371">
            <v>0</v>
          </cell>
          <cell r="BZ371">
            <v>0</v>
          </cell>
          <cell r="CA371">
            <v>0</v>
          </cell>
          <cell r="CB371">
            <v>0</v>
          </cell>
          <cell r="CC371">
            <v>0</v>
          </cell>
          <cell r="CD371">
            <v>0</v>
          </cell>
          <cell r="CE371">
            <v>0</v>
          </cell>
          <cell r="CF371">
            <v>0</v>
          </cell>
          <cell r="CG371">
            <v>0</v>
          </cell>
          <cell r="CH371">
            <v>0</v>
          </cell>
          <cell r="CI371">
            <v>0</v>
          </cell>
          <cell r="CJ371">
            <v>0</v>
          </cell>
          <cell r="CK371">
            <v>0</v>
          </cell>
          <cell r="CL371">
            <v>0</v>
          </cell>
          <cell r="CM371">
            <v>0</v>
          </cell>
          <cell r="CN371">
            <v>0</v>
          </cell>
          <cell r="CO371">
            <v>0</v>
          </cell>
          <cell r="CP371">
            <v>0</v>
          </cell>
          <cell r="CQ371">
            <v>0</v>
          </cell>
          <cell r="CR371">
            <v>0</v>
          </cell>
          <cell r="CS371">
            <v>0</v>
          </cell>
          <cell r="CT371">
            <v>0</v>
          </cell>
          <cell r="CU371">
            <v>0</v>
          </cell>
          <cell r="CV371">
            <v>0</v>
          </cell>
          <cell r="CZ371">
            <v>0</v>
          </cell>
          <cell r="DA371">
            <v>0</v>
          </cell>
          <cell r="DB371">
            <v>0</v>
          </cell>
          <cell r="DC371">
            <v>0</v>
          </cell>
          <cell r="DD371">
            <v>0</v>
          </cell>
          <cell r="DE371">
            <v>0</v>
          </cell>
          <cell r="DR371">
            <v>0</v>
          </cell>
          <cell r="DS371">
            <v>0</v>
          </cell>
          <cell r="DT371">
            <v>0</v>
          </cell>
          <cell r="DU371">
            <v>0</v>
          </cell>
          <cell r="DV371">
            <v>0</v>
          </cell>
          <cell r="DW371">
            <v>0</v>
          </cell>
          <cell r="EL371">
            <v>0</v>
          </cell>
          <cell r="EM371">
            <v>0</v>
          </cell>
          <cell r="EN371">
            <v>0</v>
          </cell>
          <cell r="EO371">
            <v>0</v>
          </cell>
          <cell r="EP371">
            <v>0</v>
          </cell>
          <cell r="EQ371">
            <v>0</v>
          </cell>
          <cell r="ER371">
            <v>0</v>
          </cell>
          <cell r="ES371">
            <v>0</v>
          </cell>
          <cell r="ET371">
            <v>0</v>
          </cell>
        </row>
        <row r="372">
          <cell r="A372" t="str">
            <v>S 207.7</v>
          </cell>
          <cell r="B372" t="str">
            <v xml:space="preserve">Culture Marine </v>
          </cell>
          <cell r="C372">
            <v>0</v>
          </cell>
          <cell r="D372" t="str">
            <v xml:space="preserve">Pointe </v>
          </cell>
          <cell r="E372" t="str">
            <v>du Chichoulet</v>
          </cell>
          <cell r="F372" t="str">
            <v>34350</v>
          </cell>
          <cell r="G372" t="str">
            <v>Vendres</v>
          </cell>
          <cell r="H372">
            <v>1</v>
          </cell>
          <cell r="I372">
            <v>0</v>
          </cell>
          <cell r="J372">
            <v>0</v>
          </cell>
          <cell r="K372">
            <v>1</v>
          </cell>
          <cell r="L372">
            <v>0</v>
          </cell>
          <cell r="M372">
            <v>0</v>
          </cell>
          <cell r="N372">
            <v>0</v>
          </cell>
          <cell r="O372">
            <v>0</v>
          </cell>
          <cell r="P372">
            <v>1</v>
          </cell>
          <cell r="Q372">
            <v>0</v>
          </cell>
          <cell r="R372">
            <v>360</v>
          </cell>
          <cell r="S372">
            <v>2</v>
          </cell>
          <cell r="T372">
            <v>720</v>
          </cell>
          <cell r="U372">
            <v>38</v>
          </cell>
          <cell r="V372">
            <v>27360</v>
          </cell>
          <cell r="W372">
            <v>295.488</v>
          </cell>
          <cell r="X372">
            <v>177.84</v>
          </cell>
          <cell r="Y372">
            <v>473.32799999999997</v>
          </cell>
          <cell r="Z372">
            <v>0</v>
          </cell>
          <cell r="AA372">
            <v>37.866239999999998</v>
          </cell>
          <cell r="AB372">
            <v>0</v>
          </cell>
          <cell r="AC372">
            <v>2310</v>
          </cell>
          <cell r="AD372">
            <v>201380</v>
          </cell>
          <cell r="AE372">
            <v>3483.8739999999998</v>
          </cell>
          <cell r="AF372">
            <v>90</v>
          </cell>
          <cell r="AG372">
            <v>278.70992000000001</v>
          </cell>
          <cell r="AH372">
            <v>3341.3896800000002</v>
          </cell>
          <cell r="AI372">
            <v>0</v>
          </cell>
          <cell r="AJ372">
            <v>1</v>
          </cell>
          <cell r="AK372">
            <v>4</v>
          </cell>
          <cell r="AL372">
            <v>0</v>
          </cell>
          <cell r="AM372">
            <v>1</v>
          </cell>
          <cell r="AN372">
            <v>3</v>
          </cell>
          <cell r="AO372"/>
          <cell r="AP372"/>
          <cell r="AQ372"/>
          <cell r="AR372"/>
          <cell r="AS372">
            <v>1</v>
          </cell>
          <cell r="AT372">
            <v>0</v>
          </cell>
          <cell r="AU372">
            <v>0</v>
          </cell>
          <cell r="AV372">
            <v>0</v>
          </cell>
          <cell r="AW372">
            <v>0</v>
          </cell>
          <cell r="AX372">
            <v>0</v>
          </cell>
          <cell r="AY372">
            <v>0</v>
          </cell>
          <cell r="AZ372">
            <v>1</v>
          </cell>
          <cell r="BA372">
            <v>0</v>
          </cell>
          <cell r="BB372">
            <v>38</v>
          </cell>
          <cell r="BC372">
            <v>0</v>
          </cell>
          <cell r="BD372">
            <v>0</v>
          </cell>
          <cell r="BE372">
            <v>0</v>
          </cell>
          <cell r="BF372">
            <v>0</v>
          </cell>
          <cell r="BG372">
            <v>0</v>
          </cell>
          <cell r="BH372">
            <v>0</v>
          </cell>
          <cell r="BI372">
            <v>0</v>
          </cell>
          <cell r="BJ372">
            <v>0</v>
          </cell>
          <cell r="BK372">
            <v>0</v>
          </cell>
          <cell r="BL372">
            <v>0</v>
          </cell>
          <cell r="BM372">
            <v>0</v>
          </cell>
          <cell r="BN372">
            <v>0</v>
          </cell>
          <cell r="BO372">
            <v>0</v>
          </cell>
          <cell r="BS372">
            <v>0</v>
          </cell>
          <cell r="BT372">
            <v>0</v>
          </cell>
          <cell r="BU372">
            <v>0</v>
          </cell>
          <cell r="BV372"/>
          <cell r="BW372"/>
          <cell r="BX372"/>
          <cell r="BY372"/>
          <cell r="BZ372">
            <v>1</v>
          </cell>
          <cell r="CA372">
            <v>0</v>
          </cell>
          <cell r="CB372">
            <v>0</v>
          </cell>
          <cell r="CC372">
            <v>0</v>
          </cell>
          <cell r="CD372">
            <v>0</v>
          </cell>
          <cell r="CE372">
            <v>0</v>
          </cell>
          <cell r="CF372">
            <v>0</v>
          </cell>
          <cell r="CG372">
            <v>1</v>
          </cell>
          <cell r="CH372">
            <v>0</v>
          </cell>
          <cell r="CI372">
            <v>38</v>
          </cell>
          <cell r="CJ372">
            <v>0</v>
          </cell>
          <cell r="CK372">
            <v>0</v>
          </cell>
          <cell r="CL372">
            <v>0</v>
          </cell>
          <cell r="CM372">
            <v>0</v>
          </cell>
          <cell r="CN372">
            <v>0</v>
          </cell>
          <cell r="CO372">
            <v>0</v>
          </cell>
          <cell r="CP372">
            <v>0</v>
          </cell>
          <cell r="CQ372">
            <v>0</v>
          </cell>
          <cell r="CR372">
            <v>0</v>
          </cell>
          <cell r="CS372">
            <v>0</v>
          </cell>
          <cell r="CT372">
            <v>0</v>
          </cell>
          <cell r="CU372">
            <v>0</v>
          </cell>
          <cell r="CV372">
            <v>0</v>
          </cell>
          <cell r="CZ372">
            <v>0</v>
          </cell>
          <cell r="DA372">
            <v>0</v>
          </cell>
          <cell r="DB372">
            <v>0</v>
          </cell>
          <cell r="DC372">
            <v>720</v>
          </cell>
          <cell r="DD372">
            <v>3341.3896800000002</v>
          </cell>
          <cell r="DE372">
            <v>201380</v>
          </cell>
          <cell r="DF372" t="str">
            <v>Culture Marine (Coquillages)</v>
          </cell>
          <cell r="DG372">
            <v>0</v>
          </cell>
          <cell r="DH372" t="str">
            <v xml:space="preserve">Pointe </v>
          </cell>
          <cell r="DI372" t="str">
            <v>du Chichoulet</v>
          </cell>
          <cell r="DJ372" t="str">
            <v>34350</v>
          </cell>
          <cell r="DK372" t="str">
            <v>Vendres</v>
          </cell>
          <cell r="DL372">
            <v>359</v>
          </cell>
          <cell r="DM372">
            <v>359</v>
          </cell>
          <cell r="DN372">
            <v>2982.3896800000002</v>
          </cell>
          <cell r="DO372">
            <v>2982.3896800000002</v>
          </cell>
          <cell r="DP372">
            <v>2982.3896800000002</v>
          </cell>
          <cell r="DQ372">
            <v>359</v>
          </cell>
          <cell r="DR372">
            <v>2982.3896800000002</v>
          </cell>
          <cell r="DS372" t="str">
            <v>oui</v>
          </cell>
          <cell r="DT372">
            <v>2982.3896800000002</v>
          </cell>
          <cell r="DU372">
            <v>43077</v>
          </cell>
          <cell r="DV372">
            <v>2982.3896800000002</v>
          </cell>
          <cell r="DW372">
            <v>0</v>
          </cell>
          <cell r="DX372">
            <v>0</v>
          </cell>
          <cell r="DY372" t="str">
            <v>4723Z</v>
          </cell>
          <cell r="DZ372">
            <v>39938042700019</v>
          </cell>
          <cell r="EA372">
            <v>0</v>
          </cell>
          <cell r="EB372" t="str">
            <v>vente de coquillages</v>
          </cell>
          <cell r="EC372" t="str">
            <v>Messieurs BLANC Thierry et MOLINIER Claude</v>
          </cell>
          <cell r="ED372" t="str">
            <v>Associés</v>
          </cell>
          <cell r="EE372" t="str">
            <v>04 67 37 53 22</v>
          </cell>
          <cell r="EF372" t="str">
            <v>04 67 37 55 43</v>
          </cell>
          <cell r="EG372" t="str">
            <v>informations@culturemarine.fr</v>
          </cell>
          <cell r="EH372">
            <v>0</v>
          </cell>
          <cell r="EI372">
            <v>0</v>
          </cell>
          <cell r="EJ372" t="str">
            <v>o</v>
          </cell>
          <cell r="EK372">
            <v>0</v>
          </cell>
          <cell r="EL372">
            <v>0</v>
          </cell>
          <cell r="EM372">
            <v>1</v>
          </cell>
          <cell r="EN372">
            <v>0</v>
          </cell>
          <cell r="EO372">
            <v>0</v>
          </cell>
          <cell r="EP372">
            <v>0</v>
          </cell>
          <cell r="EQ372">
            <v>0</v>
          </cell>
          <cell r="ER372">
            <v>0</v>
          </cell>
          <cell r="ES372">
            <v>0</v>
          </cell>
          <cell r="ET372">
            <v>0</v>
          </cell>
        </row>
        <row r="373">
          <cell r="A373" t="str">
            <v>S 207.7</v>
          </cell>
          <cell r="B373" t="str">
            <v xml:space="preserve">Culture Marine </v>
          </cell>
          <cell r="C373">
            <v>0</v>
          </cell>
          <cell r="D373" t="str">
            <v xml:space="preserve">Pointe </v>
          </cell>
          <cell r="E373" t="str">
            <v>du Chichoulet</v>
          </cell>
          <cell r="F373" t="str">
            <v>34350</v>
          </cell>
          <cell r="G373" t="str">
            <v>Vendres</v>
          </cell>
          <cell r="H373">
            <v>1</v>
          </cell>
          <cell r="I373">
            <v>0</v>
          </cell>
          <cell r="J373">
            <v>1</v>
          </cell>
          <cell r="K373">
            <v>1</v>
          </cell>
          <cell r="L373">
            <v>0</v>
          </cell>
          <cell r="M373">
            <v>1</v>
          </cell>
          <cell r="N373">
            <v>0</v>
          </cell>
          <cell r="O373">
            <v>0</v>
          </cell>
          <cell r="P373">
            <v>0</v>
          </cell>
          <cell r="Q373">
            <v>1</v>
          </cell>
          <cell r="R373">
            <v>770</v>
          </cell>
          <cell r="S373">
            <v>4</v>
          </cell>
          <cell r="T373">
            <v>3080</v>
          </cell>
          <cell r="U373">
            <v>4</v>
          </cell>
          <cell r="V373">
            <v>12320</v>
          </cell>
          <cell r="W373">
            <v>133.05600000000001</v>
          </cell>
          <cell r="X373">
            <v>80.08</v>
          </cell>
          <cell r="Y373">
            <v>213.136</v>
          </cell>
          <cell r="Z373">
            <v>30</v>
          </cell>
          <cell r="AA373">
            <v>17.050879999999999</v>
          </cell>
          <cell r="AB373">
            <v>260.18687999999997</v>
          </cell>
          <cell r="AO373"/>
          <cell r="AP373"/>
          <cell r="AQ373"/>
          <cell r="AR373"/>
          <cell r="AS373">
            <v>1</v>
          </cell>
          <cell r="AT373">
            <v>0</v>
          </cell>
          <cell r="AU373">
            <v>0</v>
          </cell>
          <cell r="AV373">
            <v>0</v>
          </cell>
          <cell r="AW373">
            <v>0</v>
          </cell>
          <cell r="AX373">
            <v>0</v>
          </cell>
          <cell r="AY373">
            <v>0</v>
          </cell>
          <cell r="AZ373">
            <v>1</v>
          </cell>
          <cell r="BA373">
            <v>0</v>
          </cell>
          <cell r="BB373">
            <v>4</v>
          </cell>
          <cell r="BC373">
            <v>0</v>
          </cell>
          <cell r="BD373">
            <v>0</v>
          </cell>
          <cell r="BE373">
            <v>0</v>
          </cell>
          <cell r="BF373">
            <v>0</v>
          </cell>
          <cell r="BG373">
            <v>0</v>
          </cell>
          <cell r="BH373">
            <v>0</v>
          </cell>
          <cell r="BI373">
            <v>0</v>
          </cell>
          <cell r="BV373"/>
          <cell r="BW373"/>
          <cell r="BX373"/>
          <cell r="BY373"/>
          <cell r="BZ373">
            <v>1</v>
          </cell>
          <cell r="CA373">
            <v>0</v>
          </cell>
          <cell r="CB373">
            <v>0</v>
          </cell>
          <cell r="CC373">
            <v>0</v>
          </cell>
          <cell r="CD373">
            <v>0</v>
          </cell>
          <cell r="CE373">
            <v>0</v>
          </cell>
          <cell r="CF373">
            <v>0</v>
          </cell>
          <cell r="CG373">
            <v>1</v>
          </cell>
          <cell r="CH373">
            <v>0</v>
          </cell>
          <cell r="CI373">
            <v>4</v>
          </cell>
          <cell r="CJ373">
            <v>0</v>
          </cell>
          <cell r="CK373">
            <v>0</v>
          </cell>
          <cell r="CL373">
            <v>0</v>
          </cell>
          <cell r="CM373">
            <v>0</v>
          </cell>
          <cell r="CN373">
            <v>0</v>
          </cell>
          <cell r="CO373">
            <v>0</v>
          </cell>
          <cell r="CP373">
            <v>0</v>
          </cell>
          <cell r="DC373">
            <v>3080</v>
          </cell>
          <cell r="DR373">
            <v>0</v>
          </cell>
          <cell r="DS373" t="str">
            <v>non</v>
          </cell>
          <cell r="DT373">
            <v>0</v>
          </cell>
          <cell r="DU373">
            <v>0</v>
          </cell>
          <cell r="DV373">
            <v>0</v>
          </cell>
          <cell r="DW373">
            <v>0</v>
          </cell>
          <cell r="DX373">
            <v>0</v>
          </cell>
          <cell r="DY373">
            <v>0</v>
          </cell>
          <cell r="DZ373">
            <v>0</v>
          </cell>
          <cell r="EA373">
            <v>0</v>
          </cell>
          <cell r="EB373">
            <v>0</v>
          </cell>
          <cell r="EC373">
            <v>0</v>
          </cell>
          <cell r="ED373">
            <v>0</v>
          </cell>
          <cell r="EE373">
            <v>0</v>
          </cell>
          <cell r="EF373">
            <v>0</v>
          </cell>
          <cell r="EG373">
            <v>0</v>
          </cell>
          <cell r="EH373">
            <v>0</v>
          </cell>
          <cell r="EI373">
            <v>0</v>
          </cell>
          <cell r="EJ373">
            <v>0</v>
          </cell>
          <cell r="EK373">
            <v>0</v>
          </cell>
          <cell r="EL373">
            <v>0</v>
          </cell>
          <cell r="EM373">
            <v>0</v>
          </cell>
          <cell r="EN373">
            <v>1</v>
          </cell>
          <cell r="EO373">
            <v>0</v>
          </cell>
          <cell r="EP373">
            <v>0</v>
          </cell>
          <cell r="EQ373">
            <v>0</v>
          </cell>
          <cell r="ER373">
            <v>0</v>
          </cell>
          <cell r="ES373">
            <v>0</v>
          </cell>
          <cell r="ET373">
            <v>0</v>
          </cell>
        </row>
        <row r="374">
          <cell r="A374" t="str">
            <v>S 207.7</v>
          </cell>
          <cell r="B374" t="str">
            <v xml:space="preserve">Culture Marine </v>
          </cell>
          <cell r="C374">
            <v>0</v>
          </cell>
          <cell r="D374" t="str">
            <v xml:space="preserve">Pointe </v>
          </cell>
          <cell r="E374" t="str">
            <v>du Chichoulet</v>
          </cell>
          <cell r="F374" t="str">
            <v>34350</v>
          </cell>
          <cell r="G374" t="str">
            <v>Vendres</v>
          </cell>
          <cell r="H374">
            <v>1</v>
          </cell>
          <cell r="I374">
            <v>1</v>
          </cell>
          <cell r="J374">
            <v>1</v>
          </cell>
          <cell r="K374">
            <v>1</v>
          </cell>
          <cell r="L374">
            <v>1</v>
          </cell>
          <cell r="M374">
            <v>1</v>
          </cell>
          <cell r="N374">
            <v>1</v>
          </cell>
          <cell r="O374">
            <v>0</v>
          </cell>
          <cell r="P374">
            <v>0</v>
          </cell>
          <cell r="Q374">
            <v>3</v>
          </cell>
          <cell r="R374">
            <v>2310</v>
          </cell>
          <cell r="S374">
            <v>7</v>
          </cell>
          <cell r="T374">
            <v>16170</v>
          </cell>
          <cell r="U374">
            <v>10</v>
          </cell>
          <cell r="V374">
            <v>161700</v>
          </cell>
          <cell r="W374">
            <v>1746.3600000000001</v>
          </cell>
          <cell r="X374">
            <v>1051.05</v>
          </cell>
          <cell r="Y374">
            <v>2797.41</v>
          </cell>
          <cell r="Z374">
            <v>60</v>
          </cell>
          <cell r="AA374">
            <v>223.7928</v>
          </cell>
          <cell r="AB374">
            <v>3081.2028</v>
          </cell>
          <cell r="AO374"/>
          <cell r="AP374"/>
          <cell r="AQ374"/>
          <cell r="AR374"/>
          <cell r="AS374">
            <v>1</v>
          </cell>
          <cell r="AT374">
            <v>0</v>
          </cell>
          <cell r="AU374">
            <v>0</v>
          </cell>
          <cell r="AV374">
            <v>0</v>
          </cell>
          <cell r="AW374">
            <v>0</v>
          </cell>
          <cell r="AX374">
            <v>0</v>
          </cell>
          <cell r="AY374">
            <v>0</v>
          </cell>
          <cell r="AZ374">
            <v>1</v>
          </cell>
          <cell r="BA374">
            <v>0</v>
          </cell>
          <cell r="BB374">
            <v>10</v>
          </cell>
          <cell r="BC374">
            <v>0</v>
          </cell>
          <cell r="BD374">
            <v>0</v>
          </cell>
          <cell r="BE374">
            <v>0</v>
          </cell>
          <cell r="BF374">
            <v>0</v>
          </cell>
          <cell r="BG374">
            <v>0</v>
          </cell>
          <cell r="BH374">
            <v>0</v>
          </cell>
          <cell r="BI374">
            <v>0</v>
          </cell>
          <cell r="BV374"/>
          <cell r="BW374"/>
          <cell r="BX374"/>
          <cell r="BY374"/>
          <cell r="BZ374">
            <v>1</v>
          </cell>
          <cell r="CA374">
            <v>0</v>
          </cell>
          <cell r="CB374">
            <v>0</v>
          </cell>
          <cell r="CC374">
            <v>0</v>
          </cell>
          <cell r="CD374">
            <v>0</v>
          </cell>
          <cell r="CE374">
            <v>0</v>
          </cell>
          <cell r="CF374">
            <v>0</v>
          </cell>
          <cell r="CG374">
            <v>1</v>
          </cell>
          <cell r="CH374">
            <v>0</v>
          </cell>
          <cell r="CI374">
            <v>10</v>
          </cell>
          <cell r="CJ374">
            <v>0</v>
          </cell>
          <cell r="CK374">
            <v>0</v>
          </cell>
          <cell r="CL374">
            <v>0</v>
          </cell>
          <cell r="CM374">
            <v>0</v>
          </cell>
          <cell r="CN374">
            <v>0</v>
          </cell>
          <cell r="CO374">
            <v>0</v>
          </cell>
          <cell r="CP374">
            <v>0</v>
          </cell>
          <cell r="DC374">
            <v>16170</v>
          </cell>
          <cell r="DR374">
            <v>0</v>
          </cell>
          <cell r="DS374" t="str">
            <v>non</v>
          </cell>
          <cell r="DT374">
            <v>0</v>
          </cell>
          <cell r="DU374">
            <v>0</v>
          </cell>
          <cell r="DV374">
            <v>0</v>
          </cell>
          <cell r="DW374">
            <v>0</v>
          </cell>
          <cell r="DX374">
            <v>0</v>
          </cell>
          <cell r="DY374">
            <v>0</v>
          </cell>
          <cell r="DZ374">
            <v>0</v>
          </cell>
          <cell r="EA374">
            <v>0</v>
          </cell>
          <cell r="EB374">
            <v>0</v>
          </cell>
          <cell r="EC374">
            <v>0</v>
          </cell>
          <cell r="ED374">
            <v>0</v>
          </cell>
          <cell r="EE374">
            <v>0</v>
          </cell>
          <cell r="EF374">
            <v>0</v>
          </cell>
          <cell r="EG374">
            <v>0</v>
          </cell>
          <cell r="EH374">
            <v>0</v>
          </cell>
          <cell r="EI374">
            <v>0</v>
          </cell>
          <cell r="EJ374">
            <v>0</v>
          </cell>
          <cell r="EK374">
            <v>0</v>
          </cell>
          <cell r="EL374">
            <v>0</v>
          </cell>
          <cell r="EM374">
            <v>0</v>
          </cell>
          <cell r="EN374">
            <v>3</v>
          </cell>
          <cell r="EO374">
            <v>0</v>
          </cell>
          <cell r="EP374">
            <v>0</v>
          </cell>
          <cell r="EQ374">
            <v>0</v>
          </cell>
          <cell r="ER374">
            <v>0</v>
          </cell>
          <cell r="ES374">
            <v>0</v>
          </cell>
          <cell r="ET374">
            <v>0</v>
          </cell>
        </row>
        <row r="375">
          <cell r="A375" t="str">
            <v>S 208.7</v>
          </cell>
          <cell r="B375" t="str">
            <v>Occitanie Coquillages</v>
          </cell>
          <cell r="C375">
            <v>0</v>
          </cell>
          <cell r="D375" t="str">
            <v xml:space="preserve">Pointe </v>
          </cell>
          <cell r="E375" t="str">
            <v>du Chichoulet</v>
          </cell>
          <cell r="F375" t="str">
            <v>34350</v>
          </cell>
          <cell r="G375" t="str">
            <v>Vendres</v>
          </cell>
          <cell r="H375">
            <v>0.5</v>
          </cell>
          <cell r="I375">
            <v>0</v>
          </cell>
          <cell r="J375">
            <v>0</v>
          </cell>
          <cell r="K375">
            <v>0.5</v>
          </cell>
          <cell r="L375">
            <v>0</v>
          </cell>
          <cell r="M375">
            <v>0</v>
          </cell>
          <cell r="N375">
            <v>0</v>
          </cell>
          <cell r="O375">
            <v>0</v>
          </cell>
          <cell r="P375">
            <v>0</v>
          </cell>
          <cell r="Q375">
            <v>1</v>
          </cell>
          <cell r="R375">
            <v>770</v>
          </cell>
          <cell r="S375">
            <v>1</v>
          </cell>
          <cell r="T375">
            <v>770</v>
          </cell>
          <cell r="U375">
            <v>21</v>
          </cell>
          <cell r="V375">
            <v>16170</v>
          </cell>
          <cell r="W375">
            <v>174.636</v>
          </cell>
          <cell r="X375">
            <v>105.10499999999999</v>
          </cell>
          <cell r="Y375">
            <v>279.74099999999999</v>
          </cell>
          <cell r="Z375">
            <v>0</v>
          </cell>
          <cell r="AA375">
            <v>22.379279999999998</v>
          </cell>
          <cell r="AB375">
            <v>0</v>
          </cell>
          <cell r="AC375">
            <v>770</v>
          </cell>
          <cell r="AD375">
            <v>108570</v>
          </cell>
          <cell r="AE375">
            <v>1878.261</v>
          </cell>
          <cell r="AF375">
            <v>30</v>
          </cell>
          <cell r="AG375">
            <v>150.26087999999999</v>
          </cell>
          <cell r="AH375">
            <v>1756.4015999999997</v>
          </cell>
          <cell r="AI375">
            <v>0</v>
          </cell>
          <cell r="AJ375">
            <v>0</v>
          </cell>
          <cell r="AK375">
            <v>4</v>
          </cell>
          <cell r="AL375">
            <v>0</v>
          </cell>
          <cell r="AM375">
            <v>0</v>
          </cell>
          <cell r="AN375">
            <v>1</v>
          </cell>
          <cell r="AO375"/>
          <cell r="AP375"/>
          <cell r="AQ375"/>
          <cell r="AR375"/>
          <cell r="AS375">
            <v>1</v>
          </cell>
          <cell r="AT375">
            <v>0</v>
          </cell>
          <cell r="AU375">
            <v>0</v>
          </cell>
          <cell r="AV375">
            <v>0</v>
          </cell>
          <cell r="AW375">
            <v>0</v>
          </cell>
          <cell r="AX375">
            <v>0</v>
          </cell>
          <cell r="AY375">
            <v>0</v>
          </cell>
          <cell r="AZ375">
            <v>1</v>
          </cell>
          <cell r="BA375">
            <v>0</v>
          </cell>
          <cell r="BB375">
            <v>21</v>
          </cell>
          <cell r="BC375">
            <v>0</v>
          </cell>
          <cell r="BD375">
            <v>0</v>
          </cell>
          <cell r="BE375">
            <v>0</v>
          </cell>
          <cell r="BF375">
            <v>0</v>
          </cell>
          <cell r="BG375">
            <v>0</v>
          </cell>
          <cell r="BH375">
            <v>0</v>
          </cell>
          <cell r="BI375">
            <v>0</v>
          </cell>
          <cell r="BJ375">
            <v>0</v>
          </cell>
          <cell r="BK375">
            <v>0</v>
          </cell>
          <cell r="BL375">
            <v>0</v>
          </cell>
          <cell r="BM375">
            <v>0</v>
          </cell>
          <cell r="BN375">
            <v>0</v>
          </cell>
          <cell r="BO375">
            <v>0</v>
          </cell>
          <cell r="BS375">
            <v>0</v>
          </cell>
          <cell r="BT375">
            <v>0</v>
          </cell>
          <cell r="BU375">
            <v>0</v>
          </cell>
          <cell r="BV375"/>
          <cell r="BW375"/>
          <cell r="BX375"/>
          <cell r="BY375"/>
          <cell r="BZ375">
            <v>1</v>
          </cell>
          <cell r="CA375">
            <v>0</v>
          </cell>
          <cell r="CB375">
            <v>0</v>
          </cell>
          <cell r="CC375">
            <v>0</v>
          </cell>
          <cell r="CD375">
            <v>0</v>
          </cell>
          <cell r="CE375">
            <v>0</v>
          </cell>
          <cell r="CF375">
            <v>0</v>
          </cell>
          <cell r="CG375">
            <v>1</v>
          </cell>
          <cell r="CH375">
            <v>0</v>
          </cell>
          <cell r="CI375">
            <v>21</v>
          </cell>
          <cell r="CJ375">
            <v>0</v>
          </cell>
          <cell r="CK375">
            <v>0</v>
          </cell>
          <cell r="CL375">
            <v>0</v>
          </cell>
          <cell r="CM375">
            <v>0</v>
          </cell>
          <cell r="CN375">
            <v>0</v>
          </cell>
          <cell r="CO375">
            <v>0</v>
          </cell>
          <cell r="CP375">
            <v>0</v>
          </cell>
          <cell r="CQ375">
            <v>0</v>
          </cell>
          <cell r="CR375">
            <v>0</v>
          </cell>
          <cell r="CS375">
            <v>0</v>
          </cell>
          <cell r="CT375">
            <v>0</v>
          </cell>
          <cell r="CU375">
            <v>0</v>
          </cell>
          <cell r="CV375">
            <v>0</v>
          </cell>
          <cell r="CZ375">
            <v>0</v>
          </cell>
          <cell r="DA375">
            <v>0</v>
          </cell>
          <cell r="DB375">
            <v>0</v>
          </cell>
          <cell r="DC375">
            <v>770</v>
          </cell>
          <cell r="DD375">
            <v>1756.4015999999997</v>
          </cell>
          <cell r="DE375">
            <v>108570</v>
          </cell>
          <cell r="DF375" t="str">
            <v>Occitanie Coquillages</v>
          </cell>
          <cell r="DG375">
            <v>0</v>
          </cell>
          <cell r="DH375" t="str">
            <v xml:space="preserve">Pointe </v>
          </cell>
          <cell r="DI375" t="str">
            <v>du Chichoulet</v>
          </cell>
          <cell r="DJ375" t="str">
            <v>34350</v>
          </cell>
          <cell r="DK375" t="str">
            <v>Vendres</v>
          </cell>
          <cell r="DL375">
            <v>208</v>
          </cell>
          <cell r="DM375">
            <v>208</v>
          </cell>
          <cell r="DN375">
            <v>1548.4015999999997</v>
          </cell>
          <cell r="DO375">
            <v>1548.4015999999997</v>
          </cell>
          <cell r="DP375">
            <v>1548.4015999999997</v>
          </cell>
          <cell r="DQ375">
            <v>208</v>
          </cell>
          <cell r="DR375">
            <v>1548.4015999999997</v>
          </cell>
          <cell r="DS375" t="str">
            <v>oui</v>
          </cell>
          <cell r="DT375">
            <v>1548.4015999999997</v>
          </cell>
          <cell r="DU375">
            <v>43087</v>
          </cell>
          <cell r="DV375">
            <v>1548.4015999999997</v>
          </cell>
          <cell r="DW375">
            <v>0</v>
          </cell>
          <cell r="DX375">
            <v>0</v>
          </cell>
          <cell r="DY375" t="str">
            <v>4723Z</v>
          </cell>
          <cell r="DZ375">
            <v>42504771900017</v>
          </cell>
          <cell r="EA375">
            <v>0</v>
          </cell>
          <cell r="EB375" t="str">
            <v>vente de coquillages</v>
          </cell>
          <cell r="EC375" t="str">
            <v>Madame ESTAQUE Michelle</v>
          </cell>
          <cell r="ED375" t="str">
            <v>Gérante</v>
          </cell>
          <cell r="EE375" t="str">
            <v>04 67 37 53 26</v>
          </cell>
          <cell r="EF375">
            <v>0</v>
          </cell>
          <cell r="EG375" t="str">
            <v>occitaniecoquillages@orange.fr</v>
          </cell>
          <cell r="EH375">
            <v>0</v>
          </cell>
          <cell r="EI375">
            <v>0</v>
          </cell>
          <cell r="EJ375" t="str">
            <v>o</v>
          </cell>
          <cell r="EK375">
            <v>0</v>
          </cell>
          <cell r="EL375">
            <v>0</v>
          </cell>
          <cell r="EM375">
            <v>0</v>
          </cell>
          <cell r="EN375">
            <v>1</v>
          </cell>
          <cell r="EO375">
            <v>0</v>
          </cell>
          <cell r="EP375">
            <v>0</v>
          </cell>
          <cell r="EQ375">
            <v>0</v>
          </cell>
          <cell r="ER375">
            <v>0</v>
          </cell>
          <cell r="ES375">
            <v>0</v>
          </cell>
          <cell r="ET375">
            <v>0</v>
          </cell>
        </row>
        <row r="376">
          <cell r="A376" t="str">
            <v>S 208.7</v>
          </cell>
          <cell r="B376" t="str">
            <v>Occitanie Coquillages</v>
          </cell>
          <cell r="C376">
            <v>0</v>
          </cell>
          <cell r="D376" t="str">
            <v xml:space="preserve">Pointe </v>
          </cell>
          <cell r="E376" t="str">
            <v>du Chichoulet</v>
          </cell>
          <cell r="F376" t="str">
            <v>34350</v>
          </cell>
          <cell r="G376" t="str">
            <v>Vendres</v>
          </cell>
          <cell r="H376">
            <v>1</v>
          </cell>
          <cell r="I376">
            <v>0</v>
          </cell>
          <cell r="J376">
            <v>0</v>
          </cell>
          <cell r="K376">
            <v>1</v>
          </cell>
          <cell r="L376">
            <v>0</v>
          </cell>
          <cell r="M376">
            <v>0</v>
          </cell>
          <cell r="N376">
            <v>0</v>
          </cell>
          <cell r="O376">
            <v>0</v>
          </cell>
          <cell r="P376">
            <v>0</v>
          </cell>
          <cell r="Q376">
            <v>1</v>
          </cell>
          <cell r="R376">
            <v>770</v>
          </cell>
          <cell r="S376">
            <v>2</v>
          </cell>
          <cell r="T376">
            <v>1540</v>
          </cell>
          <cell r="U376">
            <v>17</v>
          </cell>
          <cell r="V376">
            <v>26180</v>
          </cell>
          <cell r="W376">
            <v>282.74400000000003</v>
          </cell>
          <cell r="X376">
            <v>170.17</v>
          </cell>
          <cell r="Y376">
            <v>452.91399999999999</v>
          </cell>
          <cell r="Z376">
            <v>30</v>
          </cell>
          <cell r="AA376">
            <v>36.23312</v>
          </cell>
          <cell r="AB376">
            <v>519.14711999999997</v>
          </cell>
          <cell r="AO376">
            <v>0</v>
          </cell>
          <cell r="AP376">
            <v>0</v>
          </cell>
          <cell r="AQ376">
            <v>0</v>
          </cell>
          <cell r="AR376">
            <v>0</v>
          </cell>
          <cell r="AS376">
            <v>0</v>
          </cell>
          <cell r="AT376">
            <v>0</v>
          </cell>
          <cell r="AU376">
            <v>0</v>
          </cell>
          <cell r="AV376">
            <v>0</v>
          </cell>
          <cell r="AW376">
            <v>0</v>
          </cell>
          <cell r="AX376">
            <v>0</v>
          </cell>
          <cell r="AY376">
            <v>0</v>
          </cell>
          <cell r="AZ376">
            <v>0</v>
          </cell>
          <cell r="BA376">
            <v>0</v>
          </cell>
          <cell r="BB376">
            <v>17</v>
          </cell>
          <cell r="BC376">
            <v>0</v>
          </cell>
          <cell r="BD376">
            <v>0</v>
          </cell>
          <cell r="BE376">
            <v>0</v>
          </cell>
          <cell r="BF376">
            <v>0</v>
          </cell>
          <cell r="BG376">
            <v>0</v>
          </cell>
          <cell r="BH376">
            <v>0</v>
          </cell>
          <cell r="BI376">
            <v>0</v>
          </cell>
          <cell r="BJ376">
            <v>0</v>
          </cell>
          <cell r="BK376">
            <v>0</v>
          </cell>
          <cell r="BL376">
            <v>0</v>
          </cell>
          <cell r="BM376">
            <v>0</v>
          </cell>
          <cell r="BN376">
            <v>0</v>
          </cell>
          <cell r="BO376">
            <v>0</v>
          </cell>
          <cell r="BS376">
            <v>0</v>
          </cell>
          <cell r="BT376">
            <v>0</v>
          </cell>
          <cell r="BU376">
            <v>0</v>
          </cell>
          <cell r="BV376">
            <v>0</v>
          </cell>
          <cell r="BW376">
            <v>0</v>
          </cell>
          <cell r="BX376">
            <v>0</v>
          </cell>
          <cell r="BY376">
            <v>0</v>
          </cell>
          <cell r="BZ376">
            <v>0</v>
          </cell>
          <cell r="CA376">
            <v>0</v>
          </cell>
          <cell r="CB376">
            <v>0</v>
          </cell>
          <cell r="CC376">
            <v>0</v>
          </cell>
          <cell r="CD376">
            <v>0</v>
          </cell>
          <cell r="CE376">
            <v>0</v>
          </cell>
          <cell r="CF376">
            <v>0</v>
          </cell>
          <cell r="CG376">
            <v>0</v>
          </cell>
          <cell r="CH376">
            <v>0</v>
          </cell>
          <cell r="CI376">
            <v>17</v>
          </cell>
          <cell r="CJ376">
            <v>0</v>
          </cell>
          <cell r="CK376">
            <v>0</v>
          </cell>
          <cell r="CL376">
            <v>0</v>
          </cell>
          <cell r="CM376">
            <v>0</v>
          </cell>
          <cell r="CN376">
            <v>0</v>
          </cell>
          <cell r="CO376">
            <v>0</v>
          </cell>
          <cell r="CP376">
            <v>0</v>
          </cell>
          <cell r="CQ376">
            <v>0</v>
          </cell>
          <cell r="CR376">
            <v>0</v>
          </cell>
          <cell r="CS376">
            <v>0</v>
          </cell>
          <cell r="CT376">
            <v>0</v>
          </cell>
          <cell r="CU376">
            <v>0</v>
          </cell>
          <cell r="CV376">
            <v>0</v>
          </cell>
          <cell r="CZ376">
            <v>0</v>
          </cell>
          <cell r="DA376">
            <v>0</v>
          </cell>
          <cell r="DB376">
            <v>0</v>
          </cell>
          <cell r="DC376">
            <v>1540</v>
          </cell>
          <cell r="DD376">
            <v>0</v>
          </cell>
          <cell r="DE376">
            <v>0</v>
          </cell>
          <cell r="DR376">
            <v>0</v>
          </cell>
          <cell r="DS376" t="str">
            <v>non</v>
          </cell>
          <cell r="DT376">
            <v>0</v>
          </cell>
          <cell r="DU376">
            <v>0</v>
          </cell>
          <cell r="DV376">
            <v>0</v>
          </cell>
          <cell r="DW376">
            <v>0</v>
          </cell>
          <cell r="DX376">
            <v>0</v>
          </cell>
          <cell r="DY376">
            <v>0</v>
          </cell>
          <cell r="DZ376">
            <v>0</v>
          </cell>
          <cell r="EA376">
            <v>0</v>
          </cell>
          <cell r="EB376">
            <v>0</v>
          </cell>
          <cell r="EC376">
            <v>0</v>
          </cell>
          <cell r="ED376">
            <v>0</v>
          </cell>
          <cell r="EE376">
            <v>0</v>
          </cell>
          <cell r="EF376">
            <v>0</v>
          </cell>
          <cell r="EG376">
            <v>0</v>
          </cell>
          <cell r="EH376">
            <v>0</v>
          </cell>
          <cell r="EI376">
            <v>0</v>
          </cell>
          <cell r="EJ376">
            <v>0</v>
          </cell>
          <cell r="EK376">
            <v>0</v>
          </cell>
          <cell r="EL376">
            <v>0</v>
          </cell>
          <cell r="EM376">
            <v>0</v>
          </cell>
          <cell r="EN376">
            <v>1</v>
          </cell>
          <cell r="EO376">
            <v>0</v>
          </cell>
          <cell r="EP376">
            <v>0</v>
          </cell>
          <cell r="EQ376">
            <v>0</v>
          </cell>
          <cell r="ER376">
            <v>0</v>
          </cell>
          <cell r="ES376">
            <v>0</v>
          </cell>
          <cell r="ET376">
            <v>0</v>
          </cell>
        </row>
        <row r="377">
          <cell r="A377" t="str">
            <v>S 208.7</v>
          </cell>
          <cell r="B377" t="str">
            <v>Occitanie Coquillages</v>
          </cell>
          <cell r="C377">
            <v>0</v>
          </cell>
          <cell r="D377" t="str">
            <v xml:space="preserve">Pointe </v>
          </cell>
          <cell r="E377" t="str">
            <v>du Chichoulet</v>
          </cell>
          <cell r="F377" t="str">
            <v>34350</v>
          </cell>
          <cell r="G377" t="str">
            <v>Vendres</v>
          </cell>
          <cell r="H377">
            <v>1</v>
          </cell>
          <cell r="I377">
            <v>0</v>
          </cell>
          <cell r="J377">
            <v>1</v>
          </cell>
          <cell r="K377">
            <v>1</v>
          </cell>
          <cell r="L377">
            <v>0</v>
          </cell>
          <cell r="M377">
            <v>1</v>
          </cell>
          <cell r="N377">
            <v>0</v>
          </cell>
          <cell r="O377">
            <v>0</v>
          </cell>
          <cell r="P377">
            <v>0</v>
          </cell>
          <cell r="Q377">
            <v>1</v>
          </cell>
          <cell r="R377">
            <v>770</v>
          </cell>
          <cell r="S377">
            <v>4</v>
          </cell>
          <cell r="T377">
            <v>3080</v>
          </cell>
          <cell r="U377">
            <v>4</v>
          </cell>
          <cell r="V377">
            <v>12320</v>
          </cell>
          <cell r="W377">
            <v>133.05600000000001</v>
          </cell>
          <cell r="X377">
            <v>80.08</v>
          </cell>
          <cell r="Y377">
            <v>213.136</v>
          </cell>
          <cell r="Z377">
            <v>0</v>
          </cell>
          <cell r="AA377">
            <v>17.050879999999999</v>
          </cell>
          <cell r="AB377">
            <v>230.18688</v>
          </cell>
          <cell r="AO377"/>
          <cell r="AP377"/>
          <cell r="AQ377"/>
          <cell r="AR377"/>
          <cell r="AS377">
            <v>1</v>
          </cell>
          <cell r="AT377">
            <v>0</v>
          </cell>
          <cell r="AU377">
            <v>0</v>
          </cell>
          <cell r="AV377">
            <v>0</v>
          </cell>
          <cell r="AW377">
            <v>0</v>
          </cell>
          <cell r="AX377">
            <v>0</v>
          </cell>
          <cell r="AY377">
            <v>0</v>
          </cell>
          <cell r="AZ377">
            <v>1</v>
          </cell>
          <cell r="BA377">
            <v>0</v>
          </cell>
          <cell r="BB377">
            <v>4</v>
          </cell>
          <cell r="BC377">
            <v>0</v>
          </cell>
          <cell r="BD377">
            <v>0</v>
          </cell>
          <cell r="BE377">
            <v>0</v>
          </cell>
          <cell r="BF377">
            <v>0</v>
          </cell>
          <cell r="BG377">
            <v>0</v>
          </cell>
          <cell r="BH377">
            <v>0</v>
          </cell>
          <cell r="BI377">
            <v>0</v>
          </cell>
          <cell r="BV377"/>
          <cell r="BW377"/>
          <cell r="BX377"/>
          <cell r="BY377"/>
          <cell r="BZ377">
            <v>1</v>
          </cell>
          <cell r="CA377">
            <v>0</v>
          </cell>
          <cell r="CB377">
            <v>0</v>
          </cell>
          <cell r="CC377">
            <v>0</v>
          </cell>
          <cell r="CD377">
            <v>0</v>
          </cell>
          <cell r="CE377">
            <v>0</v>
          </cell>
          <cell r="CF377">
            <v>0</v>
          </cell>
          <cell r="CG377">
            <v>1</v>
          </cell>
          <cell r="CH377">
            <v>0</v>
          </cell>
          <cell r="CI377">
            <v>4</v>
          </cell>
          <cell r="CJ377">
            <v>0</v>
          </cell>
          <cell r="CK377">
            <v>0</v>
          </cell>
          <cell r="CL377">
            <v>0</v>
          </cell>
          <cell r="CM377">
            <v>0</v>
          </cell>
          <cell r="CN377">
            <v>0</v>
          </cell>
          <cell r="CO377">
            <v>0</v>
          </cell>
          <cell r="CP377">
            <v>0</v>
          </cell>
          <cell r="DC377">
            <v>3080</v>
          </cell>
          <cell r="DR377">
            <v>0</v>
          </cell>
          <cell r="DS377" t="str">
            <v>non</v>
          </cell>
          <cell r="DT377">
            <v>0</v>
          </cell>
          <cell r="DU377">
            <v>0</v>
          </cell>
          <cell r="DV377">
            <v>0</v>
          </cell>
          <cell r="DW377">
            <v>0</v>
          </cell>
          <cell r="DX377">
            <v>0</v>
          </cell>
          <cell r="DY377">
            <v>0</v>
          </cell>
          <cell r="DZ377">
            <v>0</v>
          </cell>
          <cell r="EA377">
            <v>0</v>
          </cell>
          <cell r="EB377">
            <v>0</v>
          </cell>
          <cell r="EC377">
            <v>0</v>
          </cell>
          <cell r="ED377">
            <v>0</v>
          </cell>
          <cell r="EE377">
            <v>0</v>
          </cell>
          <cell r="EF377">
            <v>0</v>
          </cell>
          <cell r="EG377">
            <v>0</v>
          </cell>
          <cell r="EH377">
            <v>0</v>
          </cell>
          <cell r="EI377">
            <v>0</v>
          </cell>
          <cell r="EJ377">
            <v>0</v>
          </cell>
          <cell r="EK377">
            <v>0</v>
          </cell>
          <cell r="EL377">
            <v>0</v>
          </cell>
          <cell r="EM377">
            <v>0</v>
          </cell>
          <cell r="EN377">
            <v>1</v>
          </cell>
          <cell r="EO377">
            <v>0</v>
          </cell>
          <cell r="EP377">
            <v>0</v>
          </cell>
          <cell r="EQ377">
            <v>0</v>
          </cell>
          <cell r="ER377">
            <v>0</v>
          </cell>
          <cell r="ES377">
            <v>0</v>
          </cell>
          <cell r="ET377">
            <v>0</v>
          </cell>
        </row>
        <row r="378">
          <cell r="A378" t="str">
            <v>S 208.7</v>
          </cell>
          <cell r="B378" t="str">
            <v>Occitanie Coquillages</v>
          </cell>
          <cell r="C378">
            <v>0</v>
          </cell>
          <cell r="D378" t="str">
            <v xml:space="preserve">Pointe </v>
          </cell>
          <cell r="E378" t="str">
            <v>du Chichoulet</v>
          </cell>
          <cell r="F378" t="str">
            <v>34350</v>
          </cell>
          <cell r="G378" t="str">
            <v>Vendres</v>
          </cell>
          <cell r="H378">
            <v>1</v>
          </cell>
          <cell r="I378">
            <v>1</v>
          </cell>
          <cell r="J378">
            <v>1</v>
          </cell>
          <cell r="K378">
            <v>1</v>
          </cell>
          <cell r="L378">
            <v>1</v>
          </cell>
          <cell r="M378">
            <v>1</v>
          </cell>
          <cell r="N378">
            <v>1</v>
          </cell>
          <cell r="O378">
            <v>0</v>
          </cell>
          <cell r="P378">
            <v>0</v>
          </cell>
          <cell r="Q378">
            <v>1</v>
          </cell>
          <cell r="R378">
            <v>770</v>
          </cell>
          <cell r="S378">
            <v>7</v>
          </cell>
          <cell r="T378">
            <v>5390</v>
          </cell>
          <cell r="U378">
            <v>10</v>
          </cell>
          <cell r="V378">
            <v>53900</v>
          </cell>
          <cell r="W378">
            <v>582.12</v>
          </cell>
          <cell r="X378">
            <v>350.34999999999997</v>
          </cell>
          <cell r="Y378">
            <v>932.46999999999991</v>
          </cell>
          <cell r="Z378">
            <v>0</v>
          </cell>
          <cell r="AA378">
            <v>74.5976</v>
          </cell>
          <cell r="AB378">
            <v>1007.0675999999999</v>
          </cell>
          <cell r="AO378"/>
          <cell r="AP378"/>
          <cell r="AQ378"/>
          <cell r="AR378"/>
          <cell r="AS378">
            <v>1</v>
          </cell>
          <cell r="AT378">
            <v>0</v>
          </cell>
          <cell r="AU378">
            <v>0</v>
          </cell>
          <cell r="AV378">
            <v>0</v>
          </cell>
          <cell r="AW378">
            <v>0</v>
          </cell>
          <cell r="AX378">
            <v>0</v>
          </cell>
          <cell r="AY378">
            <v>0</v>
          </cell>
          <cell r="AZ378">
            <v>1</v>
          </cell>
          <cell r="BA378">
            <v>0</v>
          </cell>
          <cell r="BB378">
            <v>10</v>
          </cell>
          <cell r="BC378">
            <v>0</v>
          </cell>
          <cell r="BD378">
            <v>0</v>
          </cell>
          <cell r="BE378">
            <v>0</v>
          </cell>
          <cell r="BF378">
            <v>0</v>
          </cell>
          <cell r="BG378">
            <v>0</v>
          </cell>
          <cell r="BH378">
            <v>0</v>
          </cell>
          <cell r="BI378">
            <v>0</v>
          </cell>
          <cell r="BV378"/>
          <cell r="BW378"/>
          <cell r="BX378"/>
          <cell r="BY378"/>
          <cell r="BZ378">
            <v>1</v>
          </cell>
          <cell r="CA378">
            <v>0</v>
          </cell>
          <cell r="CB378">
            <v>0</v>
          </cell>
          <cell r="CC378">
            <v>0</v>
          </cell>
          <cell r="CD378">
            <v>0</v>
          </cell>
          <cell r="CE378">
            <v>0</v>
          </cell>
          <cell r="CF378">
            <v>0</v>
          </cell>
          <cell r="CG378">
            <v>1</v>
          </cell>
          <cell r="CH378">
            <v>0</v>
          </cell>
          <cell r="CI378">
            <v>10</v>
          </cell>
          <cell r="CJ378">
            <v>0</v>
          </cell>
          <cell r="CK378">
            <v>0</v>
          </cell>
          <cell r="CL378">
            <v>0</v>
          </cell>
          <cell r="CM378">
            <v>0</v>
          </cell>
          <cell r="CN378">
            <v>0</v>
          </cell>
          <cell r="CO378">
            <v>0</v>
          </cell>
          <cell r="CP378">
            <v>0</v>
          </cell>
          <cell r="DC378">
            <v>5390</v>
          </cell>
          <cell r="DR378">
            <v>0</v>
          </cell>
          <cell r="DS378" t="str">
            <v>non</v>
          </cell>
          <cell r="DT378">
            <v>0</v>
          </cell>
          <cell r="DU378">
            <v>0</v>
          </cell>
          <cell r="DV378">
            <v>0</v>
          </cell>
          <cell r="DW378">
            <v>0</v>
          </cell>
          <cell r="DX378">
            <v>0</v>
          </cell>
          <cell r="DY378">
            <v>0</v>
          </cell>
          <cell r="DZ378">
            <v>0</v>
          </cell>
          <cell r="EA378">
            <v>0</v>
          </cell>
          <cell r="EB378">
            <v>0</v>
          </cell>
          <cell r="EC378">
            <v>0</v>
          </cell>
          <cell r="ED378">
            <v>0</v>
          </cell>
          <cell r="EE378">
            <v>0</v>
          </cell>
          <cell r="EF378">
            <v>0</v>
          </cell>
          <cell r="EG378">
            <v>0</v>
          </cell>
          <cell r="EH378">
            <v>0</v>
          </cell>
          <cell r="EI378">
            <v>0</v>
          </cell>
          <cell r="EJ378">
            <v>0</v>
          </cell>
          <cell r="EK378">
            <v>0</v>
          </cell>
          <cell r="EL378">
            <v>0</v>
          </cell>
          <cell r="EM378">
            <v>0</v>
          </cell>
          <cell r="EN378">
            <v>1</v>
          </cell>
          <cell r="EO378">
            <v>0</v>
          </cell>
          <cell r="EP378">
            <v>0</v>
          </cell>
          <cell r="EQ378">
            <v>0</v>
          </cell>
          <cell r="ER378">
            <v>0</v>
          </cell>
          <cell r="ES378">
            <v>0</v>
          </cell>
          <cell r="ET378">
            <v>0</v>
          </cell>
        </row>
        <row r="379">
          <cell r="A379" t="str">
            <v>S 209.4</v>
          </cell>
          <cell r="B379" t="str">
            <v xml:space="preserve">La Moule Occitane </v>
          </cell>
          <cell r="C379">
            <v>0</v>
          </cell>
          <cell r="D379" t="str">
            <v xml:space="preserve">Pointe </v>
          </cell>
          <cell r="E379" t="str">
            <v>du Chichoulet</v>
          </cell>
          <cell r="F379" t="str">
            <v>34350</v>
          </cell>
          <cell r="G379" t="str">
            <v>Vendres</v>
          </cell>
          <cell r="H379">
            <v>0.5</v>
          </cell>
          <cell r="I379">
            <v>0</v>
          </cell>
          <cell r="J379">
            <v>0</v>
          </cell>
          <cell r="K379">
            <v>0.5</v>
          </cell>
          <cell r="L379">
            <v>0</v>
          </cell>
          <cell r="M379">
            <v>0</v>
          </cell>
          <cell r="N379">
            <v>0</v>
          </cell>
          <cell r="O379">
            <v>0</v>
          </cell>
          <cell r="P379">
            <v>0</v>
          </cell>
          <cell r="Q379">
            <v>1</v>
          </cell>
          <cell r="R379">
            <v>770</v>
          </cell>
          <cell r="S379">
            <v>1</v>
          </cell>
          <cell r="T379">
            <v>770</v>
          </cell>
          <cell r="U379">
            <v>38</v>
          </cell>
          <cell r="V379">
            <v>29260</v>
          </cell>
          <cell r="W379">
            <v>316.00800000000004</v>
          </cell>
          <cell r="X379">
            <v>190.19</v>
          </cell>
          <cell r="Y379">
            <v>506.19799999999998</v>
          </cell>
          <cell r="Z379">
            <v>0</v>
          </cell>
          <cell r="AA379">
            <v>40.495840000000001</v>
          </cell>
          <cell r="AB379">
            <v>0</v>
          </cell>
          <cell r="AC379">
            <v>770</v>
          </cell>
          <cell r="AD379">
            <v>92400</v>
          </cell>
          <cell r="AE379">
            <v>1598.52</v>
          </cell>
          <cell r="AF379">
            <v>0</v>
          </cell>
          <cell r="AG379">
            <v>127.88160000000001</v>
          </cell>
          <cell r="AH379">
            <v>1179.7077599999998</v>
          </cell>
          <cell r="AI379">
            <v>0</v>
          </cell>
          <cell r="AJ379">
            <v>0</v>
          </cell>
          <cell r="AK379">
            <v>3</v>
          </cell>
          <cell r="AL379">
            <v>0</v>
          </cell>
          <cell r="AM379">
            <v>0</v>
          </cell>
          <cell r="AN379">
            <v>1</v>
          </cell>
          <cell r="AO379"/>
          <cell r="AP379"/>
          <cell r="AQ379"/>
          <cell r="AR379"/>
          <cell r="AS379">
            <v>1</v>
          </cell>
          <cell r="AT379">
            <v>0</v>
          </cell>
          <cell r="AU379">
            <v>0</v>
          </cell>
          <cell r="AV379">
            <v>0</v>
          </cell>
          <cell r="AW379">
            <v>0</v>
          </cell>
          <cell r="AX379">
            <v>0</v>
          </cell>
          <cell r="AY379">
            <v>0</v>
          </cell>
          <cell r="AZ379">
            <v>1</v>
          </cell>
          <cell r="BA379">
            <v>0</v>
          </cell>
          <cell r="BB379">
            <v>38</v>
          </cell>
          <cell r="BC379">
            <v>0</v>
          </cell>
          <cell r="BD379">
            <v>0</v>
          </cell>
          <cell r="BE379">
            <v>0</v>
          </cell>
          <cell r="BF379">
            <v>0</v>
          </cell>
          <cell r="BG379">
            <v>0</v>
          </cell>
          <cell r="BH379">
            <v>0</v>
          </cell>
          <cell r="BI379">
            <v>0</v>
          </cell>
          <cell r="BJ379">
            <v>0</v>
          </cell>
          <cell r="BK379">
            <v>0</v>
          </cell>
          <cell r="BL379">
            <v>0</v>
          </cell>
          <cell r="BM379">
            <v>0</v>
          </cell>
          <cell r="BN379">
            <v>0</v>
          </cell>
          <cell r="BO379">
            <v>0</v>
          </cell>
          <cell r="BS379">
            <v>0</v>
          </cell>
          <cell r="BT379">
            <v>0</v>
          </cell>
          <cell r="BU379">
            <v>0</v>
          </cell>
          <cell r="BV379"/>
          <cell r="BW379"/>
          <cell r="BX379"/>
          <cell r="BY379"/>
          <cell r="BZ379">
            <v>1</v>
          </cell>
          <cell r="CA379">
            <v>0</v>
          </cell>
          <cell r="CB379">
            <v>0</v>
          </cell>
          <cell r="CC379">
            <v>0</v>
          </cell>
          <cell r="CD379">
            <v>0</v>
          </cell>
          <cell r="CE379">
            <v>0</v>
          </cell>
          <cell r="CF379">
            <v>0</v>
          </cell>
          <cell r="CG379">
            <v>1</v>
          </cell>
          <cell r="CH379">
            <v>0</v>
          </cell>
          <cell r="CI379">
            <v>38</v>
          </cell>
          <cell r="CJ379">
            <v>0</v>
          </cell>
          <cell r="CK379">
            <v>0</v>
          </cell>
          <cell r="CL379">
            <v>0</v>
          </cell>
          <cell r="CM379">
            <v>0</v>
          </cell>
          <cell r="CN379">
            <v>0</v>
          </cell>
          <cell r="CO379">
            <v>0</v>
          </cell>
          <cell r="CP379">
            <v>0</v>
          </cell>
          <cell r="CQ379">
            <v>0</v>
          </cell>
          <cell r="CR379">
            <v>0</v>
          </cell>
          <cell r="CS379">
            <v>0</v>
          </cell>
          <cell r="CT379">
            <v>0</v>
          </cell>
          <cell r="CU379">
            <v>0</v>
          </cell>
          <cell r="CV379">
            <v>0</v>
          </cell>
          <cell r="CZ379">
            <v>0</v>
          </cell>
          <cell r="DA379">
            <v>0</v>
          </cell>
          <cell r="DB379">
            <v>0</v>
          </cell>
          <cell r="DC379">
            <v>770</v>
          </cell>
          <cell r="DD379">
            <v>1179.7077599999998</v>
          </cell>
          <cell r="DE379">
            <v>92400</v>
          </cell>
          <cell r="DF379" t="str">
            <v xml:space="preserve">La Moule Occitane </v>
          </cell>
          <cell r="DG379">
            <v>0</v>
          </cell>
          <cell r="DH379" t="str">
            <v xml:space="preserve">Pointe </v>
          </cell>
          <cell r="DI379" t="str">
            <v>du Chichoulet</v>
          </cell>
          <cell r="DJ379" t="str">
            <v>34350</v>
          </cell>
          <cell r="DK379" t="str">
            <v>Vendres</v>
          </cell>
          <cell r="DL379">
            <v>0</v>
          </cell>
          <cell r="DM379">
            <v>0</v>
          </cell>
          <cell r="DN379">
            <v>1179.7077599999998</v>
          </cell>
          <cell r="DO379">
            <v>1179.7077599999998</v>
          </cell>
          <cell r="DP379">
            <v>1179.7077599999998</v>
          </cell>
          <cell r="DQ379">
            <v>0</v>
          </cell>
          <cell r="DR379">
            <v>1179.7077599999998</v>
          </cell>
          <cell r="DS379" t="str">
            <v>oui</v>
          </cell>
          <cell r="DT379">
            <v>1179.7077599999998</v>
          </cell>
          <cell r="DU379">
            <v>43108</v>
          </cell>
          <cell r="DV379">
            <v>1179.7077599999998</v>
          </cell>
          <cell r="DW379">
            <v>0</v>
          </cell>
          <cell r="DX379">
            <v>0</v>
          </cell>
          <cell r="DY379" t="str">
            <v>4050C</v>
          </cell>
          <cell r="DZ379">
            <v>32907859600023</v>
          </cell>
          <cell r="EA379">
            <v>0</v>
          </cell>
          <cell r="EB379" t="str">
            <v>conchyliculture</v>
          </cell>
          <cell r="EC379" t="str">
            <v>Monsieur PALETTA Jack</v>
          </cell>
          <cell r="ED379" t="str">
            <v>Chef d'Entreprise</v>
          </cell>
          <cell r="EE379" t="str">
            <v xml:space="preserve">04 67 11 91 52 </v>
          </cell>
          <cell r="EF379">
            <v>0</v>
          </cell>
          <cell r="EG379">
            <v>0</v>
          </cell>
          <cell r="EH379">
            <v>0</v>
          </cell>
          <cell r="EI379">
            <v>0</v>
          </cell>
          <cell r="EJ379" t="str">
            <v>o</v>
          </cell>
          <cell r="EK379">
            <v>0</v>
          </cell>
          <cell r="EL379">
            <v>0</v>
          </cell>
          <cell r="EM379">
            <v>0</v>
          </cell>
          <cell r="EN379">
            <v>1</v>
          </cell>
          <cell r="EO379">
            <v>0</v>
          </cell>
          <cell r="EP379">
            <v>0</v>
          </cell>
          <cell r="EQ379">
            <v>0</v>
          </cell>
          <cell r="ER379">
            <v>0</v>
          </cell>
          <cell r="ES379">
            <v>0</v>
          </cell>
          <cell r="ET379">
            <v>0</v>
          </cell>
        </row>
        <row r="380">
          <cell r="A380" t="str">
            <v>S 209.4</v>
          </cell>
          <cell r="B380" t="str">
            <v xml:space="preserve">La Moule Occitane </v>
          </cell>
          <cell r="C380">
            <v>0</v>
          </cell>
          <cell r="D380" t="str">
            <v xml:space="preserve">Pointe </v>
          </cell>
          <cell r="E380" t="str">
            <v>du Chichoulet</v>
          </cell>
          <cell r="F380" t="str">
            <v>34350</v>
          </cell>
          <cell r="G380" t="str">
            <v>Vendres</v>
          </cell>
          <cell r="H380">
            <v>1</v>
          </cell>
          <cell r="I380">
            <v>0</v>
          </cell>
          <cell r="J380">
            <v>0.5</v>
          </cell>
          <cell r="K380">
            <v>0.5</v>
          </cell>
          <cell r="L380">
            <v>0</v>
          </cell>
          <cell r="M380">
            <v>1</v>
          </cell>
          <cell r="N380">
            <v>0</v>
          </cell>
          <cell r="O380">
            <v>0</v>
          </cell>
          <cell r="P380">
            <v>0</v>
          </cell>
          <cell r="Q380">
            <v>1</v>
          </cell>
          <cell r="R380">
            <v>770</v>
          </cell>
          <cell r="S380">
            <v>3</v>
          </cell>
          <cell r="T380">
            <v>2310</v>
          </cell>
          <cell r="U380">
            <v>4</v>
          </cell>
          <cell r="V380">
            <v>9240</v>
          </cell>
          <cell r="W380">
            <v>99.792000000000002</v>
          </cell>
          <cell r="X380">
            <v>60.059999999999995</v>
          </cell>
          <cell r="Y380">
            <v>159.852</v>
          </cell>
          <cell r="Z380">
            <v>0</v>
          </cell>
          <cell r="AA380">
            <v>12.788160000000001</v>
          </cell>
          <cell r="AB380">
            <v>172.64016000000001</v>
          </cell>
          <cell r="AO380"/>
          <cell r="AP380"/>
          <cell r="AQ380"/>
          <cell r="AR380"/>
          <cell r="AS380">
            <v>1</v>
          </cell>
          <cell r="AT380">
            <v>0</v>
          </cell>
          <cell r="AU380">
            <v>0</v>
          </cell>
          <cell r="AV380">
            <v>0</v>
          </cell>
          <cell r="AW380">
            <v>0</v>
          </cell>
          <cell r="AX380">
            <v>0</v>
          </cell>
          <cell r="AY380">
            <v>0</v>
          </cell>
          <cell r="AZ380">
            <v>1</v>
          </cell>
          <cell r="BA380">
            <v>0</v>
          </cell>
          <cell r="BB380">
            <v>4</v>
          </cell>
          <cell r="BC380">
            <v>0</v>
          </cell>
          <cell r="BD380">
            <v>0</v>
          </cell>
          <cell r="BE380">
            <v>0</v>
          </cell>
          <cell r="BF380">
            <v>0</v>
          </cell>
          <cell r="BG380">
            <v>0</v>
          </cell>
          <cell r="BH380">
            <v>0</v>
          </cell>
          <cell r="BI380">
            <v>0</v>
          </cell>
          <cell r="BV380"/>
          <cell r="BW380"/>
          <cell r="BX380"/>
          <cell r="BY380"/>
          <cell r="BZ380">
            <v>1</v>
          </cell>
          <cell r="CA380">
            <v>0</v>
          </cell>
          <cell r="CB380">
            <v>0</v>
          </cell>
          <cell r="CC380">
            <v>0</v>
          </cell>
          <cell r="CD380">
            <v>0</v>
          </cell>
          <cell r="CE380">
            <v>0</v>
          </cell>
          <cell r="CF380">
            <v>0</v>
          </cell>
          <cell r="CG380">
            <v>1</v>
          </cell>
          <cell r="CH380">
            <v>0</v>
          </cell>
          <cell r="CI380">
            <v>4</v>
          </cell>
          <cell r="CJ380">
            <v>0</v>
          </cell>
          <cell r="CK380">
            <v>0</v>
          </cell>
          <cell r="CL380">
            <v>0</v>
          </cell>
          <cell r="CM380">
            <v>0</v>
          </cell>
          <cell r="CN380">
            <v>0</v>
          </cell>
          <cell r="CO380">
            <v>0</v>
          </cell>
          <cell r="CP380">
            <v>0</v>
          </cell>
          <cell r="DC380">
            <v>2310</v>
          </cell>
          <cell r="DR380">
            <v>0</v>
          </cell>
          <cell r="DS380" t="str">
            <v>non</v>
          </cell>
          <cell r="DT380">
            <v>0</v>
          </cell>
          <cell r="DU380">
            <v>0</v>
          </cell>
          <cell r="DV380">
            <v>0</v>
          </cell>
          <cell r="DW380">
            <v>0</v>
          </cell>
          <cell r="DX380">
            <v>0</v>
          </cell>
          <cell r="DY380">
            <v>0</v>
          </cell>
          <cell r="DZ380">
            <v>0</v>
          </cell>
          <cell r="EA380">
            <v>0</v>
          </cell>
          <cell r="EB380">
            <v>0</v>
          </cell>
          <cell r="EC380">
            <v>0</v>
          </cell>
          <cell r="ED380">
            <v>0</v>
          </cell>
          <cell r="EE380">
            <v>0</v>
          </cell>
          <cell r="EF380">
            <v>0</v>
          </cell>
          <cell r="EG380">
            <v>0</v>
          </cell>
          <cell r="EH380">
            <v>0</v>
          </cell>
          <cell r="EI380">
            <v>0</v>
          </cell>
          <cell r="EJ380">
            <v>0</v>
          </cell>
          <cell r="EK380">
            <v>0</v>
          </cell>
          <cell r="EL380">
            <v>0</v>
          </cell>
          <cell r="EM380">
            <v>0</v>
          </cell>
          <cell r="EN380">
            <v>1</v>
          </cell>
          <cell r="EO380">
            <v>0</v>
          </cell>
          <cell r="EP380">
            <v>0</v>
          </cell>
          <cell r="EQ380">
            <v>0</v>
          </cell>
          <cell r="ER380">
            <v>0</v>
          </cell>
          <cell r="ES380">
            <v>0</v>
          </cell>
          <cell r="ET380">
            <v>0</v>
          </cell>
        </row>
        <row r="381">
          <cell r="A381" t="str">
            <v>S 209.4</v>
          </cell>
          <cell r="B381" t="str">
            <v xml:space="preserve">La Moule Occitane </v>
          </cell>
          <cell r="C381">
            <v>0</v>
          </cell>
          <cell r="D381" t="str">
            <v xml:space="preserve">Pointe </v>
          </cell>
          <cell r="E381" t="str">
            <v>du Chichoulet</v>
          </cell>
          <cell r="F381" t="str">
            <v>34350</v>
          </cell>
          <cell r="G381" t="str">
            <v>Vendres</v>
          </cell>
          <cell r="H381">
            <v>1</v>
          </cell>
          <cell r="I381">
            <v>1</v>
          </cell>
          <cell r="J381">
            <v>1</v>
          </cell>
          <cell r="K381">
            <v>1</v>
          </cell>
          <cell r="L381">
            <v>1</v>
          </cell>
          <cell r="M381">
            <v>1</v>
          </cell>
          <cell r="N381">
            <v>1</v>
          </cell>
          <cell r="O381">
            <v>0</v>
          </cell>
          <cell r="P381">
            <v>0</v>
          </cell>
          <cell r="Q381">
            <v>1</v>
          </cell>
          <cell r="R381">
            <v>770</v>
          </cell>
          <cell r="S381">
            <v>7</v>
          </cell>
          <cell r="T381">
            <v>5390</v>
          </cell>
          <cell r="U381">
            <v>10</v>
          </cell>
          <cell r="V381">
            <v>53900</v>
          </cell>
          <cell r="W381">
            <v>582.12</v>
          </cell>
          <cell r="X381">
            <v>350.34999999999997</v>
          </cell>
          <cell r="Y381">
            <v>932.46999999999991</v>
          </cell>
          <cell r="Z381">
            <v>0</v>
          </cell>
          <cell r="AA381">
            <v>74.5976</v>
          </cell>
          <cell r="AB381">
            <v>1007.0675999999999</v>
          </cell>
          <cell r="AO381"/>
          <cell r="AP381"/>
          <cell r="AQ381"/>
          <cell r="AR381"/>
          <cell r="AS381">
            <v>1</v>
          </cell>
          <cell r="AT381">
            <v>0</v>
          </cell>
          <cell r="AU381">
            <v>0</v>
          </cell>
          <cell r="AV381">
            <v>0</v>
          </cell>
          <cell r="AW381">
            <v>0</v>
          </cell>
          <cell r="AX381">
            <v>0</v>
          </cell>
          <cell r="AY381">
            <v>0</v>
          </cell>
          <cell r="AZ381">
            <v>1</v>
          </cell>
          <cell r="BA381">
            <v>0</v>
          </cell>
          <cell r="BB381">
            <v>10</v>
          </cell>
          <cell r="BC381">
            <v>0</v>
          </cell>
          <cell r="BD381">
            <v>0</v>
          </cell>
          <cell r="BE381">
            <v>0</v>
          </cell>
          <cell r="BF381">
            <v>0</v>
          </cell>
          <cell r="BG381">
            <v>0</v>
          </cell>
          <cell r="BH381">
            <v>0</v>
          </cell>
          <cell r="BI381">
            <v>0</v>
          </cell>
          <cell r="BV381"/>
          <cell r="BW381"/>
          <cell r="BX381"/>
          <cell r="BY381"/>
          <cell r="BZ381">
            <v>1</v>
          </cell>
          <cell r="CA381">
            <v>0</v>
          </cell>
          <cell r="CB381">
            <v>0</v>
          </cell>
          <cell r="CC381">
            <v>0</v>
          </cell>
          <cell r="CD381">
            <v>0</v>
          </cell>
          <cell r="CE381">
            <v>0</v>
          </cell>
          <cell r="CF381">
            <v>0</v>
          </cell>
          <cell r="CG381">
            <v>1</v>
          </cell>
          <cell r="CH381">
            <v>0</v>
          </cell>
          <cell r="CI381">
            <v>10</v>
          </cell>
          <cell r="CJ381">
            <v>0</v>
          </cell>
          <cell r="CK381">
            <v>0</v>
          </cell>
          <cell r="CL381">
            <v>0</v>
          </cell>
          <cell r="CM381">
            <v>0</v>
          </cell>
          <cell r="CN381">
            <v>0</v>
          </cell>
          <cell r="CO381">
            <v>0</v>
          </cell>
          <cell r="CP381">
            <v>0</v>
          </cell>
          <cell r="DC381">
            <v>5390</v>
          </cell>
          <cell r="DR381">
            <v>0</v>
          </cell>
          <cell r="DS381" t="str">
            <v>non</v>
          </cell>
          <cell r="DT381">
            <v>0</v>
          </cell>
          <cell r="DU381">
            <v>0</v>
          </cell>
          <cell r="DV381">
            <v>0</v>
          </cell>
          <cell r="DW381">
            <v>0</v>
          </cell>
          <cell r="DX381">
            <v>0</v>
          </cell>
          <cell r="DY381">
            <v>0</v>
          </cell>
          <cell r="DZ381">
            <v>0</v>
          </cell>
          <cell r="EA381">
            <v>0</v>
          </cell>
          <cell r="EB381">
            <v>0</v>
          </cell>
          <cell r="EC381">
            <v>0</v>
          </cell>
          <cell r="ED381">
            <v>0</v>
          </cell>
          <cell r="EE381">
            <v>0</v>
          </cell>
          <cell r="EF381">
            <v>0</v>
          </cell>
          <cell r="EG381">
            <v>0</v>
          </cell>
          <cell r="EH381">
            <v>0</v>
          </cell>
          <cell r="EI381">
            <v>0</v>
          </cell>
          <cell r="EJ381">
            <v>0</v>
          </cell>
          <cell r="EK381">
            <v>0</v>
          </cell>
          <cell r="EL381">
            <v>0</v>
          </cell>
          <cell r="EM381">
            <v>0</v>
          </cell>
          <cell r="EN381">
            <v>1</v>
          </cell>
          <cell r="EO381">
            <v>0</v>
          </cell>
          <cell r="EP381">
            <v>0</v>
          </cell>
          <cell r="EQ381">
            <v>0</v>
          </cell>
          <cell r="ER381">
            <v>0</v>
          </cell>
          <cell r="ES381">
            <v>0</v>
          </cell>
          <cell r="ET381">
            <v>0</v>
          </cell>
        </row>
        <row r="382">
          <cell r="A382" t="str">
            <v>S 210</v>
          </cell>
          <cell r="B382" t="str">
            <v>Pharmacie PUEL</v>
          </cell>
          <cell r="C382">
            <v>0</v>
          </cell>
          <cell r="D382" t="str">
            <v xml:space="preserve">rue </v>
          </cell>
          <cell r="E382" t="str">
            <v>de la Mairie</v>
          </cell>
          <cell r="F382" t="str">
            <v>34370</v>
          </cell>
          <cell r="G382" t="str">
            <v>Maureilhan</v>
          </cell>
          <cell r="H382">
            <v>1</v>
          </cell>
          <cell r="I382">
            <v>0</v>
          </cell>
          <cell r="J382">
            <v>0</v>
          </cell>
          <cell r="K382">
            <v>1</v>
          </cell>
          <cell r="L382">
            <v>0</v>
          </cell>
          <cell r="M382">
            <v>0</v>
          </cell>
          <cell r="N382">
            <v>0</v>
          </cell>
          <cell r="O382">
            <v>0</v>
          </cell>
          <cell r="P382">
            <v>0</v>
          </cell>
          <cell r="Q382">
            <v>0</v>
          </cell>
          <cell r="R382">
            <v>0</v>
          </cell>
          <cell r="S382">
            <v>2</v>
          </cell>
          <cell r="T382">
            <v>0</v>
          </cell>
          <cell r="U382">
            <v>52</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1</v>
          </cell>
          <cell r="AP382"/>
          <cell r="AQ382"/>
          <cell r="AR382"/>
          <cell r="AS382"/>
          <cell r="AT382">
            <v>0</v>
          </cell>
          <cell r="AU382">
            <v>0</v>
          </cell>
          <cell r="AV382">
            <v>0</v>
          </cell>
          <cell r="AW382">
            <v>0</v>
          </cell>
          <cell r="AX382">
            <v>0</v>
          </cell>
          <cell r="AY382">
            <v>0</v>
          </cell>
          <cell r="AZ382">
            <v>1</v>
          </cell>
          <cell r="BA382">
            <v>0</v>
          </cell>
          <cell r="BB382">
            <v>52</v>
          </cell>
          <cell r="BC382">
            <v>0</v>
          </cell>
          <cell r="BD382">
            <v>0</v>
          </cell>
          <cell r="BE382">
            <v>0</v>
          </cell>
          <cell r="BF382">
            <v>0</v>
          </cell>
          <cell r="BG382">
            <v>0</v>
          </cell>
          <cell r="BH382">
            <v>0</v>
          </cell>
          <cell r="BI382">
            <v>0</v>
          </cell>
          <cell r="BJ382">
            <v>0</v>
          </cell>
          <cell r="BK382">
            <v>0</v>
          </cell>
          <cell r="BL382">
            <v>0</v>
          </cell>
          <cell r="BM382">
            <v>0</v>
          </cell>
          <cell r="BN382">
            <v>0</v>
          </cell>
          <cell r="BO382">
            <v>0</v>
          </cell>
          <cell r="BP382">
            <v>0</v>
          </cell>
          <cell r="BQ382">
            <v>0</v>
          </cell>
          <cell r="BR382">
            <v>0</v>
          </cell>
          <cell r="BS382">
            <v>0</v>
          </cell>
          <cell r="BT382">
            <v>0</v>
          </cell>
          <cell r="BU382">
            <v>0</v>
          </cell>
          <cell r="BV382">
            <v>1</v>
          </cell>
          <cell r="BW382"/>
          <cell r="BX382"/>
          <cell r="BY382"/>
          <cell r="BZ382"/>
          <cell r="CA382">
            <v>0</v>
          </cell>
          <cell r="CB382">
            <v>0</v>
          </cell>
          <cell r="CC382">
            <v>1</v>
          </cell>
          <cell r="CD382">
            <v>0</v>
          </cell>
          <cell r="CE382">
            <v>0</v>
          </cell>
          <cell r="CF382">
            <v>120</v>
          </cell>
          <cell r="CG382">
            <v>1</v>
          </cell>
          <cell r="CH382">
            <v>120</v>
          </cell>
          <cell r="CI382">
            <v>52</v>
          </cell>
          <cell r="CJ382">
            <v>6240</v>
          </cell>
          <cell r="CK382">
            <v>0</v>
          </cell>
          <cell r="CL382">
            <v>0</v>
          </cell>
          <cell r="CM382">
            <v>0</v>
          </cell>
          <cell r="CN382">
            <v>0</v>
          </cell>
          <cell r="CO382">
            <v>0</v>
          </cell>
          <cell r="CP382">
            <v>0</v>
          </cell>
          <cell r="CQ382">
            <v>120</v>
          </cell>
          <cell r="CR382">
            <v>6240</v>
          </cell>
          <cell r="CS382">
            <v>0</v>
          </cell>
          <cell r="CT382">
            <v>0</v>
          </cell>
          <cell r="CU382">
            <v>0</v>
          </cell>
          <cell r="CV382">
            <v>0</v>
          </cell>
          <cell r="CW382">
            <v>1</v>
          </cell>
          <cell r="CX382">
            <v>0</v>
          </cell>
          <cell r="CY382">
            <v>0</v>
          </cell>
          <cell r="CZ382">
            <v>1</v>
          </cell>
          <cell r="DA382">
            <v>0</v>
          </cell>
          <cell r="DB382">
            <v>0</v>
          </cell>
          <cell r="DC382">
            <v>120</v>
          </cell>
          <cell r="DD382">
            <v>0</v>
          </cell>
          <cell r="DE382">
            <v>6240</v>
          </cell>
          <cell r="DF382" t="str">
            <v>Pharmacie PUEL</v>
          </cell>
          <cell r="DG382">
            <v>0</v>
          </cell>
          <cell r="DH382" t="str">
            <v xml:space="preserve">rue </v>
          </cell>
          <cell r="DI382" t="str">
            <v>de la Mairie</v>
          </cell>
          <cell r="DJ382" t="str">
            <v>34370</v>
          </cell>
          <cell r="DK382" t="str">
            <v>Maureilhan</v>
          </cell>
          <cell r="DL382">
            <v>0</v>
          </cell>
          <cell r="DM382">
            <v>0</v>
          </cell>
          <cell r="DN382">
            <v>0</v>
          </cell>
          <cell r="DO382">
            <v>0</v>
          </cell>
          <cell r="DP382">
            <v>0</v>
          </cell>
          <cell r="DQ382">
            <v>0</v>
          </cell>
          <cell r="DR382">
            <v>0</v>
          </cell>
          <cell r="DS382" t="str">
            <v>non</v>
          </cell>
          <cell r="DT382">
            <v>0</v>
          </cell>
          <cell r="DU382">
            <v>0</v>
          </cell>
          <cell r="DV382">
            <v>0</v>
          </cell>
          <cell r="DW382">
            <v>0</v>
          </cell>
          <cell r="DX382">
            <v>0</v>
          </cell>
          <cell r="DY382">
            <v>0</v>
          </cell>
          <cell r="DZ382">
            <v>33764126000019</v>
          </cell>
          <cell r="EA382">
            <v>0</v>
          </cell>
          <cell r="EB382" t="str">
            <v>Pharmacie</v>
          </cell>
          <cell r="EC382" t="str">
            <v>Madame PUEL</v>
          </cell>
          <cell r="ED382" t="str">
            <v>Pharmacienne</v>
          </cell>
          <cell r="EE382" t="str">
            <v>09 65 25 62 70</v>
          </cell>
          <cell r="EF382">
            <v>0</v>
          </cell>
          <cell r="EG382">
            <v>0</v>
          </cell>
          <cell r="EH382">
            <v>0</v>
          </cell>
          <cell r="EI382">
            <v>0</v>
          </cell>
          <cell r="EJ382">
            <v>0</v>
          </cell>
          <cell r="EK382">
            <v>0</v>
          </cell>
          <cell r="EL382">
            <v>0</v>
          </cell>
          <cell r="EM382">
            <v>0</v>
          </cell>
          <cell r="EN382">
            <v>0</v>
          </cell>
          <cell r="EO382">
            <v>0</v>
          </cell>
          <cell r="EP382">
            <v>0</v>
          </cell>
          <cell r="EQ382">
            <v>0</v>
          </cell>
          <cell r="ER382">
            <v>0</v>
          </cell>
          <cell r="ES382">
            <v>0</v>
          </cell>
          <cell r="ET382">
            <v>0</v>
          </cell>
        </row>
        <row r="383">
          <cell r="A383" t="str">
            <v>S 211</v>
          </cell>
          <cell r="B383" t="str">
            <v>Garage Lignon</v>
          </cell>
          <cell r="C383">
            <v>1</v>
          </cell>
          <cell r="D383" t="str">
            <v>ZAE</v>
          </cell>
          <cell r="E383" t="str">
            <v>St Julien</v>
          </cell>
          <cell r="F383" t="str">
            <v>34370</v>
          </cell>
          <cell r="G383" t="str">
            <v>Cazouls-les-Béziers</v>
          </cell>
          <cell r="H383">
            <v>1</v>
          </cell>
          <cell r="I383">
            <v>0</v>
          </cell>
          <cell r="J383">
            <v>0</v>
          </cell>
          <cell r="K383">
            <v>1</v>
          </cell>
          <cell r="L383">
            <v>0</v>
          </cell>
          <cell r="M383">
            <v>0</v>
          </cell>
          <cell r="N383">
            <v>0</v>
          </cell>
          <cell r="O383">
            <v>0</v>
          </cell>
          <cell r="P383">
            <v>1</v>
          </cell>
          <cell r="Q383">
            <v>0</v>
          </cell>
          <cell r="R383">
            <v>360</v>
          </cell>
          <cell r="S383">
            <v>2</v>
          </cell>
          <cell r="T383">
            <v>720</v>
          </cell>
          <cell r="U383">
            <v>52</v>
          </cell>
          <cell r="V383">
            <v>37440</v>
          </cell>
          <cell r="W383">
            <v>404.35200000000003</v>
          </cell>
          <cell r="X383">
            <v>243.35999999999999</v>
          </cell>
          <cell r="Y383">
            <v>647.71199999999999</v>
          </cell>
          <cell r="Z383">
            <v>12</v>
          </cell>
          <cell r="AA383">
            <v>51.816960000000002</v>
          </cell>
          <cell r="AB383">
            <v>0</v>
          </cell>
          <cell r="AC383">
            <v>360</v>
          </cell>
          <cell r="AD383">
            <v>37440</v>
          </cell>
          <cell r="AE383">
            <v>647.71199999999999</v>
          </cell>
          <cell r="AF383">
            <v>12</v>
          </cell>
          <cell r="AG383">
            <v>51.816960000000002</v>
          </cell>
          <cell r="AH383">
            <v>0</v>
          </cell>
          <cell r="AI383">
            <v>0</v>
          </cell>
          <cell r="AJ383">
            <v>1</v>
          </cell>
          <cell r="AK383">
            <v>0</v>
          </cell>
          <cell r="AL383">
            <v>0</v>
          </cell>
          <cell r="AM383">
            <v>1</v>
          </cell>
          <cell r="AN383">
            <v>0</v>
          </cell>
          <cell r="AO383"/>
          <cell r="AP383">
            <v>1</v>
          </cell>
          <cell r="AQ383"/>
          <cell r="AR383"/>
          <cell r="AS383"/>
          <cell r="AT383">
            <v>0</v>
          </cell>
          <cell r="AU383">
            <v>0</v>
          </cell>
          <cell r="AV383">
            <v>0</v>
          </cell>
          <cell r="AW383">
            <v>0</v>
          </cell>
          <cell r="AX383">
            <v>0</v>
          </cell>
          <cell r="AY383">
            <v>0</v>
          </cell>
          <cell r="AZ383">
            <v>1</v>
          </cell>
          <cell r="BA383">
            <v>0</v>
          </cell>
          <cell r="BB383">
            <v>52</v>
          </cell>
          <cell r="BC383">
            <v>0</v>
          </cell>
          <cell r="BD383">
            <v>0</v>
          </cell>
          <cell r="BE383">
            <v>0</v>
          </cell>
          <cell r="BF383">
            <v>0</v>
          </cell>
          <cell r="BG383">
            <v>0</v>
          </cell>
          <cell r="BH383">
            <v>0</v>
          </cell>
          <cell r="BI383">
            <v>0</v>
          </cell>
          <cell r="BJ383">
            <v>0</v>
          </cell>
          <cell r="BK383">
            <v>0</v>
          </cell>
          <cell r="BL383">
            <v>0</v>
          </cell>
          <cell r="BM383">
            <v>0</v>
          </cell>
          <cell r="BN383">
            <v>0</v>
          </cell>
          <cell r="BO383">
            <v>0</v>
          </cell>
          <cell r="BP383">
            <v>0</v>
          </cell>
          <cell r="BQ383">
            <v>0</v>
          </cell>
          <cell r="BR383">
            <v>0</v>
          </cell>
          <cell r="BS383">
            <v>0</v>
          </cell>
          <cell r="BT383">
            <v>0</v>
          </cell>
          <cell r="BU383">
            <v>0</v>
          </cell>
          <cell r="BV383"/>
          <cell r="BW383">
            <v>1</v>
          </cell>
          <cell r="BX383"/>
          <cell r="BY383"/>
          <cell r="BZ383"/>
          <cell r="CA383">
            <v>0</v>
          </cell>
          <cell r="CB383">
            <v>0</v>
          </cell>
          <cell r="CC383">
            <v>0</v>
          </cell>
          <cell r="CD383">
            <v>0</v>
          </cell>
          <cell r="CE383">
            <v>1</v>
          </cell>
          <cell r="CF383">
            <v>770</v>
          </cell>
          <cell r="CG383">
            <v>1</v>
          </cell>
          <cell r="CH383">
            <v>770</v>
          </cell>
          <cell r="CI383">
            <v>52</v>
          </cell>
          <cell r="CJ383">
            <v>40040</v>
          </cell>
          <cell r="CK383">
            <v>0</v>
          </cell>
          <cell r="CL383">
            <v>0</v>
          </cell>
          <cell r="CM383">
            <v>0</v>
          </cell>
          <cell r="CN383">
            <v>0</v>
          </cell>
          <cell r="CO383">
            <v>0</v>
          </cell>
          <cell r="CP383">
            <v>0</v>
          </cell>
          <cell r="CQ383">
            <v>770</v>
          </cell>
          <cell r="CR383">
            <v>40040</v>
          </cell>
          <cell r="CS383">
            <v>0</v>
          </cell>
          <cell r="CT383">
            <v>0</v>
          </cell>
          <cell r="CU383">
            <v>0</v>
          </cell>
          <cell r="CV383">
            <v>0</v>
          </cell>
          <cell r="CW383">
            <v>0</v>
          </cell>
          <cell r="CX383">
            <v>0</v>
          </cell>
          <cell r="CY383">
            <v>1</v>
          </cell>
          <cell r="CZ383">
            <v>0</v>
          </cell>
          <cell r="DA383">
            <v>0</v>
          </cell>
          <cell r="DB383">
            <v>1</v>
          </cell>
          <cell r="DC383">
            <v>1490</v>
          </cell>
          <cell r="DD383">
            <v>0</v>
          </cell>
          <cell r="DE383">
            <v>77480</v>
          </cell>
          <cell r="DF383" t="str">
            <v>Garage Lignon</v>
          </cell>
          <cell r="DG383">
            <v>1</v>
          </cell>
          <cell r="DH383" t="str">
            <v>ZAE</v>
          </cell>
          <cell r="DI383" t="str">
            <v>St Julien</v>
          </cell>
          <cell r="DJ383" t="str">
            <v>34370</v>
          </cell>
          <cell r="DK383" t="str">
            <v>Cazouls-les-Béziers</v>
          </cell>
          <cell r="DL383">
            <v>0</v>
          </cell>
          <cell r="DM383">
            <v>0</v>
          </cell>
          <cell r="DN383">
            <v>0</v>
          </cell>
          <cell r="DO383">
            <v>0</v>
          </cell>
          <cell r="DP383">
            <v>0</v>
          </cell>
          <cell r="DQ383">
            <v>0</v>
          </cell>
          <cell r="DR383">
            <v>0</v>
          </cell>
          <cell r="DS383" t="str">
            <v>non</v>
          </cell>
          <cell r="DT383">
            <v>0</v>
          </cell>
          <cell r="DU383">
            <v>0</v>
          </cell>
          <cell r="DV383">
            <v>0</v>
          </cell>
          <cell r="DW383">
            <v>0</v>
          </cell>
          <cell r="DX383">
            <v>0</v>
          </cell>
          <cell r="DY383">
            <v>0</v>
          </cell>
          <cell r="DZ383">
            <v>42946709500015</v>
          </cell>
          <cell r="EA383">
            <v>0</v>
          </cell>
          <cell r="EB383" t="str">
            <v>Garage Véhicules</v>
          </cell>
          <cell r="EC383" t="str">
            <v>Monsieur LIGNON Laurent</v>
          </cell>
          <cell r="ED383" t="str">
            <v>Dirigeant</v>
          </cell>
          <cell r="EE383" t="str">
            <v>04 67 93 60 67</v>
          </cell>
          <cell r="EF383" t="str">
            <v>04 67 93 60 67</v>
          </cell>
          <cell r="EG383">
            <v>0</v>
          </cell>
          <cell r="EH383">
            <v>0</v>
          </cell>
          <cell r="EI383">
            <v>0</v>
          </cell>
          <cell r="EJ383">
            <v>0</v>
          </cell>
          <cell r="EK383">
            <v>0</v>
          </cell>
          <cell r="EL383">
            <v>0</v>
          </cell>
          <cell r="EM383">
            <v>1</v>
          </cell>
          <cell r="EN383">
            <v>0</v>
          </cell>
          <cell r="EO383">
            <v>0</v>
          </cell>
          <cell r="EP383">
            <v>0</v>
          </cell>
          <cell r="EQ383">
            <v>0</v>
          </cell>
          <cell r="ER383">
            <v>0</v>
          </cell>
          <cell r="ES383">
            <v>0</v>
          </cell>
          <cell r="ET383">
            <v>0</v>
          </cell>
        </row>
        <row r="384">
          <cell r="A384" t="str">
            <v>S 212</v>
          </cell>
          <cell r="B384" t="str">
            <v>Crédit Agricole</v>
          </cell>
          <cell r="C384">
            <v>10</v>
          </cell>
          <cell r="D384" t="str">
            <v>Avenue</v>
          </cell>
          <cell r="E384" t="str">
            <v>Jean Jaurès</v>
          </cell>
          <cell r="F384" t="str">
            <v>34370</v>
          </cell>
          <cell r="G384" t="str">
            <v>Cazouls-les-Béziers</v>
          </cell>
          <cell r="H384">
            <v>1</v>
          </cell>
          <cell r="I384">
            <v>0</v>
          </cell>
          <cell r="J384">
            <v>0</v>
          </cell>
          <cell r="K384">
            <v>1</v>
          </cell>
          <cell r="L384">
            <v>0</v>
          </cell>
          <cell r="M384">
            <v>0</v>
          </cell>
          <cell r="N384">
            <v>0</v>
          </cell>
          <cell r="O384">
            <v>1</v>
          </cell>
          <cell r="P384">
            <v>0</v>
          </cell>
          <cell r="Q384">
            <v>0</v>
          </cell>
          <cell r="R384">
            <v>120</v>
          </cell>
          <cell r="S384">
            <v>2</v>
          </cell>
          <cell r="T384">
            <v>240</v>
          </cell>
          <cell r="U384">
            <v>52</v>
          </cell>
          <cell r="V384">
            <v>12480</v>
          </cell>
          <cell r="W384">
            <v>134.78400000000002</v>
          </cell>
          <cell r="X384">
            <v>81.11999999999999</v>
          </cell>
          <cell r="Y384">
            <v>215.904</v>
          </cell>
          <cell r="Z384">
            <v>6</v>
          </cell>
          <cell r="AA384">
            <v>17.272320000000001</v>
          </cell>
          <cell r="AB384">
            <v>0</v>
          </cell>
          <cell r="AC384">
            <v>120</v>
          </cell>
          <cell r="AD384">
            <v>12480</v>
          </cell>
          <cell r="AE384">
            <v>215.904</v>
          </cell>
          <cell r="AF384">
            <v>6</v>
          </cell>
          <cell r="AG384">
            <v>17.272320000000001</v>
          </cell>
          <cell r="AH384">
            <v>0</v>
          </cell>
          <cell r="AI384">
            <v>1</v>
          </cell>
          <cell r="AJ384">
            <v>0</v>
          </cell>
          <cell r="AK384">
            <v>0</v>
          </cell>
          <cell r="AL384">
            <v>1</v>
          </cell>
          <cell r="AM384">
            <v>0</v>
          </cell>
          <cell r="AN384">
            <v>0</v>
          </cell>
          <cell r="AO384"/>
          <cell r="AP384">
            <v>1</v>
          </cell>
          <cell r="AQ384"/>
          <cell r="AR384"/>
          <cell r="AS384"/>
          <cell r="AT384">
            <v>0</v>
          </cell>
          <cell r="AU384">
            <v>0</v>
          </cell>
          <cell r="AV384">
            <v>1</v>
          </cell>
          <cell r="AW384">
            <v>0</v>
          </cell>
          <cell r="AX384">
            <v>0</v>
          </cell>
          <cell r="AY384">
            <v>120</v>
          </cell>
          <cell r="AZ384">
            <v>1</v>
          </cell>
          <cell r="BA384">
            <v>120</v>
          </cell>
          <cell r="BB384">
            <v>52</v>
          </cell>
          <cell r="BC384">
            <v>6240</v>
          </cell>
          <cell r="BD384">
            <v>0</v>
          </cell>
          <cell r="BE384">
            <v>0</v>
          </cell>
          <cell r="BF384">
            <v>0</v>
          </cell>
          <cell r="BG384">
            <v>0</v>
          </cell>
          <cell r="BH384">
            <v>0</v>
          </cell>
          <cell r="BI384">
            <v>0</v>
          </cell>
          <cell r="BJ384">
            <v>120</v>
          </cell>
          <cell r="BK384">
            <v>6240</v>
          </cell>
          <cell r="BL384">
            <v>0</v>
          </cell>
          <cell r="BM384">
            <v>0</v>
          </cell>
          <cell r="BN384">
            <v>0</v>
          </cell>
          <cell r="BO384">
            <v>0</v>
          </cell>
          <cell r="BP384">
            <v>1</v>
          </cell>
          <cell r="BQ384">
            <v>0</v>
          </cell>
          <cell r="BR384">
            <v>0</v>
          </cell>
          <cell r="BS384">
            <v>1</v>
          </cell>
          <cell r="BT384">
            <v>0</v>
          </cell>
          <cell r="BU384">
            <v>0</v>
          </cell>
          <cell r="BV384"/>
          <cell r="BW384">
            <v>1</v>
          </cell>
          <cell r="BX384"/>
          <cell r="BY384"/>
          <cell r="BZ384"/>
          <cell r="CA384">
            <v>0</v>
          </cell>
          <cell r="CB384">
            <v>0</v>
          </cell>
          <cell r="CC384">
            <v>0</v>
          </cell>
          <cell r="CD384">
            <v>1</v>
          </cell>
          <cell r="CE384">
            <v>0</v>
          </cell>
          <cell r="CF384">
            <v>360</v>
          </cell>
          <cell r="CG384">
            <v>1</v>
          </cell>
          <cell r="CH384">
            <v>360</v>
          </cell>
          <cell r="CI384">
            <v>52</v>
          </cell>
          <cell r="CJ384">
            <v>18720</v>
          </cell>
          <cell r="CK384">
            <v>0</v>
          </cell>
          <cell r="CL384">
            <v>0</v>
          </cell>
          <cell r="CM384">
            <v>0</v>
          </cell>
          <cell r="CN384">
            <v>0</v>
          </cell>
          <cell r="CO384">
            <v>0</v>
          </cell>
          <cell r="CP384">
            <v>0</v>
          </cell>
          <cell r="CQ384">
            <v>360</v>
          </cell>
          <cell r="CR384">
            <v>18720</v>
          </cell>
          <cell r="CS384">
            <v>0</v>
          </cell>
          <cell r="CT384">
            <v>0</v>
          </cell>
          <cell r="CU384">
            <v>0</v>
          </cell>
          <cell r="CV384">
            <v>0</v>
          </cell>
          <cell r="CW384">
            <v>0</v>
          </cell>
          <cell r="CX384">
            <v>1</v>
          </cell>
          <cell r="CY384">
            <v>0</v>
          </cell>
          <cell r="CZ384">
            <v>0</v>
          </cell>
          <cell r="DA384">
            <v>1</v>
          </cell>
          <cell r="DB384">
            <v>0</v>
          </cell>
          <cell r="DC384">
            <v>720</v>
          </cell>
          <cell r="DD384">
            <v>0</v>
          </cell>
          <cell r="DE384">
            <v>37440</v>
          </cell>
          <cell r="DF384" t="str">
            <v>Crédit Agricole</v>
          </cell>
          <cell r="DG384">
            <v>10</v>
          </cell>
          <cell r="DH384" t="str">
            <v>Avenue</v>
          </cell>
          <cell r="DI384" t="str">
            <v>Jean Jaurès</v>
          </cell>
          <cell r="DJ384" t="str">
            <v>34370</v>
          </cell>
          <cell r="DK384" t="str">
            <v>Cazouls-les-Béziers</v>
          </cell>
          <cell r="DL384">
            <v>0</v>
          </cell>
          <cell r="DM384">
            <v>0</v>
          </cell>
          <cell r="DN384">
            <v>0</v>
          </cell>
          <cell r="DO384">
            <v>0</v>
          </cell>
          <cell r="DP384">
            <v>0</v>
          </cell>
          <cell r="DQ384">
            <v>0</v>
          </cell>
          <cell r="DR384">
            <v>0</v>
          </cell>
          <cell r="DS384" t="str">
            <v>non</v>
          </cell>
          <cell r="DT384">
            <v>0</v>
          </cell>
          <cell r="DU384">
            <v>0</v>
          </cell>
          <cell r="DV384">
            <v>0</v>
          </cell>
          <cell r="DW384">
            <v>0</v>
          </cell>
          <cell r="DX384">
            <v>0</v>
          </cell>
          <cell r="DY384">
            <v>0</v>
          </cell>
          <cell r="DZ384">
            <v>0</v>
          </cell>
          <cell r="EA384">
            <v>0</v>
          </cell>
          <cell r="EB384" t="str">
            <v>Agence Bancaire</v>
          </cell>
          <cell r="EC384" t="str">
            <v>Monsieur ROS Stéphane</v>
          </cell>
          <cell r="ED384" t="str">
            <v>Directeur</v>
          </cell>
          <cell r="EE384" t="str">
            <v xml:space="preserve">04 67 17 51 61 </v>
          </cell>
          <cell r="EF384">
            <v>0</v>
          </cell>
          <cell r="EG384" t="str">
            <v>cazouls.les.beziers@ca-languedoc.fr</v>
          </cell>
          <cell r="EH384">
            <v>0</v>
          </cell>
          <cell r="EI384">
            <v>0</v>
          </cell>
          <cell r="EJ384">
            <v>0</v>
          </cell>
          <cell r="EK384">
            <v>0</v>
          </cell>
          <cell r="EL384">
            <v>0</v>
          </cell>
          <cell r="EM384">
            <v>0</v>
          </cell>
          <cell r="EN384">
            <v>0</v>
          </cell>
          <cell r="EO384">
            <v>0</v>
          </cell>
          <cell r="EP384">
            <v>0</v>
          </cell>
          <cell r="EQ384">
            <v>0</v>
          </cell>
          <cell r="ER384">
            <v>0</v>
          </cell>
          <cell r="ES384">
            <v>0</v>
          </cell>
          <cell r="ET384">
            <v>0</v>
          </cell>
        </row>
        <row r="385">
          <cell r="A385" t="str">
            <v>S 213</v>
          </cell>
          <cell r="B385" t="str">
            <v>Fournil (Entrepot)</v>
          </cell>
          <cell r="C385">
            <v>0</v>
          </cell>
          <cell r="D385" t="str">
            <v>ZAE</v>
          </cell>
          <cell r="E385" t="str">
            <v xml:space="preserve">Cantegals </v>
          </cell>
          <cell r="F385" t="str">
            <v>34440</v>
          </cell>
          <cell r="G385" t="str">
            <v>Colombiers</v>
          </cell>
          <cell r="H385">
            <v>0</v>
          </cell>
          <cell r="I385">
            <v>1</v>
          </cell>
          <cell r="J385">
            <v>0</v>
          </cell>
          <cell r="K385">
            <v>0</v>
          </cell>
          <cell r="L385">
            <v>0</v>
          </cell>
          <cell r="M385">
            <v>0</v>
          </cell>
          <cell r="N385">
            <v>0</v>
          </cell>
          <cell r="O385">
            <v>0</v>
          </cell>
          <cell r="P385">
            <v>0</v>
          </cell>
          <cell r="Q385">
            <v>1</v>
          </cell>
          <cell r="R385">
            <v>770</v>
          </cell>
          <cell r="S385">
            <v>1</v>
          </cell>
          <cell r="T385">
            <v>770</v>
          </cell>
          <cell r="U385">
            <v>52</v>
          </cell>
          <cell r="V385">
            <v>40040</v>
          </cell>
          <cell r="W385">
            <v>432.43200000000002</v>
          </cell>
          <cell r="X385">
            <v>260.26</v>
          </cell>
          <cell r="Y385">
            <v>692.69200000000001</v>
          </cell>
          <cell r="Z385">
            <v>30</v>
          </cell>
          <cell r="AA385">
            <v>55.41536</v>
          </cell>
          <cell r="AB385">
            <v>0</v>
          </cell>
          <cell r="AC385">
            <v>770</v>
          </cell>
          <cell r="AD385">
            <v>40040</v>
          </cell>
          <cell r="AE385">
            <v>692.69200000000001</v>
          </cell>
          <cell r="AF385">
            <v>30</v>
          </cell>
          <cell r="AG385">
            <v>55.41536</v>
          </cell>
          <cell r="AH385">
            <v>0</v>
          </cell>
          <cell r="AI385">
            <v>0</v>
          </cell>
          <cell r="AJ385">
            <v>0</v>
          </cell>
          <cell r="AK385">
            <v>1</v>
          </cell>
          <cell r="AL385">
            <v>0</v>
          </cell>
          <cell r="AM385">
            <v>0</v>
          </cell>
          <cell r="AN385">
            <v>1</v>
          </cell>
          <cell r="AO385"/>
          <cell r="AP385"/>
          <cell r="AQ385">
            <v>1</v>
          </cell>
          <cell r="AR385"/>
          <cell r="AS385"/>
          <cell r="AT385">
            <v>0</v>
          </cell>
          <cell r="AU385">
            <v>0</v>
          </cell>
          <cell r="AV385">
            <v>0</v>
          </cell>
          <cell r="AW385">
            <v>0</v>
          </cell>
          <cell r="AX385">
            <v>0</v>
          </cell>
          <cell r="AY385">
            <v>0</v>
          </cell>
          <cell r="AZ385">
            <v>1</v>
          </cell>
          <cell r="BA385">
            <v>0</v>
          </cell>
          <cell r="BB385">
            <v>52</v>
          </cell>
          <cell r="BC385">
            <v>0</v>
          </cell>
          <cell r="BD385">
            <v>0</v>
          </cell>
          <cell r="BE385">
            <v>0</v>
          </cell>
          <cell r="BF385">
            <v>0</v>
          </cell>
          <cell r="BG385">
            <v>0</v>
          </cell>
          <cell r="BH385">
            <v>0</v>
          </cell>
          <cell r="BI385">
            <v>0</v>
          </cell>
          <cell r="BJ385">
            <v>0</v>
          </cell>
          <cell r="BK385">
            <v>0</v>
          </cell>
          <cell r="BL385">
            <v>0</v>
          </cell>
          <cell r="BM385">
            <v>0</v>
          </cell>
          <cell r="BN385">
            <v>0</v>
          </cell>
          <cell r="BO385">
            <v>0</v>
          </cell>
          <cell r="BP385">
            <v>0</v>
          </cell>
          <cell r="BQ385">
            <v>0</v>
          </cell>
          <cell r="BR385">
            <v>0</v>
          </cell>
          <cell r="BS385">
            <v>0</v>
          </cell>
          <cell r="BT385">
            <v>0</v>
          </cell>
          <cell r="BU385">
            <v>0</v>
          </cell>
          <cell r="BV385"/>
          <cell r="BW385"/>
          <cell r="BX385">
            <v>1</v>
          </cell>
          <cell r="BY385"/>
          <cell r="BZ385"/>
          <cell r="CA385">
            <v>0</v>
          </cell>
          <cell r="CB385">
            <v>0</v>
          </cell>
          <cell r="CC385">
            <v>0</v>
          </cell>
          <cell r="CD385">
            <v>0</v>
          </cell>
          <cell r="CE385">
            <v>0</v>
          </cell>
          <cell r="CF385">
            <v>0</v>
          </cell>
          <cell r="CG385">
            <v>1</v>
          </cell>
          <cell r="CH385">
            <v>0</v>
          </cell>
          <cell r="CI385">
            <v>52</v>
          </cell>
          <cell r="CJ385">
            <v>0</v>
          </cell>
          <cell r="CK385">
            <v>0</v>
          </cell>
          <cell r="CL385">
            <v>0</v>
          </cell>
          <cell r="CM385">
            <v>0</v>
          </cell>
          <cell r="CN385">
            <v>0</v>
          </cell>
          <cell r="CO385">
            <v>0</v>
          </cell>
          <cell r="CP385">
            <v>0</v>
          </cell>
          <cell r="CQ385">
            <v>0</v>
          </cell>
          <cell r="CR385">
            <v>0</v>
          </cell>
          <cell r="CS385">
            <v>0</v>
          </cell>
          <cell r="CT385">
            <v>0</v>
          </cell>
          <cell r="CU385">
            <v>0</v>
          </cell>
          <cell r="CV385">
            <v>0</v>
          </cell>
          <cell r="CW385">
            <v>0</v>
          </cell>
          <cell r="CX385">
            <v>0</v>
          </cell>
          <cell r="CY385">
            <v>0</v>
          </cell>
          <cell r="CZ385">
            <v>0</v>
          </cell>
          <cell r="DA385">
            <v>0</v>
          </cell>
          <cell r="DB385">
            <v>0</v>
          </cell>
          <cell r="DC385">
            <v>770</v>
          </cell>
          <cell r="DD385">
            <v>0</v>
          </cell>
          <cell r="DE385">
            <v>40040</v>
          </cell>
          <cell r="DF385" t="str">
            <v>Fournil (Entrepot)</v>
          </cell>
          <cell r="DG385">
            <v>0</v>
          </cell>
          <cell r="DH385" t="str">
            <v>ZAE</v>
          </cell>
          <cell r="DI385" t="str">
            <v xml:space="preserve">Cantegals </v>
          </cell>
          <cell r="DJ385" t="str">
            <v>34440</v>
          </cell>
          <cell r="DK385" t="str">
            <v>Colombiers</v>
          </cell>
          <cell r="DL385">
            <v>0</v>
          </cell>
          <cell r="DM385">
            <v>0</v>
          </cell>
          <cell r="DN385">
            <v>0</v>
          </cell>
          <cell r="DO385">
            <v>0</v>
          </cell>
          <cell r="DP385">
            <v>0</v>
          </cell>
          <cell r="DQ385">
            <v>0</v>
          </cell>
          <cell r="DR385">
            <v>0</v>
          </cell>
          <cell r="DS385" t="str">
            <v>non</v>
          </cell>
          <cell r="DT385">
            <v>0</v>
          </cell>
          <cell r="DU385">
            <v>0</v>
          </cell>
          <cell r="DV385">
            <v>0</v>
          </cell>
          <cell r="DW385">
            <v>0</v>
          </cell>
          <cell r="DX385">
            <v>0</v>
          </cell>
          <cell r="DY385">
            <v>0</v>
          </cell>
          <cell r="DZ385">
            <v>0</v>
          </cell>
          <cell r="EA385">
            <v>0</v>
          </cell>
          <cell r="EB385" t="str">
            <v>fabrication industrielle de pain et de patisseries fraiches</v>
          </cell>
          <cell r="EC385" t="str">
            <v>Monsieur UHALDE Christian</v>
          </cell>
          <cell r="ED385" t="str">
            <v>Directeur</v>
          </cell>
          <cell r="EE385" t="str">
            <v>06 80 64 13 67</v>
          </cell>
          <cell r="EF385">
            <v>0</v>
          </cell>
          <cell r="EG385">
            <v>0</v>
          </cell>
          <cell r="EH385">
            <v>0</v>
          </cell>
          <cell r="EI385">
            <v>0</v>
          </cell>
          <cell r="EJ385">
            <v>0</v>
          </cell>
          <cell r="EK385">
            <v>0</v>
          </cell>
          <cell r="EL385">
            <v>0</v>
          </cell>
          <cell r="EM385">
            <v>0</v>
          </cell>
          <cell r="EN385">
            <v>1</v>
          </cell>
          <cell r="EO385">
            <v>0</v>
          </cell>
          <cell r="EP385">
            <v>0</v>
          </cell>
          <cell r="EQ385">
            <v>0</v>
          </cell>
          <cell r="ER385">
            <v>0</v>
          </cell>
          <cell r="ES385">
            <v>0</v>
          </cell>
          <cell r="ET385">
            <v>0</v>
          </cell>
        </row>
        <row r="386">
          <cell r="A386" t="str">
            <v>S 214</v>
          </cell>
          <cell r="B386" t="str">
            <v>Pizzéria Massimo</v>
          </cell>
          <cell r="C386">
            <v>7</v>
          </cell>
          <cell r="D386" t="str">
            <v>Avenue</v>
          </cell>
          <cell r="E386" t="str">
            <v>de Béziers</v>
          </cell>
          <cell r="F386" t="str">
            <v>34440</v>
          </cell>
          <cell r="G386" t="str">
            <v>Colombiers</v>
          </cell>
          <cell r="H386">
            <v>0</v>
          </cell>
          <cell r="I386">
            <v>1</v>
          </cell>
          <cell r="J386">
            <v>0</v>
          </cell>
          <cell r="K386">
            <v>0</v>
          </cell>
          <cell r="L386">
            <v>1</v>
          </cell>
          <cell r="M386">
            <v>0</v>
          </cell>
          <cell r="N386">
            <v>0</v>
          </cell>
          <cell r="O386">
            <v>0</v>
          </cell>
          <cell r="P386">
            <v>1</v>
          </cell>
          <cell r="Q386">
            <v>0</v>
          </cell>
          <cell r="R386">
            <v>360</v>
          </cell>
          <cell r="S386">
            <v>2</v>
          </cell>
          <cell r="T386">
            <v>720</v>
          </cell>
          <cell r="U386">
            <v>52</v>
          </cell>
          <cell r="V386">
            <v>37440</v>
          </cell>
          <cell r="W386">
            <v>404.35200000000003</v>
          </cell>
          <cell r="X386">
            <v>243.35999999999999</v>
          </cell>
          <cell r="Y386">
            <v>647.71199999999999</v>
          </cell>
          <cell r="Z386">
            <v>12</v>
          </cell>
          <cell r="AA386">
            <v>51.816960000000002</v>
          </cell>
          <cell r="AB386">
            <v>0</v>
          </cell>
          <cell r="AC386">
            <v>360</v>
          </cell>
          <cell r="AD386">
            <v>37440</v>
          </cell>
          <cell r="AE386">
            <v>647.71199999999999</v>
          </cell>
          <cell r="AF386">
            <v>12</v>
          </cell>
          <cell r="AG386">
            <v>51.816960000000002</v>
          </cell>
          <cell r="AH386">
            <v>0</v>
          </cell>
          <cell r="AI386">
            <v>0</v>
          </cell>
          <cell r="AJ386">
            <v>1</v>
          </cell>
          <cell r="AK386">
            <v>0</v>
          </cell>
          <cell r="AL386">
            <v>0</v>
          </cell>
          <cell r="AM386">
            <v>1</v>
          </cell>
          <cell r="AN386">
            <v>0</v>
          </cell>
          <cell r="AO386"/>
          <cell r="AP386"/>
          <cell r="AQ386">
            <v>1</v>
          </cell>
          <cell r="AR386"/>
          <cell r="AS386"/>
          <cell r="AT386">
            <v>0</v>
          </cell>
          <cell r="AU386">
            <v>0</v>
          </cell>
          <cell r="AV386">
            <v>0</v>
          </cell>
          <cell r="AW386">
            <v>0</v>
          </cell>
          <cell r="AX386">
            <v>0</v>
          </cell>
          <cell r="AY386">
            <v>0</v>
          </cell>
          <cell r="AZ386">
            <v>1</v>
          </cell>
          <cell r="BA386">
            <v>0</v>
          </cell>
          <cell r="BB386">
            <v>52</v>
          </cell>
          <cell r="BC386">
            <v>0</v>
          </cell>
          <cell r="BD386">
            <v>0</v>
          </cell>
          <cell r="BE386">
            <v>0</v>
          </cell>
          <cell r="BF386">
            <v>0</v>
          </cell>
          <cell r="BG386">
            <v>0</v>
          </cell>
          <cell r="BH386">
            <v>0</v>
          </cell>
          <cell r="BI386">
            <v>0</v>
          </cell>
          <cell r="BJ386">
            <v>0</v>
          </cell>
          <cell r="BK386">
            <v>0</v>
          </cell>
          <cell r="BL386">
            <v>0</v>
          </cell>
          <cell r="BM386">
            <v>0</v>
          </cell>
          <cell r="BN386">
            <v>0</v>
          </cell>
          <cell r="BO386">
            <v>0</v>
          </cell>
          <cell r="BP386">
            <v>0</v>
          </cell>
          <cell r="BQ386">
            <v>0</v>
          </cell>
          <cell r="BR386">
            <v>0</v>
          </cell>
          <cell r="BS386">
            <v>0</v>
          </cell>
          <cell r="BT386">
            <v>0</v>
          </cell>
          <cell r="BU386">
            <v>0</v>
          </cell>
          <cell r="BV386"/>
          <cell r="BW386"/>
          <cell r="BX386">
            <v>1</v>
          </cell>
          <cell r="BY386"/>
          <cell r="BZ386"/>
          <cell r="CA386">
            <v>0</v>
          </cell>
          <cell r="CB386">
            <v>0</v>
          </cell>
          <cell r="CC386">
            <v>0</v>
          </cell>
          <cell r="CD386">
            <v>0</v>
          </cell>
          <cell r="CE386">
            <v>0</v>
          </cell>
          <cell r="CF386">
            <v>0</v>
          </cell>
          <cell r="CG386">
            <v>1</v>
          </cell>
          <cell r="CH386">
            <v>0</v>
          </cell>
          <cell r="CI386">
            <v>52</v>
          </cell>
          <cell r="CJ386">
            <v>0</v>
          </cell>
          <cell r="CK386">
            <v>0</v>
          </cell>
          <cell r="CL386">
            <v>0</v>
          </cell>
          <cell r="CM386">
            <v>0</v>
          </cell>
          <cell r="CN386">
            <v>0</v>
          </cell>
          <cell r="CO386">
            <v>0</v>
          </cell>
          <cell r="CP386">
            <v>0</v>
          </cell>
          <cell r="CQ386">
            <v>0</v>
          </cell>
          <cell r="CR386">
            <v>0</v>
          </cell>
          <cell r="CS386">
            <v>0</v>
          </cell>
          <cell r="CT386">
            <v>0</v>
          </cell>
          <cell r="CU386">
            <v>0</v>
          </cell>
          <cell r="CV386">
            <v>0</v>
          </cell>
          <cell r="CW386">
            <v>0</v>
          </cell>
          <cell r="CX386">
            <v>0</v>
          </cell>
          <cell r="CY386">
            <v>0</v>
          </cell>
          <cell r="CZ386">
            <v>0</v>
          </cell>
          <cell r="DA386">
            <v>0</v>
          </cell>
          <cell r="DB386">
            <v>0</v>
          </cell>
          <cell r="DC386">
            <v>720</v>
          </cell>
          <cell r="DD386">
            <v>0</v>
          </cell>
          <cell r="DE386">
            <v>37440</v>
          </cell>
          <cell r="DF386" t="str">
            <v>Pizzéria Massimo</v>
          </cell>
          <cell r="DG386">
            <v>7</v>
          </cell>
          <cell r="DH386" t="str">
            <v>Avenue</v>
          </cell>
          <cell r="DI386" t="str">
            <v>de Béziers</v>
          </cell>
          <cell r="DJ386" t="str">
            <v>34440</v>
          </cell>
          <cell r="DK386" t="str">
            <v>Colombiers</v>
          </cell>
          <cell r="DL386">
            <v>0</v>
          </cell>
          <cell r="DM386">
            <v>0</v>
          </cell>
          <cell r="DN386">
            <v>0</v>
          </cell>
          <cell r="DO386">
            <v>0</v>
          </cell>
          <cell r="DP386">
            <v>0</v>
          </cell>
          <cell r="DQ386">
            <v>0</v>
          </cell>
          <cell r="DR386">
            <v>0</v>
          </cell>
          <cell r="DS386" t="str">
            <v>non</v>
          </cell>
          <cell r="DT386">
            <v>0</v>
          </cell>
          <cell r="DU386">
            <v>0</v>
          </cell>
          <cell r="DV386">
            <v>0</v>
          </cell>
          <cell r="DW386">
            <v>0</v>
          </cell>
          <cell r="DX386">
            <v>0</v>
          </cell>
          <cell r="DY386">
            <v>0</v>
          </cell>
          <cell r="DZ386">
            <v>0</v>
          </cell>
          <cell r="EA386">
            <v>0</v>
          </cell>
          <cell r="EB386" t="str">
            <v>Pizzéria</v>
          </cell>
          <cell r="EC386" t="str">
            <v>Monsieur VIOLA Lionel</v>
          </cell>
          <cell r="ED386" t="str">
            <v>Responsable</v>
          </cell>
          <cell r="EE386">
            <v>0</v>
          </cell>
          <cell r="EF386">
            <v>0</v>
          </cell>
          <cell r="EG386">
            <v>0</v>
          </cell>
          <cell r="EH386">
            <v>0</v>
          </cell>
          <cell r="EI386">
            <v>0</v>
          </cell>
          <cell r="EJ386">
            <v>0</v>
          </cell>
          <cell r="EK386">
            <v>0</v>
          </cell>
          <cell r="EL386">
            <v>0</v>
          </cell>
          <cell r="EM386">
            <v>1</v>
          </cell>
          <cell r="EN386">
            <v>0</v>
          </cell>
          <cell r="EO386">
            <v>0</v>
          </cell>
          <cell r="EP386">
            <v>0</v>
          </cell>
          <cell r="EQ386">
            <v>0</v>
          </cell>
          <cell r="ER386">
            <v>0</v>
          </cell>
          <cell r="ES386">
            <v>0</v>
          </cell>
          <cell r="ET386">
            <v>0</v>
          </cell>
        </row>
        <row r="387">
          <cell r="A387" t="str">
            <v>S 215</v>
          </cell>
          <cell r="B387" t="str">
            <v>Les Délices du Portugal</v>
          </cell>
          <cell r="C387">
            <v>152</v>
          </cell>
          <cell r="D387" t="str">
            <v>Route</v>
          </cell>
          <cell r="E387" t="str">
            <v>de Montady</v>
          </cell>
          <cell r="F387" t="str">
            <v>34370</v>
          </cell>
          <cell r="G387" t="str">
            <v>Maureilhan</v>
          </cell>
          <cell r="H387">
            <v>1</v>
          </cell>
          <cell r="I387">
            <v>0</v>
          </cell>
          <cell r="J387">
            <v>0</v>
          </cell>
          <cell r="K387">
            <v>1</v>
          </cell>
          <cell r="L387">
            <v>0</v>
          </cell>
          <cell r="M387">
            <v>0</v>
          </cell>
          <cell r="N387">
            <v>0</v>
          </cell>
          <cell r="O387">
            <v>0</v>
          </cell>
          <cell r="P387">
            <v>1</v>
          </cell>
          <cell r="Q387">
            <v>0</v>
          </cell>
          <cell r="R387">
            <v>360</v>
          </cell>
          <cell r="S387">
            <v>2</v>
          </cell>
          <cell r="T387">
            <v>720</v>
          </cell>
          <cell r="U387">
            <v>52</v>
          </cell>
          <cell r="V387">
            <v>37440</v>
          </cell>
          <cell r="W387">
            <v>404.35200000000003</v>
          </cell>
          <cell r="X387">
            <v>243.35999999999999</v>
          </cell>
          <cell r="Y387">
            <v>647.71199999999999</v>
          </cell>
          <cell r="Z387">
            <v>12</v>
          </cell>
          <cell r="AA387">
            <v>51.816960000000002</v>
          </cell>
          <cell r="AB387">
            <v>0</v>
          </cell>
          <cell r="AC387">
            <v>360</v>
          </cell>
          <cell r="AD387">
            <v>37440</v>
          </cell>
          <cell r="AE387">
            <v>647.71199999999999</v>
          </cell>
          <cell r="AF387">
            <v>12</v>
          </cell>
          <cell r="AG387">
            <v>51.816960000000002</v>
          </cell>
          <cell r="AH387">
            <v>0</v>
          </cell>
          <cell r="AI387">
            <v>0</v>
          </cell>
          <cell r="AJ387">
            <v>1</v>
          </cell>
          <cell r="AK387">
            <v>0</v>
          </cell>
          <cell r="AL387">
            <v>0</v>
          </cell>
          <cell r="AM387">
            <v>1</v>
          </cell>
          <cell r="AN387">
            <v>0</v>
          </cell>
          <cell r="AO387">
            <v>1</v>
          </cell>
          <cell r="AP387"/>
          <cell r="AQ387"/>
          <cell r="AR387"/>
          <cell r="AS387"/>
          <cell r="AT387">
            <v>0</v>
          </cell>
          <cell r="AU387">
            <v>0</v>
          </cell>
          <cell r="AV387">
            <v>0</v>
          </cell>
          <cell r="AW387">
            <v>0</v>
          </cell>
          <cell r="AX387">
            <v>0</v>
          </cell>
          <cell r="AY387">
            <v>0</v>
          </cell>
          <cell r="AZ387">
            <v>1</v>
          </cell>
          <cell r="BA387">
            <v>0</v>
          </cell>
          <cell r="BB387">
            <v>52</v>
          </cell>
          <cell r="BC387">
            <v>0</v>
          </cell>
          <cell r="BD387">
            <v>0</v>
          </cell>
          <cell r="BE387">
            <v>0</v>
          </cell>
          <cell r="BF387">
            <v>0</v>
          </cell>
          <cell r="BG387">
            <v>0</v>
          </cell>
          <cell r="BH387">
            <v>0</v>
          </cell>
          <cell r="BI387">
            <v>0</v>
          </cell>
          <cell r="BJ387">
            <v>0</v>
          </cell>
          <cell r="BK387">
            <v>0</v>
          </cell>
          <cell r="BL387">
            <v>0</v>
          </cell>
          <cell r="BM387">
            <v>0</v>
          </cell>
          <cell r="BN387">
            <v>0</v>
          </cell>
          <cell r="BO387">
            <v>0</v>
          </cell>
          <cell r="BP387">
            <v>0</v>
          </cell>
          <cell r="BQ387">
            <v>0</v>
          </cell>
          <cell r="BR387">
            <v>0</v>
          </cell>
          <cell r="BS387">
            <v>0</v>
          </cell>
          <cell r="BT387">
            <v>0</v>
          </cell>
          <cell r="BU387">
            <v>0</v>
          </cell>
          <cell r="BV387">
            <v>1</v>
          </cell>
          <cell r="BW387"/>
          <cell r="BX387"/>
          <cell r="BY387"/>
          <cell r="BZ387"/>
          <cell r="CA387">
            <v>0</v>
          </cell>
          <cell r="CB387">
            <v>0</v>
          </cell>
          <cell r="CC387">
            <v>0</v>
          </cell>
          <cell r="CD387">
            <v>0</v>
          </cell>
          <cell r="CE387">
            <v>0</v>
          </cell>
          <cell r="CF387">
            <v>0</v>
          </cell>
          <cell r="CG387">
            <v>1</v>
          </cell>
          <cell r="CH387">
            <v>0</v>
          </cell>
          <cell r="CI387">
            <v>52</v>
          </cell>
          <cell r="CJ387">
            <v>0</v>
          </cell>
          <cell r="CK387">
            <v>0</v>
          </cell>
          <cell r="CL387">
            <v>0</v>
          </cell>
          <cell r="CM387">
            <v>0</v>
          </cell>
          <cell r="CN387">
            <v>0</v>
          </cell>
          <cell r="CO387">
            <v>0</v>
          </cell>
          <cell r="CP387">
            <v>0</v>
          </cell>
          <cell r="CQ387">
            <v>0</v>
          </cell>
          <cell r="CR387">
            <v>0</v>
          </cell>
          <cell r="CS387">
            <v>0</v>
          </cell>
          <cell r="CT387">
            <v>0</v>
          </cell>
          <cell r="CU387">
            <v>0</v>
          </cell>
          <cell r="CV387">
            <v>0</v>
          </cell>
          <cell r="CW387">
            <v>0</v>
          </cell>
          <cell r="CX387">
            <v>0</v>
          </cell>
          <cell r="CY387">
            <v>0</v>
          </cell>
          <cell r="CZ387">
            <v>0</v>
          </cell>
          <cell r="DA387">
            <v>0</v>
          </cell>
          <cell r="DB387">
            <v>0</v>
          </cell>
          <cell r="DC387">
            <v>720</v>
          </cell>
          <cell r="DD387">
            <v>0</v>
          </cell>
          <cell r="DE387">
            <v>37440</v>
          </cell>
          <cell r="DF387" t="str">
            <v>Les Délices du Portugal</v>
          </cell>
          <cell r="DG387">
            <v>152</v>
          </cell>
          <cell r="DH387" t="str">
            <v>Route</v>
          </cell>
          <cell r="DI387" t="str">
            <v>de Montady</v>
          </cell>
          <cell r="DJ387" t="str">
            <v>34370</v>
          </cell>
          <cell r="DK387" t="str">
            <v>Maureilhan</v>
          </cell>
          <cell r="DL387">
            <v>0</v>
          </cell>
          <cell r="DM387">
            <v>0</v>
          </cell>
          <cell r="DN387">
            <v>0</v>
          </cell>
          <cell r="DO387">
            <v>0</v>
          </cell>
          <cell r="DP387">
            <v>0</v>
          </cell>
          <cell r="DQ387">
            <v>0</v>
          </cell>
          <cell r="DR387">
            <v>0</v>
          </cell>
          <cell r="DS387" t="str">
            <v>non</v>
          </cell>
          <cell r="DT387">
            <v>0</v>
          </cell>
          <cell r="DU387">
            <v>0</v>
          </cell>
          <cell r="DV387">
            <v>0</v>
          </cell>
          <cell r="DW387">
            <v>0</v>
          </cell>
          <cell r="DX387">
            <v>0</v>
          </cell>
          <cell r="DY387">
            <v>0</v>
          </cell>
          <cell r="DZ387">
            <v>79766806800027</v>
          </cell>
          <cell r="EA387">
            <v>0</v>
          </cell>
          <cell r="EB387" t="str">
            <v>Alimentation et restauration</v>
          </cell>
          <cell r="EC387" t="str">
            <v>Madame BERTRAND Nathalie</v>
          </cell>
          <cell r="ED387" t="str">
            <v>Gérant</v>
          </cell>
          <cell r="EE387" t="str">
            <v xml:space="preserve">06 11 17 12 75 </v>
          </cell>
          <cell r="EF387">
            <v>0</v>
          </cell>
          <cell r="EG387">
            <v>0</v>
          </cell>
          <cell r="EH387">
            <v>0</v>
          </cell>
          <cell r="EI387">
            <v>0</v>
          </cell>
          <cell r="EJ387">
            <v>0</v>
          </cell>
          <cell r="EK387">
            <v>0</v>
          </cell>
          <cell r="EL387">
            <v>0</v>
          </cell>
          <cell r="EM387">
            <v>1</v>
          </cell>
          <cell r="EN387">
            <v>0</v>
          </cell>
          <cell r="EO387">
            <v>0</v>
          </cell>
          <cell r="EP387">
            <v>0</v>
          </cell>
          <cell r="EQ387">
            <v>0</v>
          </cell>
          <cell r="ER387">
            <v>0</v>
          </cell>
          <cell r="ES387">
            <v>0</v>
          </cell>
          <cell r="ET387">
            <v>0</v>
          </cell>
        </row>
        <row r="388">
          <cell r="A388" t="str">
            <v>S 216.2</v>
          </cell>
          <cell r="B388" t="str">
            <v>Restaurant La Lapinière</v>
          </cell>
          <cell r="C388">
            <v>0</v>
          </cell>
          <cell r="D388" t="str">
            <v>RN113</v>
          </cell>
          <cell r="E388" t="str">
            <v>Route de Narbonne</v>
          </cell>
          <cell r="F388" t="str">
            <v>34440</v>
          </cell>
          <cell r="G388" t="str">
            <v>Colombiers</v>
          </cell>
          <cell r="H388">
            <v>0</v>
          </cell>
          <cell r="I388">
            <v>0</v>
          </cell>
          <cell r="J388">
            <v>1</v>
          </cell>
          <cell r="K388">
            <v>0</v>
          </cell>
          <cell r="L388">
            <v>0</v>
          </cell>
          <cell r="M388">
            <v>1</v>
          </cell>
          <cell r="N388">
            <v>0</v>
          </cell>
          <cell r="O388">
            <v>0</v>
          </cell>
          <cell r="P388">
            <v>0</v>
          </cell>
          <cell r="Q388">
            <v>1</v>
          </cell>
          <cell r="R388">
            <v>770</v>
          </cell>
          <cell r="S388">
            <v>2</v>
          </cell>
          <cell r="T388">
            <v>1540</v>
          </cell>
          <cell r="U388">
            <v>22</v>
          </cell>
          <cell r="V388">
            <v>33880</v>
          </cell>
          <cell r="W388">
            <v>365.904</v>
          </cell>
          <cell r="X388">
            <v>220.22</v>
          </cell>
          <cell r="Y388">
            <v>586.12400000000002</v>
          </cell>
          <cell r="Z388">
            <v>30</v>
          </cell>
          <cell r="AA388">
            <v>46.889920000000004</v>
          </cell>
          <cell r="AB388">
            <v>663.01391999999998</v>
          </cell>
          <cell r="AC388">
            <v>770</v>
          </cell>
          <cell r="AD388">
            <v>56980</v>
          </cell>
          <cell r="AE388">
            <v>985.75400000000002</v>
          </cell>
          <cell r="AF388">
            <v>30</v>
          </cell>
          <cell r="AG388">
            <v>78.860320000000002</v>
          </cell>
          <cell r="AH388">
            <v>663.01391999999998</v>
          </cell>
          <cell r="AI388">
            <v>0</v>
          </cell>
          <cell r="AJ388">
            <v>0</v>
          </cell>
          <cell r="AK388">
            <v>1</v>
          </cell>
          <cell r="AL388">
            <v>0</v>
          </cell>
          <cell r="AM388">
            <v>0</v>
          </cell>
          <cell r="AN388">
            <v>1</v>
          </cell>
          <cell r="AO388"/>
          <cell r="AP388"/>
          <cell r="AQ388">
            <v>1</v>
          </cell>
          <cell r="AR388"/>
          <cell r="AS388"/>
          <cell r="AT388">
            <v>0</v>
          </cell>
          <cell r="AU388">
            <v>0</v>
          </cell>
          <cell r="AV388">
            <v>0</v>
          </cell>
          <cell r="AW388">
            <v>0</v>
          </cell>
          <cell r="AX388">
            <v>0</v>
          </cell>
          <cell r="AY388">
            <v>0</v>
          </cell>
          <cell r="AZ388">
            <v>1</v>
          </cell>
          <cell r="BA388">
            <v>0</v>
          </cell>
          <cell r="BB388">
            <v>22</v>
          </cell>
          <cell r="BC388">
            <v>0</v>
          </cell>
          <cell r="BD388">
            <v>0</v>
          </cell>
          <cell r="BE388">
            <v>0</v>
          </cell>
          <cell r="BF388">
            <v>0</v>
          </cell>
          <cell r="BG388">
            <v>0</v>
          </cell>
          <cell r="BH388">
            <v>0</v>
          </cell>
          <cell r="BI388">
            <v>0</v>
          </cell>
          <cell r="BJ388">
            <v>0</v>
          </cell>
          <cell r="BK388">
            <v>0</v>
          </cell>
          <cell r="BL388">
            <v>0</v>
          </cell>
          <cell r="BM388">
            <v>0</v>
          </cell>
          <cell r="BN388">
            <v>0</v>
          </cell>
          <cell r="BO388">
            <v>0</v>
          </cell>
          <cell r="BP388">
            <v>0</v>
          </cell>
          <cell r="BQ388">
            <v>0</v>
          </cell>
          <cell r="BR388">
            <v>0</v>
          </cell>
          <cell r="BS388">
            <v>0</v>
          </cell>
          <cell r="BT388">
            <v>0</v>
          </cell>
          <cell r="BU388">
            <v>0</v>
          </cell>
          <cell r="BV388"/>
          <cell r="BW388"/>
          <cell r="BX388">
            <v>1</v>
          </cell>
          <cell r="BY388"/>
          <cell r="BZ388"/>
          <cell r="CA388">
            <v>0</v>
          </cell>
          <cell r="CB388">
            <v>0</v>
          </cell>
          <cell r="CC388">
            <v>0</v>
          </cell>
          <cell r="CD388">
            <v>0</v>
          </cell>
          <cell r="CE388">
            <v>2</v>
          </cell>
          <cell r="CF388">
            <v>1540</v>
          </cell>
          <cell r="CG388">
            <v>1</v>
          </cell>
          <cell r="CH388">
            <v>1540</v>
          </cell>
          <cell r="CI388">
            <v>22</v>
          </cell>
          <cell r="CJ388">
            <v>33880</v>
          </cell>
          <cell r="CK388">
            <v>0</v>
          </cell>
          <cell r="CL388">
            <v>0</v>
          </cell>
          <cell r="CM388">
            <v>0</v>
          </cell>
          <cell r="CN388">
            <v>0</v>
          </cell>
          <cell r="CO388">
            <v>0</v>
          </cell>
          <cell r="CP388">
            <v>0</v>
          </cell>
          <cell r="CQ388">
            <v>1540</v>
          </cell>
          <cell r="CR388">
            <v>33880</v>
          </cell>
          <cell r="CS388">
            <v>0</v>
          </cell>
          <cell r="CT388">
            <v>0</v>
          </cell>
          <cell r="CU388">
            <v>0</v>
          </cell>
          <cell r="CV388">
            <v>0</v>
          </cell>
          <cell r="CW388">
            <v>0</v>
          </cell>
          <cell r="CX388">
            <v>0</v>
          </cell>
          <cell r="CY388">
            <v>2</v>
          </cell>
          <cell r="CZ388">
            <v>0</v>
          </cell>
          <cell r="DA388">
            <v>0</v>
          </cell>
          <cell r="DB388">
            <v>2</v>
          </cell>
          <cell r="DC388">
            <v>3080</v>
          </cell>
          <cell r="DD388">
            <v>663.01391999999998</v>
          </cell>
          <cell r="DE388">
            <v>90860</v>
          </cell>
          <cell r="DF388" t="str">
            <v>Restaurant La Lapinière</v>
          </cell>
          <cell r="DG388">
            <v>0</v>
          </cell>
          <cell r="DH388" t="str">
            <v>RN113</v>
          </cell>
          <cell r="DI388" t="str">
            <v>Route de Narbonne</v>
          </cell>
          <cell r="DJ388" t="str">
            <v>34440</v>
          </cell>
          <cell r="DK388" t="str">
            <v>Colombiers</v>
          </cell>
          <cell r="DL388">
            <v>539</v>
          </cell>
          <cell r="DM388">
            <v>539</v>
          </cell>
          <cell r="DN388">
            <v>124.01391999999998</v>
          </cell>
          <cell r="DO388">
            <v>124.01391999999998</v>
          </cell>
          <cell r="DP388">
            <v>124.01391999999998</v>
          </cell>
          <cell r="DQ388">
            <v>539</v>
          </cell>
          <cell r="DR388">
            <v>124.01391999999998</v>
          </cell>
          <cell r="DS388" t="str">
            <v>oui</v>
          </cell>
          <cell r="DT388">
            <v>124.01391999999998</v>
          </cell>
          <cell r="DU388">
            <v>0</v>
          </cell>
          <cell r="DV388">
            <v>0</v>
          </cell>
          <cell r="DW388">
            <v>124.01391999999998</v>
          </cell>
          <cell r="DX388">
            <v>0</v>
          </cell>
          <cell r="DY388">
            <v>0</v>
          </cell>
          <cell r="DZ388">
            <v>39082911700014</v>
          </cell>
          <cell r="EA388">
            <v>0</v>
          </cell>
          <cell r="EB388" t="str">
            <v>Restauration</v>
          </cell>
          <cell r="EC388" t="str">
            <v>Madame ROCA Martine</v>
          </cell>
          <cell r="ED388" t="str">
            <v>Gérante</v>
          </cell>
          <cell r="EE388" t="str">
            <v>04 67 37 62 50</v>
          </cell>
          <cell r="EF388">
            <v>0</v>
          </cell>
          <cell r="EG388" t="str">
            <v>gillesroca@live.fr</v>
          </cell>
          <cell r="EH388" t="str">
            <v>06 77 42 01 06</v>
          </cell>
          <cell r="EI388">
            <v>0</v>
          </cell>
          <cell r="EJ388" t="str">
            <v>o</v>
          </cell>
          <cell r="EK388">
            <v>0</v>
          </cell>
          <cell r="EL388">
            <v>0</v>
          </cell>
          <cell r="EM388">
            <v>0</v>
          </cell>
          <cell r="EN388">
            <v>1</v>
          </cell>
          <cell r="EO388">
            <v>0</v>
          </cell>
          <cell r="EP388">
            <v>0</v>
          </cell>
          <cell r="EQ388">
            <v>0</v>
          </cell>
          <cell r="ER388">
            <v>0</v>
          </cell>
          <cell r="ES388">
            <v>0</v>
          </cell>
          <cell r="ET388">
            <v>2</v>
          </cell>
        </row>
        <row r="389">
          <cell r="A389" t="str">
            <v>S 216.2</v>
          </cell>
          <cell r="B389" t="str">
            <v>Restaurant La Lapinière</v>
          </cell>
          <cell r="C389">
            <v>0</v>
          </cell>
          <cell r="D389" t="str">
            <v>RN113</v>
          </cell>
          <cell r="E389" t="str">
            <v>Route de Narbonne</v>
          </cell>
          <cell r="F389" t="str">
            <v>34440</v>
          </cell>
          <cell r="G389" t="str">
            <v>Colombiers</v>
          </cell>
          <cell r="H389">
            <v>0</v>
          </cell>
          <cell r="I389">
            <v>0</v>
          </cell>
          <cell r="J389">
            <v>0</v>
          </cell>
          <cell r="K389">
            <v>0</v>
          </cell>
          <cell r="L389">
            <v>0</v>
          </cell>
          <cell r="M389">
            <v>1</v>
          </cell>
          <cell r="N389">
            <v>0</v>
          </cell>
          <cell r="O389">
            <v>0</v>
          </cell>
          <cell r="P389">
            <v>0</v>
          </cell>
          <cell r="Q389">
            <v>1</v>
          </cell>
          <cell r="R389">
            <v>770</v>
          </cell>
          <cell r="S389">
            <v>1</v>
          </cell>
          <cell r="T389">
            <v>770</v>
          </cell>
          <cell r="U389">
            <v>30</v>
          </cell>
          <cell r="V389">
            <v>23100</v>
          </cell>
          <cell r="W389">
            <v>249.48000000000002</v>
          </cell>
          <cell r="X389">
            <v>150.15</v>
          </cell>
          <cell r="Y389">
            <v>399.63</v>
          </cell>
          <cell r="AA389">
            <v>31.970400000000001</v>
          </cell>
          <cell r="AB389">
            <v>0</v>
          </cell>
          <cell r="DR389">
            <v>0</v>
          </cell>
          <cell r="DS389" t="str">
            <v>non</v>
          </cell>
          <cell r="DT389">
            <v>0</v>
          </cell>
          <cell r="DU389">
            <v>0</v>
          </cell>
          <cell r="DV389">
            <v>0</v>
          </cell>
          <cell r="DW389">
            <v>0</v>
          </cell>
          <cell r="DX389">
            <v>0</v>
          </cell>
          <cell r="DY389">
            <v>0</v>
          </cell>
          <cell r="DZ389">
            <v>0</v>
          </cell>
          <cell r="EA389">
            <v>0</v>
          </cell>
          <cell r="EB389">
            <v>0</v>
          </cell>
          <cell r="EC389">
            <v>0</v>
          </cell>
          <cell r="ED389">
            <v>0</v>
          </cell>
          <cell r="EE389">
            <v>0</v>
          </cell>
          <cell r="EF389">
            <v>0</v>
          </cell>
          <cell r="EG389">
            <v>0</v>
          </cell>
          <cell r="EH389">
            <v>0</v>
          </cell>
          <cell r="EI389">
            <v>0</v>
          </cell>
          <cell r="EJ389" t="str">
            <v>o</v>
          </cell>
          <cell r="EK389">
            <v>0</v>
          </cell>
          <cell r="EL389">
            <v>0</v>
          </cell>
          <cell r="EM389">
            <v>0</v>
          </cell>
          <cell r="EN389">
            <v>1</v>
          </cell>
          <cell r="EO389">
            <v>0</v>
          </cell>
          <cell r="EP389">
            <v>0</v>
          </cell>
          <cell r="EQ389">
            <v>0</v>
          </cell>
          <cell r="ER389">
            <v>0</v>
          </cell>
          <cell r="ES389">
            <v>0</v>
          </cell>
          <cell r="ET389">
            <v>2</v>
          </cell>
        </row>
        <row r="390">
          <cell r="A390" t="str">
            <v>S 217</v>
          </cell>
          <cell r="B390" t="str">
            <v>Groupe Nec</v>
          </cell>
          <cell r="C390">
            <v>0</v>
          </cell>
          <cell r="D390" t="str">
            <v>ZAE</v>
          </cell>
          <cell r="E390" t="str">
            <v>Viargues</v>
          </cell>
          <cell r="F390" t="str">
            <v>34440</v>
          </cell>
          <cell r="G390" t="str">
            <v>Colombiers</v>
          </cell>
          <cell r="H390">
            <v>0</v>
          </cell>
          <cell r="I390">
            <v>1</v>
          </cell>
          <cell r="J390">
            <v>0</v>
          </cell>
          <cell r="K390">
            <v>0</v>
          </cell>
          <cell r="L390">
            <v>0</v>
          </cell>
          <cell r="M390">
            <v>0</v>
          </cell>
          <cell r="N390">
            <v>0</v>
          </cell>
          <cell r="O390">
            <v>0</v>
          </cell>
          <cell r="P390">
            <v>0</v>
          </cell>
          <cell r="Q390">
            <v>1</v>
          </cell>
          <cell r="R390">
            <v>770</v>
          </cell>
          <cell r="S390">
            <v>1</v>
          </cell>
          <cell r="T390">
            <v>770</v>
          </cell>
          <cell r="U390">
            <v>52</v>
          </cell>
          <cell r="V390">
            <v>40040</v>
          </cell>
          <cell r="W390">
            <v>432.43200000000002</v>
          </cell>
          <cell r="X390">
            <v>260.26</v>
          </cell>
          <cell r="Y390">
            <v>692.69200000000001</v>
          </cell>
          <cell r="Z390">
            <v>30</v>
          </cell>
          <cell r="AA390">
            <v>55.41536</v>
          </cell>
          <cell r="AB390">
            <v>0</v>
          </cell>
          <cell r="AC390">
            <v>770</v>
          </cell>
          <cell r="AD390">
            <v>40040</v>
          </cell>
          <cell r="AE390">
            <v>692.69200000000001</v>
          </cell>
          <cell r="AF390">
            <v>30</v>
          </cell>
          <cell r="AG390">
            <v>55.41536</v>
          </cell>
          <cell r="AH390">
            <v>0</v>
          </cell>
          <cell r="AI390">
            <v>0</v>
          </cell>
          <cell r="AJ390">
            <v>0</v>
          </cell>
          <cell r="AK390">
            <v>1</v>
          </cell>
          <cell r="AL390">
            <v>0</v>
          </cell>
          <cell r="AM390">
            <v>0</v>
          </cell>
          <cell r="AN390">
            <v>1</v>
          </cell>
          <cell r="AO390"/>
          <cell r="AP390"/>
          <cell r="AQ390">
            <v>1</v>
          </cell>
          <cell r="AR390"/>
          <cell r="AS390"/>
          <cell r="AT390">
            <v>0</v>
          </cell>
          <cell r="AU390">
            <v>0</v>
          </cell>
          <cell r="AV390">
            <v>1</v>
          </cell>
          <cell r="AW390">
            <v>0</v>
          </cell>
          <cell r="AX390">
            <v>0</v>
          </cell>
          <cell r="AY390">
            <v>120</v>
          </cell>
          <cell r="AZ390">
            <v>1</v>
          </cell>
          <cell r="BA390">
            <v>120</v>
          </cell>
          <cell r="BB390">
            <v>52</v>
          </cell>
          <cell r="BC390">
            <v>6240</v>
          </cell>
          <cell r="BD390">
            <v>0</v>
          </cell>
          <cell r="BE390">
            <v>0</v>
          </cell>
          <cell r="BF390">
            <v>0</v>
          </cell>
          <cell r="BG390">
            <v>0</v>
          </cell>
          <cell r="BH390">
            <v>0</v>
          </cell>
          <cell r="BI390">
            <v>0</v>
          </cell>
          <cell r="BJ390">
            <v>120</v>
          </cell>
          <cell r="BK390">
            <v>6240</v>
          </cell>
          <cell r="BL390">
            <v>0</v>
          </cell>
          <cell r="BM390">
            <v>0</v>
          </cell>
          <cell r="BN390">
            <v>0</v>
          </cell>
          <cell r="BO390">
            <v>0</v>
          </cell>
          <cell r="BP390">
            <v>1</v>
          </cell>
          <cell r="BQ390">
            <v>0</v>
          </cell>
          <cell r="BR390">
            <v>0</v>
          </cell>
          <cell r="BS390">
            <v>1</v>
          </cell>
          <cell r="BT390">
            <v>0</v>
          </cell>
          <cell r="BU390">
            <v>0</v>
          </cell>
          <cell r="BV390"/>
          <cell r="BW390"/>
          <cell r="BX390">
            <v>1</v>
          </cell>
          <cell r="BY390"/>
          <cell r="BZ390"/>
          <cell r="CA390">
            <v>0</v>
          </cell>
          <cell r="CB390">
            <v>0</v>
          </cell>
          <cell r="CC390">
            <v>0</v>
          </cell>
          <cell r="CD390">
            <v>0</v>
          </cell>
          <cell r="CE390">
            <v>1</v>
          </cell>
          <cell r="CF390">
            <v>770</v>
          </cell>
          <cell r="CG390">
            <v>1</v>
          </cell>
          <cell r="CH390">
            <v>770</v>
          </cell>
          <cell r="CI390">
            <v>52</v>
          </cell>
          <cell r="CJ390">
            <v>40040</v>
          </cell>
          <cell r="CK390">
            <v>0</v>
          </cell>
          <cell r="CL390">
            <v>0</v>
          </cell>
          <cell r="CM390">
            <v>0</v>
          </cell>
          <cell r="CN390">
            <v>0</v>
          </cell>
          <cell r="CO390">
            <v>0</v>
          </cell>
          <cell r="CP390">
            <v>0</v>
          </cell>
          <cell r="CQ390">
            <v>770</v>
          </cell>
          <cell r="CR390">
            <v>40040</v>
          </cell>
          <cell r="CS390">
            <v>0</v>
          </cell>
          <cell r="CT390">
            <v>0</v>
          </cell>
          <cell r="CU390">
            <v>0</v>
          </cell>
          <cell r="CV390">
            <v>0</v>
          </cell>
          <cell r="CW390">
            <v>0</v>
          </cell>
          <cell r="CX390">
            <v>0</v>
          </cell>
          <cell r="CY390">
            <v>1</v>
          </cell>
          <cell r="CZ390">
            <v>0</v>
          </cell>
          <cell r="DA390">
            <v>0</v>
          </cell>
          <cell r="DB390">
            <v>1</v>
          </cell>
          <cell r="DC390">
            <v>1660</v>
          </cell>
          <cell r="DD390">
            <v>0</v>
          </cell>
          <cell r="DE390">
            <v>86320</v>
          </cell>
          <cell r="DF390" t="str">
            <v>Groupe Nec</v>
          </cell>
          <cell r="DG390">
            <v>0</v>
          </cell>
          <cell r="DH390" t="str">
            <v>ZAE</v>
          </cell>
          <cell r="DI390" t="str">
            <v>Viargues</v>
          </cell>
          <cell r="DJ390" t="str">
            <v>34440</v>
          </cell>
          <cell r="DK390" t="str">
            <v>Colombiers</v>
          </cell>
          <cell r="DL390">
            <v>0</v>
          </cell>
          <cell r="DM390">
            <v>0</v>
          </cell>
          <cell r="DN390">
            <v>0</v>
          </cell>
          <cell r="DO390">
            <v>0</v>
          </cell>
          <cell r="DP390">
            <v>0</v>
          </cell>
          <cell r="DQ390">
            <v>0</v>
          </cell>
          <cell r="DR390">
            <v>0</v>
          </cell>
          <cell r="DS390" t="str">
            <v>non</v>
          </cell>
          <cell r="DT390">
            <v>0</v>
          </cell>
          <cell r="DU390">
            <v>0</v>
          </cell>
          <cell r="DV390">
            <v>0</v>
          </cell>
          <cell r="DW390">
            <v>0</v>
          </cell>
          <cell r="DX390">
            <v>0</v>
          </cell>
          <cell r="DY390">
            <v>0</v>
          </cell>
          <cell r="DZ390">
            <v>0</v>
          </cell>
          <cell r="EA390">
            <v>0</v>
          </cell>
          <cell r="EB390" t="str">
            <v>Nétoyage Industriel, dératisation</v>
          </cell>
          <cell r="EC390" t="str">
            <v>Monsieur VILLELLA</v>
          </cell>
          <cell r="ED390" t="str">
            <v>Gérant</v>
          </cell>
          <cell r="EE390" t="str">
            <v>04 67 39 67 56</v>
          </cell>
          <cell r="EF390">
            <v>0</v>
          </cell>
          <cell r="EG390">
            <v>0</v>
          </cell>
          <cell r="EH390">
            <v>0</v>
          </cell>
          <cell r="EI390">
            <v>0</v>
          </cell>
          <cell r="EJ390">
            <v>0</v>
          </cell>
          <cell r="EK390">
            <v>0</v>
          </cell>
          <cell r="EL390">
            <v>0</v>
          </cell>
          <cell r="EM390">
            <v>1</v>
          </cell>
          <cell r="EN390">
            <v>0</v>
          </cell>
          <cell r="EO390">
            <v>0</v>
          </cell>
          <cell r="EP390">
            <v>0</v>
          </cell>
          <cell r="EQ390">
            <v>0</v>
          </cell>
          <cell r="ER390">
            <v>0</v>
          </cell>
          <cell r="ES390">
            <v>0</v>
          </cell>
          <cell r="ET390">
            <v>0</v>
          </cell>
        </row>
        <row r="391">
          <cell r="A391" t="str">
            <v>S 218</v>
          </cell>
          <cell r="B391" t="str">
            <v>RUAN Bureautique</v>
          </cell>
          <cell r="C391">
            <v>0</v>
          </cell>
          <cell r="D391" t="str">
            <v>ZAE</v>
          </cell>
          <cell r="E391" t="str">
            <v>Cantegals</v>
          </cell>
          <cell r="F391" t="str">
            <v>34440</v>
          </cell>
          <cell r="G391" t="str">
            <v>Colombiers</v>
          </cell>
          <cell r="H391">
            <v>0</v>
          </cell>
          <cell r="I391">
            <v>1</v>
          </cell>
          <cell r="J391">
            <v>0</v>
          </cell>
          <cell r="K391">
            <v>0</v>
          </cell>
          <cell r="L391">
            <v>0</v>
          </cell>
          <cell r="M391">
            <v>0</v>
          </cell>
          <cell r="N391">
            <v>0</v>
          </cell>
          <cell r="O391">
            <v>1</v>
          </cell>
          <cell r="P391">
            <v>0</v>
          </cell>
          <cell r="Q391">
            <v>1</v>
          </cell>
          <cell r="R391">
            <v>890</v>
          </cell>
          <cell r="S391">
            <v>1</v>
          </cell>
          <cell r="T391">
            <v>890</v>
          </cell>
          <cell r="U391">
            <v>52</v>
          </cell>
          <cell r="V391">
            <v>46280</v>
          </cell>
          <cell r="W391">
            <v>499.82400000000001</v>
          </cell>
          <cell r="X391">
            <v>300.82</v>
          </cell>
          <cell r="Y391">
            <v>800.64400000000001</v>
          </cell>
          <cell r="Z391">
            <v>36</v>
          </cell>
          <cell r="AA391">
            <v>64.051519999999996</v>
          </cell>
          <cell r="AB391">
            <v>0</v>
          </cell>
          <cell r="AC391">
            <v>890</v>
          </cell>
          <cell r="AD391">
            <v>46280</v>
          </cell>
          <cell r="AE391">
            <v>800.64400000000001</v>
          </cell>
          <cell r="AF391">
            <v>36</v>
          </cell>
          <cell r="AG391">
            <v>64.051519999999996</v>
          </cell>
          <cell r="AH391">
            <v>0</v>
          </cell>
          <cell r="AI391">
            <v>1</v>
          </cell>
          <cell r="AJ391">
            <v>0</v>
          </cell>
          <cell r="AK391">
            <v>1</v>
          </cell>
          <cell r="AL391">
            <v>1</v>
          </cell>
          <cell r="AM391">
            <v>0</v>
          </cell>
          <cell r="AN391">
            <v>1</v>
          </cell>
          <cell r="AO391"/>
          <cell r="AP391"/>
          <cell r="AQ391">
            <v>1</v>
          </cell>
          <cell r="AR391"/>
          <cell r="AS391"/>
          <cell r="AT391">
            <v>0</v>
          </cell>
          <cell r="AU391">
            <v>0</v>
          </cell>
          <cell r="AV391">
            <v>1</v>
          </cell>
          <cell r="AW391">
            <v>0</v>
          </cell>
          <cell r="AX391">
            <v>0</v>
          </cell>
          <cell r="AY391">
            <v>120</v>
          </cell>
          <cell r="AZ391">
            <v>1</v>
          </cell>
          <cell r="BA391">
            <v>120</v>
          </cell>
          <cell r="BB391">
            <v>52</v>
          </cell>
          <cell r="BC391">
            <v>6240</v>
          </cell>
          <cell r="BD391">
            <v>0</v>
          </cell>
          <cell r="BE391">
            <v>0</v>
          </cell>
          <cell r="BF391">
            <v>0</v>
          </cell>
          <cell r="BG391">
            <v>0</v>
          </cell>
          <cell r="BH391">
            <v>0</v>
          </cell>
          <cell r="BI391">
            <v>0</v>
          </cell>
          <cell r="BJ391">
            <v>120</v>
          </cell>
          <cell r="BK391">
            <v>6240</v>
          </cell>
          <cell r="BL391">
            <v>0</v>
          </cell>
          <cell r="BM391">
            <v>0</v>
          </cell>
          <cell r="BN391">
            <v>0</v>
          </cell>
          <cell r="BO391">
            <v>0</v>
          </cell>
          <cell r="BP391">
            <v>1</v>
          </cell>
          <cell r="BQ391">
            <v>0</v>
          </cell>
          <cell r="BR391">
            <v>0</v>
          </cell>
          <cell r="BS391">
            <v>1</v>
          </cell>
          <cell r="BT391">
            <v>0</v>
          </cell>
          <cell r="BU391">
            <v>0</v>
          </cell>
          <cell r="BV391"/>
          <cell r="BW391"/>
          <cell r="BX391">
            <v>1</v>
          </cell>
          <cell r="BY391"/>
          <cell r="BZ391"/>
          <cell r="CA391">
            <v>0</v>
          </cell>
          <cell r="CB391">
            <v>0</v>
          </cell>
          <cell r="CC391">
            <v>0</v>
          </cell>
          <cell r="CD391">
            <v>0</v>
          </cell>
          <cell r="CE391">
            <v>1</v>
          </cell>
          <cell r="CF391">
            <v>770</v>
          </cell>
          <cell r="CG391">
            <v>1</v>
          </cell>
          <cell r="CH391">
            <v>770</v>
          </cell>
          <cell r="CI391">
            <v>52</v>
          </cell>
          <cell r="CJ391">
            <v>40040</v>
          </cell>
          <cell r="CK391">
            <v>0</v>
          </cell>
          <cell r="CL391">
            <v>0</v>
          </cell>
          <cell r="CM391">
            <v>0</v>
          </cell>
          <cell r="CN391">
            <v>0</v>
          </cell>
          <cell r="CO391">
            <v>0</v>
          </cell>
          <cell r="CP391">
            <v>0</v>
          </cell>
          <cell r="CQ391">
            <v>770</v>
          </cell>
          <cell r="CR391">
            <v>40040</v>
          </cell>
          <cell r="CS391">
            <v>0</v>
          </cell>
          <cell r="CT391">
            <v>0</v>
          </cell>
          <cell r="CU391">
            <v>0</v>
          </cell>
          <cell r="CV391">
            <v>0</v>
          </cell>
          <cell r="CW391">
            <v>0</v>
          </cell>
          <cell r="CX391">
            <v>0</v>
          </cell>
          <cell r="CY391">
            <v>1</v>
          </cell>
          <cell r="CZ391">
            <v>0</v>
          </cell>
          <cell r="DA391">
            <v>0</v>
          </cell>
          <cell r="DB391">
            <v>1</v>
          </cell>
          <cell r="DC391">
            <v>1780</v>
          </cell>
          <cell r="DD391">
            <v>0</v>
          </cell>
          <cell r="DE391">
            <v>92560</v>
          </cell>
          <cell r="DF391" t="str">
            <v>RUAN Bureautique</v>
          </cell>
          <cell r="DG391">
            <v>0</v>
          </cell>
          <cell r="DH391" t="str">
            <v>ZAE</v>
          </cell>
          <cell r="DI391" t="str">
            <v>Cantegals</v>
          </cell>
          <cell r="DJ391" t="str">
            <v>34440</v>
          </cell>
          <cell r="DK391" t="str">
            <v>Colombiers</v>
          </cell>
          <cell r="DL391">
            <v>0</v>
          </cell>
          <cell r="DM391">
            <v>0</v>
          </cell>
          <cell r="DN391">
            <v>0</v>
          </cell>
          <cell r="DO391">
            <v>0</v>
          </cell>
          <cell r="DP391">
            <v>0</v>
          </cell>
          <cell r="DQ391">
            <v>0</v>
          </cell>
          <cell r="DR391">
            <v>0</v>
          </cell>
          <cell r="DS391" t="str">
            <v>non</v>
          </cell>
          <cell r="DT391">
            <v>0</v>
          </cell>
          <cell r="DU391">
            <v>0</v>
          </cell>
          <cell r="DV391">
            <v>0</v>
          </cell>
          <cell r="DW391">
            <v>0</v>
          </cell>
          <cell r="DX391">
            <v>0</v>
          </cell>
          <cell r="DY391" t="str">
            <v>4666Z</v>
          </cell>
          <cell r="DZ391">
            <v>442877809</v>
          </cell>
          <cell r="EA391">
            <v>0</v>
          </cell>
          <cell r="EB391" t="str">
            <v>Vente et réparation matériel bureautique</v>
          </cell>
          <cell r="EC391" t="str">
            <v>Monsieur Révilla Stéphane</v>
          </cell>
          <cell r="ED391" t="str">
            <v>Gérant</v>
          </cell>
          <cell r="EE391" t="str">
            <v>04 67 30 24 78</v>
          </cell>
          <cell r="EF391" t="str">
            <v>04 67 30 32 09</v>
          </cell>
          <cell r="EG391" t="str">
            <v>direction@ruan-bureautique.com</v>
          </cell>
          <cell r="EH391">
            <v>0</v>
          </cell>
          <cell r="EI391">
            <v>0</v>
          </cell>
          <cell r="EJ391">
            <v>0</v>
          </cell>
          <cell r="EK391">
            <v>0</v>
          </cell>
          <cell r="EL391">
            <v>1</v>
          </cell>
          <cell r="EM391">
            <v>0</v>
          </cell>
          <cell r="EN391">
            <v>1</v>
          </cell>
          <cell r="EO391">
            <v>0</v>
          </cell>
          <cell r="EP391">
            <v>0</v>
          </cell>
          <cell r="EQ391">
            <v>0</v>
          </cell>
          <cell r="ER391">
            <v>0</v>
          </cell>
          <cell r="ES391">
            <v>0</v>
          </cell>
          <cell r="ET391">
            <v>0</v>
          </cell>
        </row>
        <row r="392">
          <cell r="A392" t="str">
            <v>S 219</v>
          </cell>
          <cell r="B392" t="str">
            <v>MRB</v>
          </cell>
          <cell r="C392">
            <v>0</v>
          </cell>
          <cell r="D392" t="str">
            <v>ZAE</v>
          </cell>
          <cell r="E392" t="str">
            <v>Cantegals</v>
          </cell>
          <cell r="F392" t="str">
            <v>34440</v>
          </cell>
          <cell r="G392" t="str">
            <v>Colombiers</v>
          </cell>
          <cell r="H392">
            <v>0</v>
          </cell>
          <cell r="I392">
            <v>1</v>
          </cell>
          <cell r="J392">
            <v>0</v>
          </cell>
          <cell r="K392">
            <v>0</v>
          </cell>
          <cell r="L392">
            <v>0</v>
          </cell>
          <cell r="M392">
            <v>0</v>
          </cell>
          <cell r="N392">
            <v>0</v>
          </cell>
          <cell r="O392">
            <v>0</v>
          </cell>
          <cell r="P392">
            <v>0</v>
          </cell>
          <cell r="Q392">
            <v>1</v>
          </cell>
          <cell r="R392">
            <v>770</v>
          </cell>
          <cell r="S392">
            <v>1</v>
          </cell>
          <cell r="T392">
            <v>770</v>
          </cell>
          <cell r="U392">
            <v>52</v>
          </cell>
          <cell r="V392">
            <v>40040</v>
          </cell>
          <cell r="W392">
            <v>432.43200000000002</v>
          </cell>
          <cell r="X392">
            <v>260.26</v>
          </cell>
          <cell r="Y392">
            <v>692.69200000000001</v>
          </cell>
          <cell r="Z392">
            <v>30</v>
          </cell>
          <cell r="AA392">
            <v>55.41536</v>
          </cell>
          <cell r="AB392">
            <v>0</v>
          </cell>
          <cell r="AC392">
            <v>770</v>
          </cell>
          <cell r="AD392">
            <v>40040</v>
          </cell>
          <cell r="AE392">
            <v>692.69200000000001</v>
          </cell>
          <cell r="AF392">
            <v>30</v>
          </cell>
          <cell r="AG392">
            <v>55.41536</v>
          </cell>
          <cell r="AH392">
            <v>0</v>
          </cell>
          <cell r="AI392">
            <v>0</v>
          </cell>
          <cell r="AJ392">
            <v>0</v>
          </cell>
          <cell r="AK392">
            <v>1</v>
          </cell>
          <cell r="AL392">
            <v>0</v>
          </cell>
          <cell r="AM392">
            <v>0</v>
          </cell>
          <cell r="AN392">
            <v>1</v>
          </cell>
          <cell r="AO392"/>
          <cell r="AP392"/>
          <cell r="AQ392">
            <v>1</v>
          </cell>
          <cell r="AR392"/>
          <cell r="AS392"/>
          <cell r="AT392">
            <v>0</v>
          </cell>
          <cell r="AU392">
            <v>0</v>
          </cell>
          <cell r="AV392">
            <v>0</v>
          </cell>
          <cell r="AW392">
            <v>0</v>
          </cell>
          <cell r="AX392">
            <v>0</v>
          </cell>
          <cell r="AY392">
            <v>0</v>
          </cell>
          <cell r="AZ392">
            <v>1</v>
          </cell>
          <cell r="BA392">
            <v>0</v>
          </cell>
          <cell r="BB392">
            <v>52</v>
          </cell>
          <cell r="BC392">
            <v>0</v>
          </cell>
          <cell r="BD392">
            <v>0</v>
          </cell>
          <cell r="BE392">
            <v>0</v>
          </cell>
          <cell r="BF392">
            <v>0</v>
          </cell>
          <cell r="BG392">
            <v>0</v>
          </cell>
          <cell r="BH392">
            <v>0</v>
          </cell>
          <cell r="BI392">
            <v>0</v>
          </cell>
          <cell r="BJ392">
            <v>0</v>
          </cell>
          <cell r="BK392">
            <v>0</v>
          </cell>
          <cell r="BL392">
            <v>0</v>
          </cell>
          <cell r="BM392">
            <v>0</v>
          </cell>
          <cell r="BN392">
            <v>0</v>
          </cell>
          <cell r="BO392">
            <v>0</v>
          </cell>
          <cell r="BP392">
            <v>0</v>
          </cell>
          <cell r="BQ392">
            <v>0</v>
          </cell>
          <cell r="BR392">
            <v>0</v>
          </cell>
          <cell r="BS392">
            <v>0</v>
          </cell>
          <cell r="BT392">
            <v>0</v>
          </cell>
          <cell r="BU392">
            <v>0</v>
          </cell>
          <cell r="BV392"/>
          <cell r="BW392"/>
          <cell r="BX392">
            <v>1</v>
          </cell>
          <cell r="BY392"/>
          <cell r="BZ392"/>
          <cell r="CA392">
            <v>0</v>
          </cell>
          <cell r="CB392">
            <v>0</v>
          </cell>
          <cell r="CC392">
            <v>0</v>
          </cell>
          <cell r="CD392">
            <v>0</v>
          </cell>
          <cell r="CE392">
            <v>1</v>
          </cell>
          <cell r="CF392">
            <v>770</v>
          </cell>
          <cell r="CG392">
            <v>1</v>
          </cell>
          <cell r="CH392">
            <v>770</v>
          </cell>
          <cell r="CI392">
            <v>52</v>
          </cell>
          <cell r="CJ392">
            <v>40040</v>
          </cell>
          <cell r="CK392">
            <v>0</v>
          </cell>
          <cell r="CL392">
            <v>0</v>
          </cell>
          <cell r="CM392">
            <v>0</v>
          </cell>
          <cell r="CN392">
            <v>0</v>
          </cell>
          <cell r="CO392">
            <v>0</v>
          </cell>
          <cell r="CP392">
            <v>0</v>
          </cell>
          <cell r="CQ392">
            <v>770</v>
          </cell>
          <cell r="CR392">
            <v>40040</v>
          </cell>
          <cell r="CS392">
            <v>0</v>
          </cell>
          <cell r="CT392">
            <v>0</v>
          </cell>
          <cell r="CU392">
            <v>0</v>
          </cell>
          <cell r="CV392">
            <v>0</v>
          </cell>
          <cell r="CW392">
            <v>0</v>
          </cell>
          <cell r="CX392">
            <v>0</v>
          </cell>
          <cell r="CY392">
            <v>1</v>
          </cell>
          <cell r="CZ392">
            <v>0</v>
          </cell>
          <cell r="DA392">
            <v>0</v>
          </cell>
          <cell r="DB392">
            <v>1</v>
          </cell>
          <cell r="DC392">
            <v>1540</v>
          </cell>
          <cell r="DD392">
            <v>0</v>
          </cell>
          <cell r="DE392">
            <v>80080</v>
          </cell>
          <cell r="DF392" t="str">
            <v>MRB</v>
          </cell>
          <cell r="DG392">
            <v>0</v>
          </cell>
          <cell r="DH392" t="str">
            <v>ZAE</v>
          </cell>
          <cell r="DI392" t="str">
            <v>Cantegals</v>
          </cell>
          <cell r="DJ392" t="str">
            <v>34440</v>
          </cell>
          <cell r="DK392" t="str">
            <v>Colombiers</v>
          </cell>
          <cell r="DL392">
            <v>0</v>
          </cell>
          <cell r="DM392">
            <v>0</v>
          </cell>
          <cell r="DN392">
            <v>0</v>
          </cell>
          <cell r="DO392">
            <v>0</v>
          </cell>
          <cell r="DP392">
            <v>0</v>
          </cell>
          <cell r="DQ392">
            <v>0</v>
          </cell>
          <cell r="DR392">
            <v>0</v>
          </cell>
          <cell r="DS392" t="str">
            <v>non</v>
          </cell>
          <cell r="DT392">
            <v>0</v>
          </cell>
          <cell r="DU392">
            <v>0</v>
          </cell>
          <cell r="DV392">
            <v>0</v>
          </cell>
          <cell r="DW392">
            <v>0</v>
          </cell>
          <cell r="DX392">
            <v>0</v>
          </cell>
          <cell r="DY392" t="str">
            <v>4666Z</v>
          </cell>
          <cell r="DZ392">
            <v>520345513</v>
          </cell>
          <cell r="EA392">
            <v>0</v>
          </cell>
          <cell r="EB392" t="str">
            <v>Vente et réparation matériel bureautique</v>
          </cell>
          <cell r="EC392" t="str">
            <v>Monsieur Révilla Stéphane</v>
          </cell>
          <cell r="ED392" t="str">
            <v>Gérant</v>
          </cell>
          <cell r="EE392" t="str">
            <v>04 67 30 24 78</v>
          </cell>
          <cell r="EF392" t="str">
            <v>04 67 30 32 09</v>
          </cell>
          <cell r="EG392">
            <v>0</v>
          </cell>
          <cell r="EH392">
            <v>0</v>
          </cell>
          <cell r="EI392">
            <v>0</v>
          </cell>
          <cell r="EJ392">
            <v>0</v>
          </cell>
          <cell r="EK392">
            <v>0</v>
          </cell>
          <cell r="EL392">
            <v>0</v>
          </cell>
          <cell r="EM392">
            <v>0</v>
          </cell>
          <cell r="EN392">
            <v>1</v>
          </cell>
          <cell r="EO392">
            <v>0</v>
          </cell>
          <cell r="EP392">
            <v>0</v>
          </cell>
          <cell r="EQ392">
            <v>0</v>
          </cell>
          <cell r="ER392">
            <v>0</v>
          </cell>
          <cell r="ES392">
            <v>0</v>
          </cell>
          <cell r="ET392">
            <v>0</v>
          </cell>
        </row>
        <row r="393">
          <cell r="A393" t="str">
            <v>S 220</v>
          </cell>
          <cell r="B393" t="str">
            <v>Lamb'art a des fleurs</v>
          </cell>
          <cell r="C393">
            <v>0</v>
          </cell>
          <cell r="D393" t="str">
            <v>ZAE</v>
          </cell>
          <cell r="E393" t="str">
            <v>Cantegals</v>
          </cell>
          <cell r="F393" t="str">
            <v>34440</v>
          </cell>
          <cell r="G393" t="str">
            <v>Colombiers</v>
          </cell>
          <cell r="H393">
            <v>0</v>
          </cell>
          <cell r="I393">
            <v>0</v>
          </cell>
          <cell r="J393">
            <v>0</v>
          </cell>
          <cell r="K393">
            <v>0</v>
          </cell>
          <cell r="L393">
            <v>0</v>
          </cell>
          <cell r="M393">
            <v>0</v>
          </cell>
          <cell r="N393">
            <v>0</v>
          </cell>
          <cell r="O393">
            <v>0</v>
          </cell>
          <cell r="P393">
            <v>0</v>
          </cell>
          <cell r="Q393">
            <v>0</v>
          </cell>
          <cell r="R393">
            <v>0</v>
          </cell>
          <cell r="S393">
            <v>0</v>
          </cell>
          <cell r="T393">
            <v>0</v>
          </cell>
          <cell r="U393">
            <v>52</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cell r="AP393"/>
          <cell r="AQ393">
            <v>1</v>
          </cell>
          <cell r="AR393"/>
          <cell r="AS393"/>
          <cell r="AT393">
            <v>0</v>
          </cell>
          <cell r="AU393">
            <v>0</v>
          </cell>
          <cell r="AV393">
            <v>0</v>
          </cell>
          <cell r="AW393">
            <v>0</v>
          </cell>
          <cell r="AX393">
            <v>0</v>
          </cell>
          <cell r="AY393">
            <v>0</v>
          </cell>
          <cell r="AZ393">
            <v>1</v>
          </cell>
          <cell r="BA393">
            <v>0</v>
          </cell>
          <cell r="BB393">
            <v>52</v>
          </cell>
          <cell r="BC393">
            <v>0</v>
          </cell>
          <cell r="BD393">
            <v>0</v>
          </cell>
          <cell r="BE393">
            <v>0</v>
          </cell>
          <cell r="BF393">
            <v>0</v>
          </cell>
          <cell r="BG393">
            <v>0</v>
          </cell>
          <cell r="BH393">
            <v>0</v>
          </cell>
          <cell r="BI393">
            <v>0</v>
          </cell>
          <cell r="BJ393">
            <v>0</v>
          </cell>
          <cell r="BK393">
            <v>0</v>
          </cell>
          <cell r="BL393">
            <v>0</v>
          </cell>
          <cell r="BM393">
            <v>0</v>
          </cell>
          <cell r="BN393">
            <v>0</v>
          </cell>
          <cell r="BO393">
            <v>0</v>
          </cell>
          <cell r="BP393">
            <v>0</v>
          </cell>
          <cell r="BQ393">
            <v>0</v>
          </cell>
          <cell r="BR393">
            <v>0</v>
          </cell>
          <cell r="BS393">
            <v>0</v>
          </cell>
          <cell r="BT393">
            <v>0</v>
          </cell>
          <cell r="BU393">
            <v>0</v>
          </cell>
          <cell r="BV393"/>
          <cell r="BW393"/>
          <cell r="BX393">
            <v>1</v>
          </cell>
          <cell r="BY393"/>
          <cell r="BZ393"/>
          <cell r="CA393">
            <v>0</v>
          </cell>
          <cell r="CB393">
            <v>0</v>
          </cell>
          <cell r="CC393">
            <v>0</v>
          </cell>
          <cell r="CD393">
            <v>0</v>
          </cell>
          <cell r="CE393">
            <v>0</v>
          </cell>
          <cell r="CF393">
            <v>0</v>
          </cell>
          <cell r="CG393">
            <v>1</v>
          </cell>
          <cell r="CH393">
            <v>0</v>
          </cell>
          <cell r="CI393">
            <v>52</v>
          </cell>
          <cell r="CJ393">
            <v>0</v>
          </cell>
          <cell r="CK393">
            <v>0</v>
          </cell>
          <cell r="CL393">
            <v>0</v>
          </cell>
          <cell r="CM393">
            <v>0</v>
          </cell>
          <cell r="CN393">
            <v>0</v>
          </cell>
          <cell r="CO393">
            <v>0</v>
          </cell>
          <cell r="CP393">
            <v>0</v>
          </cell>
          <cell r="CQ393">
            <v>0</v>
          </cell>
          <cell r="CR393">
            <v>0</v>
          </cell>
          <cell r="CS393">
            <v>0</v>
          </cell>
          <cell r="CT393">
            <v>0</v>
          </cell>
          <cell r="CU393">
            <v>0</v>
          </cell>
          <cell r="CV393">
            <v>0</v>
          </cell>
          <cell r="CW393">
            <v>0</v>
          </cell>
          <cell r="CX393">
            <v>0</v>
          </cell>
          <cell r="CY393">
            <v>0</v>
          </cell>
          <cell r="CZ393">
            <v>0</v>
          </cell>
          <cell r="DA393">
            <v>0</v>
          </cell>
          <cell r="DB393">
            <v>0</v>
          </cell>
          <cell r="DC393">
            <v>0</v>
          </cell>
          <cell r="DD393">
            <v>0</v>
          </cell>
          <cell r="DE393">
            <v>0</v>
          </cell>
          <cell r="DF393" t="str">
            <v>Lamb'art a des fleurs</v>
          </cell>
          <cell r="DG393">
            <v>0</v>
          </cell>
          <cell r="DH393" t="str">
            <v>ZAE</v>
          </cell>
          <cell r="DI393" t="str">
            <v>Cantegals</v>
          </cell>
          <cell r="DJ393" t="str">
            <v>34440</v>
          </cell>
          <cell r="DK393" t="str">
            <v>Colombiers</v>
          </cell>
          <cell r="DL393">
            <v>0</v>
          </cell>
          <cell r="DM393">
            <v>0</v>
          </cell>
          <cell r="DN393">
            <v>0</v>
          </cell>
          <cell r="DO393">
            <v>0</v>
          </cell>
          <cell r="DP393">
            <v>0</v>
          </cell>
          <cell r="DQ393">
            <v>0</v>
          </cell>
          <cell r="DR393">
            <v>0</v>
          </cell>
          <cell r="DS393" t="str">
            <v>non</v>
          </cell>
          <cell r="DT393">
            <v>0</v>
          </cell>
          <cell r="DU393">
            <v>0</v>
          </cell>
          <cell r="DV393">
            <v>0</v>
          </cell>
          <cell r="DW393">
            <v>0</v>
          </cell>
          <cell r="DX393">
            <v>0</v>
          </cell>
          <cell r="DY393">
            <v>0</v>
          </cell>
          <cell r="DZ393">
            <v>0</v>
          </cell>
          <cell r="EA393">
            <v>0</v>
          </cell>
          <cell r="EB393" t="str">
            <v>Fleuriste</v>
          </cell>
          <cell r="EC393" t="str">
            <v>Madame Lambart Nathalie</v>
          </cell>
          <cell r="ED393" t="str">
            <v>Dirigeant</v>
          </cell>
          <cell r="EE393">
            <v>0</v>
          </cell>
          <cell r="EF393">
            <v>0</v>
          </cell>
          <cell r="EG393">
            <v>0</v>
          </cell>
          <cell r="EH393">
            <v>0</v>
          </cell>
          <cell r="EI393">
            <v>0</v>
          </cell>
          <cell r="EJ393">
            <v>0</v>
          </cell>
          <cell r="EK393">
            <v>0</v>
          </cell>
          <cell r="EL393">
            <v>0</v>
          </cell>
          <cell r="EM393">
            <v>0</v>
          </cell>
          <cell r="EN393">
            <v>0</v>
          </cell>
          <cell r="EO393">
            <v>0</v>
          </cell>
          <cell r="EP393">
            <v>0</v>
          </cell>
          <cell r="EQ393">
            <v>0</v>
          </cell>
          <cell r="ER393">
            <v>0</v>
          </cell>
          <cell r="ES393">
            <v>0</v>
          </cell>
          <cell r="ET393">
            <v>0</v>
          </cell>
        </row>
        <row r="394">
          <cell r="A394" t="str">
            <v>S 221</v>
          </cell>
          <cell r="B394" t="str">
            <v xml:space="preserve">Imagerie Médicale du Biterrois </v>
          </cell>
          <cell r="C394">
            <v>3</v>
          </cell>
          <cell r="D394" t="str">
            <v>Traverse</v>
          </cell>
          <cell r="E394" t="str">
            <v>de Béziers</v>
          </cell>
          <cell r="F394" t="str">
            <v>34440</v>
          </cell>
          <cell r="G394" t="str">
            <v>Colombiers</v>
          </cell>
          <cell r="H394">
            <v>0</v>
          </cell>
          <cell r="I394">
            <v>1</v>
          </cell>
          <cell r="J394">
            <v>0</v>
          </cell>
          <cell r="K394">
            <v>0</v>
          </cell>
          <cell r="L394">
            <v>1</v>
          </cell>
          <cell r="M394">
            <v>0</v>
          </cell>
          <cell r="N394">
            <v>0</v>
          </cell>
          <cell r="O394">
            <v>0</v>
          </cell>
          <cell r="P394">
            <v>1</v>
          </cell>
          <cell r="Q394">
            <v>0</v>
          </cell>
          <cell r="R394">
            <v>360</v>
          </cell>
          <cell r="S394">
            <v>2</v>
          </cell>
          <cell r="T394">
            <v>720</v>
          </cell>
          <cell r="U394">
            <v>10</v>
          </cell>
          <cell r="V394">
            <v>7200</v>
          </cell>
          <cell r="W394">
            <v>77.760000000000005</v>
          </cell>
          <cell r="X394">
            <v>46.8</v>
          </cell>
          <cell r="Y394">
            <v>124.56</v>
          </cell>
          <cell r="Z394">
            <v>12</v>
          </cell>
          <cell r="AA394">
            <v>9.9648000000000003</v>
          </cell>
          <cell r="AB394">
            <v>0</v>
          </cell>
          <cell r="AC394">
            <v>360</v>
          </cell>
          <cell r="AD394">
            <v>7200</v>
          </cell>
          <cell r="AE394">
            <v>124.56</v>
          </cell>
          <cell r="AF394">
            <v>12</v>
          </cell>
          <cell r="AG394">
            <v>9.9648000000000003</v>
          </cell>
          <cell r="AH394">
            <v>0</v>
          </cell>
          <cell r="AI394">
            <v>0</v>
          </cell>
          <cell r="AJ394">
            <v>1</v>
          </cell>
          <cell r="AK394">
            <v>0</v>
          </cell>
          <cell r="AL394">
            <v>0</v>
          </cell>
          <cell r="AM394">
            <v>1</v>
          </cell>
          <cell r="AN394">
            <v>0</v>
          </cell>
          <cell r="AO394"/>
          <cell r="AP394"/>
          <cell r="AQ394">
            <v>1</v>
          </cell>
          <cell r="AR394"/>
          <cell r="AS394"/>
          <cell r="AT394">
            <v>0</v>
          </cell>
          <cell r="AU394">
            <v>0</v>
          </cell>
          <cell r="AV394">
            <v>1</v>
          </cell>
          <cell r="AW394">
            <v>0</v>
          </cell>
          <cell r="AX394">
            <v>0</v>
          </cell>
          <cell r="AY394">
            <v>120</v>
          </cell>
          <cell r="AZ394">
            <v>1</v>
          </cell>
          <cell r="BA394">
            <v>120</v>
          </cell>
          <cell r="BB394">
            <v>10</v>
          </cell>
          <cell r="BC394">
            <v>1200</v>
          </cell>
          <cell r="BD394">
            <v>0</v>
          </cell>
          <cell r="BE394">
            <v>0</v>
          </cell>
          <cell r="BF394">
            <v>0</v>
          </cell>
          <cell r="BG394">
            <v>0</v>
          </cell>
          <cell r="BH394">
            <v>0</v>
          </cell>
          <cell r="BI394">
            <v>0</v>
          </cell>
          <cell r="BJ394">
            <v>120</v>
          </cell>
          <cell r="BK394">
            <v>1200</v>
          </cell>
          <cell r="BL394">
            <v>0</v>
          </cell>
          <cell r="BM394">
            <v>0</v>
          </cell>
          <cell r="BN394">
            <v>0</v>
          </cell>
          <cell r="BO394">
            <v>0</v>
          </cell>
          <cell r="BP394">
            <v>1</v>
          </cell>
          <cell r="BQ394">
            <v>0</v>
          </cell>
          <cell r="BR394">
            <v>0</v>
          </cell>
          <cell r="BS394">
            <v>1</v>
          </cell>
          <cell r="BT394">
            <v>0</v>
          </cell>
          <cell r="BU394">
            <v>0</v>
          </cell>
          <cell r="BV394"/>
          <cell r="BW394"/>
          <cell r="BX394">
            <v>1</v>
          </cell>
          <cell r="BY394"/>
          <cell r="BZ394"/>
          <cell r="CA394">
            <v>0</v>
          </cell>
          <cell r="CB394">
            <v>0</v>
          </cell>
          <cell r="CC394">
            <v>0</v>
          </cell>
          <cell r="CD394">
            <v>1</v>
          </cell>
          <cell r="CE394">
            <v>0</v>
          </cell>
          <cell r="CF394">
            <v>360</v>
          </cell>
          <cell r="CG394">
            <v>1</v>
          </cell>
          <cell r="CH394">
            <v>360</v>
          </cell>
          <cell r="CI394">
            <v>10</v>
          </cell>
          <cell r="CJ394">
            <v>3600</v>
          </cell>
          <cell r="CK394">
            <v>0</v>
          </cell>
          <cell r="CL394">
            <v>0</v>
          </cell>
          <cell r="CM394">
            <v>0</v>
          </cell>
          <cell r="CN394">
            <v>0</v>
          </cell>
          <cell r="CO394">
            <v>0</v>
          </cell>
          <cell r="CP394">
            <v>0</v>
          </cell>
          <cell r="CQ394">
            <v>360</v>
          </cell>
          <cell r="CR394">
            <v>3600</v>
          </cell>
          <cell r="CS394">
            <v>0</v>
          </cell>
          <cell r="CT394">
            <v>0</v>
          </cell>
          <cell r="CU394">
            <v>0</v>
          </cell>
          <cell r="CV394">
            <v>0</v>
          </cell>
          <cell r="CW394">
            <v>0</v>
          </cell>
          <cell r="CX394">
            <v>1</v>
          </cell>
          <cell r="CY394">
            <v>0</v>
          </cell>
          <cell r="CZ394">
            <v>0</v>
          </cell>
          <cell r="DA394">
            <v>1</v>
          </cell>
          <cell r="DB394">
            <v>0</v>
          </cell>
          <cell r="DC394">
            <v>1200</v>
          </cell>
          <cell r="DD394">
            <v>0</v>
          </cell>
          <cell r="DE394">
            <v>12000</v>
          </cell>
          <cell r="DF394" t="str">
            <v xml:space="preserve">Imagerie Médicale du Biterrois </v>
          </cell>
          <cell r="DG394">
            <v>3</v>
          </cell>
          <cell r="DH394" t="str">
            <v>Traverse</v>
          </cell>
          <cell r="DI394" t="str">
            <v>de Béziers</v>
          </cell>
          <cell r="DJ394" t="str">
            <v>34440</v>
          </cell>
          <cell r="DK394" t="str">
            <v>Colombiers</v>
          </cell>
          <cell r="DL394">
            <v>0</v>
          </cell>
          <cell r="DM394">
            <v>0</v>
          </cell>
          <cell r="DN394">
            <v>0</v>
          </cell>
          <cell r="DO394">
            <v>0</v>
          </cell>
          <cell r="DP394">
            <v>0</v>
          </cell>
          <cell r="DQ394">
            <v>0</v>
          </cell>
          <cell r="DR394">
            <v>0</v>
          </cell>
          <cell r="DS394" t="str">
            <v>non</v>
          </cell>
          <cell r="DT394">
            <v>0</v>
          </cell>
          <cell r="DU394">
            <v>0</v>
          </cell>
          <cell r="DV394">
            <v>0</v>
          </cell>
          <cell r="DW394">
            <v>0</v>
          </cell>
          <cell r="DX394">
            <v>0</v>
          </cell>
          <cell r="DY394" t="str">
            <v>8621Z</v>
          </cell>
          <cell r="DZ394">
            <v>43808558100066</v>
          </cell>
          <cell r="EA394">
            <v>0</v>
          </cell>
          <cell r="EB394" t="str">
            <v>Centre de Radiologie</v>
          </cell>
          <cell r="EC394" t="str">
            <v>Madame DEUX Valérie-France</v>
          </cell>
          <cell r="ED394" t="str">
            <v>Directrice</v>
          </cell>
          <cell r="EE394" t="str">
            <v>04 67 09 77 03</v>
          </cell>
          <cell r="EF394">
            <v>0</v>
          </cell>
          <cell r="EG394" t="str">
            <v>vf.deux@pole-imagerie.com</v>
          </cell>
          <cell r="EH394">
            <v>0</v>
          </cell>
          <cell r="EI394">
            <v>0</v>
          </cell>
          <cell r="EJ394">
            <v>0</v>
          </cell>
          <cell r="EK394">
            <v>0</v>
          </cell>
          <cell r="EL394">
            <v>0</v>
          </cell>
          <cell r="EM394">
            <v>0</v>
          </cell>
          <cell r="EN394">
            <v>0</v>
          </cell>
          <cell r="EO394">
            <v>0</v>
          </cell>
          <cell r="EP394">
            <v>0</v>
          </cell>
          <cell r="EQ394">
            <v>0</v>
          </cell>
          <cell r="ER394">
            <v>0</v>
          </cell>
          <cell r="ES394">
            <v>0</v>
          </cell>
          <cell r="ET394">
            <v>0</v>
          </cell>
        </row>
        <row r="395">
          <cell r="A395" t="str">
            <v>S 222</v>
          </cell>
          <cell r="B395" t="str">
            <v>Star Concept</v>
          </cell>
          <cell r="C395">
            <v>0</v>
          </cell>
          <cell r="D395" t="str">
            <v>ZAE</v>
          </cell>
          <cell r="E395" t="str">
            <v>Cantegals</v>
          </cell>
          <cell r="F395" t="str">
            <v>34440</v>
          </cell>
          <cell r="G395" t="str">
            <v>Colombiers</v>
          </cell>
          <cell r="H395">
            <v>0</v>
          </cell>
          <cell r="I395">
            <v>1</v>
          </cell>
          <cell r="J395">
            <v>0</v>
          </cell>
          <cell r="K395">
            <v>0</v>
          </cell>
          <cell r="L395">
            <v>0</v>
          </cell>
          <cell r="M395">
            <v>0</v>
          </cell>
          <cell r="N395">
            <v>0</v>
          </cell>
          <cell r="O395">
            <v>0</v>
          </cell>
          <cell r="P395">
            <v>1</v>
          </cell>
          <cell r="Q395">
            <v>0</v>
          </cell>
          <cell r="R395">
            <v>360</v>
          </cell>
          <cell r="S395">
            <v>1</v>
          </cell>
          <cell r="T395">
            <v>360</v>
          </cell>
          <cell r="U395">
            <v>52</v>
          </cell>
          <cell r="V395">
            <v>18720</v>
          </cell>
          <cell r="W395">
            <v>202.17600000000002</v>
          </cell>
          <cell r="X395">
            <v>121.67999999999999</v>
          </cell>
          <cell r="Y395">
            <v>323.85599999999999</v>
          </cell>
          <cell r="Z395">
            <v>12</v>
          </cell>
          <cell r="AA395">
            <v>25.908480000000001</v>
          </cell>
          <cell r="AB395">
            <v>0</v>
          </cell>
          <cell r="AC395">
            <v>360</v>
          </cell>
          <cell r="AD395">
            <v>18720</v>
          </cell>
          <cell r="AE395">
            <v>323.85599999999999</v>
          </cell>
          <cell r="AF395">
            <v>12</v>
          </cell>
          <cell r="AG395">
            <v>25.908480000000001</v>
          </cell>
          <cell r="AH395">
            <v>0</v>
          </cell>
          <cell r="AI395">
            <v>0</v>
          </cell>
          <cell r="AJ395">
            <v>1</v>
          </cell>
          <cell r="AK395">
            <v>0</v>
          </cell>
          <cell r="AL395">
            <v>0</v>
          </cell>
          <cell r="AM395">
            <v>1</v>
          </cell>
          <cell r="AN395">
            <v>0</v>
          </cell>
          <cell r="AO395"/>
          <cell r="AP395"/>
          <cell r="AQ395">
            <v>1</v>
          </cell>
          <cell r="AR395"/>
          <cell r="AS395"/>
          <cell r="AT395">
            <v>0</v>
          </cell>
          <cell r="AU395">
            <v>0</v>
          </cell>
          <cell r="AV395">
            <v>0</v>
          </cell>
          <cell r="AW395">
            <v>0</v>
          </cell>
          <cell r="AX395">
            <v>0</v>
          </cell>
          <cell r="AY395">
            <v>0</v>
          </cell>
          <cell r="AZ395">
            <v>1</v>
          </cell>
          <cell r="BA395">
            <v>0</v>
          </cell>
          <cell r="BB395">
            <v>52</v>
          </cell>
          <cell r="BC395">
            <v>0</v>
          </cell>
          <cell r="BD395">
            <v>0</v>
          </cell>
          <cell r="BE395">
            <v>0</v>
          </cell>
          <cell r="BF395">
            <v>0</v>
          </cell>
          <cell r="BG395">
            <v>0</v>
          </cell>
          <cell r="BH395">
            <v>0</v>
          </cell>
          <cell r="BI395">
            <v>0</v>
          </cell>
          <cell r="BJ395">
            <v>0</v>
          </cell>
          <cell r="BK395">
            <v>0</v>
          </cell>
          <cell r="BL395">
            <v>0</v>
          </cell>
          <cell r="BM395">
            <v>0</v>
          </cell>
          <cell r="BN395">
            <v>0</v>
          </cell>
          <cell r="BO395">
            <v>0</v>
          </cell>
          <cell r="BP395">
            <v>0</v>
          </cell>
          <cell r="BQ395">
            <v>0</v>
          </cell>
          <cell r="BR395">
            <v>0</v>
          </cell>
          <cell r="BS395">
            <v>0</v>
          </cell>
          <cell r="BT395">
            <v>0</v>
          </cell>
          <cell r="BU395">
            <v>0</v>
          </cell>
          <cell r="BV395"/>
          <cell r="BW395"/>
          <cell r="BX395">
            <v>1</v>
          </cell>
          <cell r="BY395"/>
          <cell r="BZ395"/>
          <cell r="CA395">
            <v>0</v>
          </cell>
          <cell r="CB395">
            <v>0</v>
          </cell>
          <cell r="CC395">
            <v>0</v>
          </cell>
          <cell r="CD395">
            <v>0</v>
          </cell>
          <cell r="CE395">
            <v>1</v>
          </cell>
          <cell r="CF395">
            <v>770</v>
          </cell>
          <cell r="CG395">
            <v>1</v>
          </cell>
          <cell r="CH395">
            <v>770</v>
          </cell>
          <cell r="CI395">
            <v>52</v>
          </cell>
          <cell r="CJ395">
            <v>40040</v>
          </cell>
          <cell r="CK395">
            <v>0</v>
          </cell>
          <cell r="CL395">
            <v>0</v>
          </cell>
          <cell r="CM395">
            <v>0</v>
          </cell>
          <cell r="CN395">
            <v>0</v>
          </cell>
          <cell r="CO395">
            <v>0</v>
          </cell>
          <cell r="CP395">
            <v>0</v>
          </cell>
          <cell r="CQ395">
            <v>770</v>
          </cell>
          <cell r="CR395">
            <v>40040</v>
          </cell>
          <cell r="CS395">
            <v>0</v>
          </cell>
          <cell r="CT395">
            <v>0</v>
          </cell>
          <cell r="CU395">
            <v>0</v>
          </cell>
          <cell r="CV395">
            <v>0</v>
          </cell>
          <cell r="CW395">
            <v>0</v>
          </cell>
          <cell r="CX395">
            <v>0</v>
          </cell>
          <cell r="CY395">
            <v>1</v>
          </cell>
          <cell r="CZ395">
            <v>0</v>
          </cell>
          <cell r="DA395">
            <v>0</v>
          </cell>
          <cell r="DB395">
            <v>1</v>
          </cell>
          <cell r="DC395">
            <v>1130</v>
          </cell>
          <cell r="DD395">
            <v>0</v>
          </cell>
          <cell r="DE395">
            <v>58760</v>
          </cell>
          <cell r="DF395" t="str">
            <v>Star Concept</v>
          </cell>
          <cell r="DG395">
            <v>0</v>
          </cell>
          <cell r="DH395" t="str">
            <v>ZAE</v>
          </cell>
          <cell r="DI395" t="str">
            <v>Cantegals</v>
          </cell>
          <cell r="DJ395" t="str">
            <v>34440</v>
          </cell>
          <cell r="DK395" t="str">
            <v>Colombiers</v>
          </cell>
          <cell r="DL395">
            <v>0</v>
          </cell>
          <cell r="DM395">
            <v>0</v>
          </cell>
          <cell r="DN395">
            <v>0</v>
          </cell>
          <cell r="DO395">
            <v>0</v>
          </cell>
          <cell r="DP395">
            <v>0</v>
          </cell>
          <cell r="DQ395">
            <v>0</v>
          </cell>
          <cell r="DR395">
            <v>0</v>
          </cell>
          <cell r="DS395" t="str">
            <v>non</v>
          </cell>
          <cell r="DT395">
            <v>0</v>
          </cell>
          <cell r="DU395">
            <v>0</v>
          </cell>
          <cell r="DV395">
            <v>0</v>
          </cell>
          <cell r="DW395">
            <v>0</v>
          </cell>
          <cell r="DX395">
            <v>0</v>
          </cell>
          <cell r="DY395">
            <v>0</v>
          </cell>
          <cell r="DZ395">
            <v>0</v>
          </cell>
          <cell r="EA395">
            <v>0</v>
          </cell>
          <cell r="EB395">
            <v>0</v>
          </cell>
          <cell r="EC395" t="str">
            <v xml:space="preserve">Monsieur </v>
          </cell>
          <cell r="ED395" t="str">
            <v>Dirigeant</v>
          </cell>
          <cell r="EE395" t="str">
            <v xml:space="preserve">04 67 30 70 68 </v>
          </cell>
          <cell r="EF395">
            <v>0</v>
          </cell>
          <cell r="EG395">
            <v>0</v>
          </cell>
          <cell r="EH395">
            <v>0</v>
          </cell>
          <cell r="EI395">
            <v>0</v>
          </cell>
          <cell r="EJ395">
            <v>0</v>
          </cell>
          <cell r="EK395">
            <v>0</v>
          </cell>
          <cell r="EL395">
            <v>0</v>
          </cell>
          <cell r="EM395">
            <v>0</v>
          </cell>
          <cell r="EN395">
            <v>0</v>
          </cell>
          <cell r="EO395">
            <v>0</v>
          </cell>
          <cell r="EP395">
            <v>0</v>
          </cell>
          <cell r="EQ395">
            <v>0</v>
          </cell>
          <cell r="ER395">
            <v>0</v>
          </cell>
          <cell r="ES395">
            <v>0</v>
          </cell>
          <cell r="ET395">
            <v>0</v>
          </cell>
        </row>
        <row r="396">
          <cell r="A396" t="str">
            <v>S 223</v>
          </cell>
          <cell r="B396" t="str">
            <v>EcoFrein</v>
          </cell>
          <cell r="C396">
            <v>0</v>
          </cell>
          <cell r="D396" t="str">
            <v>ZAE</v>
          </cell>
          <cell r="E396" t="str">
            <v>Cantegals</v>
          </cell>
          <cell r="F396" t="str">
            <v>34440</v>
          </cell>
          <cell r="G396" t="str">
            <v>Colombiers</v>
          </cell>
          <cell r="H396">
            <v>0</v>
          </cell>
          <cell r="I396">
            <v>1</v>
          </cell>
          <cell r="J396">
            <v>0</v>
          </cell>
          <cell r="K396">
            <v>0</v>
          </cell>
          <cell r="L396">
            <v>0</v>
          </cell>
          <cell r="M396">
            <v>0</v>
          </cell>
          <cell r="N396">
            <v>0</v>
          </cell>
          <cell r="O396">
            <v>0</v>
          </cell>
          <cell r="P396">
            <v>1</v>
          </cell>
          <cell r="Q396">
            <v>0</v>
          </cell>
          <cell r="R396">
            <v>360</v>
          </cell>
          <cell r="S396">
            <v>1</v>
          </cell>
          <cell r="T396">
            <v>360</v>
          </cell>
          <cell r="U396">
            <v>52</v>
          </cell>
          <cell r="V396">
            <v>18720</v>
          </cell>
          <cell r="W396">
            <v>202.17600000000002</v>
          </cell>
          <cell r="X396">
            <v>121.67999999999999</v>
          </cell>
          <cell r="Y396">
            <v>323.85599999999999</v>
          </cell>
          <cell r="Z396">
            <v>12</v>
          </cell>
          <cell r="AA396">
            <v>25.908480000000001</v>
          </cell>
          <cell r="AB396">
            <v>0</v>
          </cell>
          <cell r="AC396">
            <v>360</v>
          </cell>
          <cell r="AD396">
            <v>18720</v>
          </cell>
          <cell r="AE396">
            <v>323.85599999999999</v>
          </cell>
          <cell r="AF396">
            <v>12</v>
          </cell>
          <cell r="AG396">
            <v>25.908480000000001</v>
          </cell>
          <cell r="AH396">
            <v>0</v>
          </cell>
          <cell r="AI396">
            <v>0</v>
          </cell>
          <cell r="AJ396">
            <v>1</v>
          </cell>
          <cell r="AK396">
            <v>0</v>
          </cell>
          <cell r="AL396">
            <v>0</v>
          </cell>
          <cell r="AM396">
            <v>1</v>
          </cell>
          <cell r="AN396">
            <v>0</v>
          </cell>
          <cell r="AO396"/>
          <cell r="AP396"/>
          <cell r="AQ396">
            <v>1</v>
          </cell>
          <cell r="AR396"/>
          <cell r="AS396"/>
          <cell r="AT396">
            <v>0</v>
          </cell>
          <cell r="AU396">
            <v>0</v>
          </cell>
          <cell r="AV396">
            <v>0</v>
          </cell>
          <cell r="AW396">
            <v>0</v>
          </cell>
          <cell r="AX396">
            <v>0</v>
          </cell>
          <cell r="AY396">
            <v>0</v>
          </cell>
          <cell r="AZ396">
            <v>1</v>
          </cell>
          <cell r="BA396">
            <v>0</v>
          </cell>
          <cell r="BB396">
            <v>52</v>
          </cell>
          <cell r="BC396">
            <v>0</v>
          </cell>
          <cell r="BD396">
            <v>0</v>
          </cell>
          <cell r="BE396">
            <v>0</v>
          </cell>
          <cell r="BF396">
            <v>0</v>
          </cell>
          <cell r="BG396">
            <v>0</v>
          </cell>
          <cell r="BH396">
            <v>0</v>
          </cell>
          <cell r="BI396">
            <v>0</v>
          </cell>
          <cell r="BJ396">
            <v>0</v>
          </cell>
          <cell r="BK396">
            <v>0</v>
          </cell>
          <cell r="BL396">
            <v>0</v>
          </cell>
          <cell r="BM396">
            <v>0</v>
          </cell>
          <cell r="BN396">
            <v>0</v>
          </cell>
          <cell r="BO396">
            <v>0</v>
          </cell>
          <cell r="BP396">
            <v>0</v>
          </cell>
          <cell r="BQ396">
            <v>0</v>
          </cell>
          <cell r="BR396">
            <v>0</v>
          </cell>
          <cell r="BS396">
            <v>0</v>
          </cell>
          <cell r="BT396">
            <v>0</v>
          </cell>
          <cell r="BU396">
            <v>0</v>
          </cell>
          <cell r="BV396"/>
          <cell r="BW396"/>
          <cell r="BX396">
            <v>1</v>
          </cell>
          <cell r="BY396"/>
          <cell r="BZ396"/>
          <cell r="CA396">
            <v>0</v>
          </cell>
          <cell r="CB396">
            <v>0</v>
          </cell>
          <cell r="CC396">
            <v>0</v>
          </cell>
          <cell r="CD396">
            <v>1</v>
          </cell>
          <cell r="CE396">
            <v>0</v>
          </cell>
          <cell r="CF396">
            <v>360</v>
          </cell>
          <cell r="CG396">
            <v>1</v>
          </cell>
          <cell r="CH396">
            <v>360</v>
          </cell>
          <cell r="CI396">
            <v>52</v>
          </cell>
          <cell r="CJ396">
            <v>18720</v>
          </cell>
          <cell r="CK396">
            <v>0</v>
          </cell>
          <cell r="CL396">
            <v>0</v>
          </cell>
          <cell r="CM396">
            <v>0</v>
          </cell>
          <cell r="CN396">
            <v>0</v>
          </cell>
          <cell r="CO396">
            <v>0</v>
          </cell>
          <cell r="CP396">
            <v>0</v>
          </cell>
          <cell r="CQ396">
            <v>360</v>
          </cell>
          <cell r="CR396">
            <v>18720</v>
          </cell>
          <cell r="CS396">
            <v>0</v>
          </cell>
          <cell r="CT396">
            <v>0</v>
          </cell>
          <cell r="CU396">
            <v>0</v>
          </cell>
          <cell r="CV396">
            <v>0</v>
          </cell>
          <cell r="CW396">
            <v>0</v>
          </cell>
          <cell r="CX396">
            <v>1</v>
          </cell>
          <cell r="CY396">
            <v>0</v>
          </cell>
          <cell r="CZ396">
            <v>0</v>
          </cell>
          <cell r="DA396">
            <v>1</v>
          </cell>
          <cell r="DB396">
            <v>0</v>
          </cell>
          <cell r="DC396">
            <v>720</v>
          </cell>
          <cell r="DD396">
            <v>0</v>
          </cell>
          <cell r="DE396">
            <v>37440</v>
          </cell>
          <cell r="DF396" t="str">
            <v>EcoFrein</v>
          </cell>
          <cell r="DG396">
            <v>0</v>
          </cell>
          <cell r="DH396" t="str">
            <v>ZAE</v>
          </cell>
          <cell r="DI396" t="str">
            <v>Cantegals</v>
          </cell>
          <cell r="DJ396" t="str">
            <v>34440</v>
          </cell>
          <cell r="DK396" t="str">
            <v>Colombiers</v>
          </cell>
          <cell r="DL396">
            <v>0</v>
          </cell>
          <cell r="DM396">
            <v>0</v>
          </cell>
          <cell r="DN396">
            <v>0</v>
          </cell>
          <cell r="DO396">
            <v>0</v>
          </cell>
          <cell r="DP396">
            <v>0</v>
          </cell>
          <cell r="DQ396">
            <v>0</v>
          </cell>
          <cell r="DR396">
            <v>0</v>
          </cell>
          <cell r="DS396" t="str">
            <v>non</v>
          </cell>
          <cell r="DT396">
            <v>0</v>
          </cell>
          <cell r="DU396">
            <v>0</v>
          </cell>
          <cell r="DV396">
            <v>0</v>
          </cell>
          <cell r="DW396">
            <v>0</v>
          </cell>
          <cell r="DX396">
            <v>0</v>
          </cell>
          <cell r="DY396">
            <v>0</v>
          </cell>
          <cell r="DZ396">
            <v>0</v>
          </cell>
          <cell r="EA396">
            <v>0</v>
          </cell>
          <cell r="EB396">
            <v>0</v>
          </cell>
          <cell r="EC396" t="str">
            <v xml:space="preserve">Monsieur GODART </v>
          </cell>
          <cell r="ED396" t="str">
            <v>Dirigeant</v>
          </cell>
          <cell r="EE396" t="str">
            <v xml:space="preserve">04 99 43 99 59 </v>
          </cell>
          <cell r="EF396">
            <v>0</v>
          </cell>
          <cell r="EG396">
            <v>0</v>
          </cell>
          <cell r="EH396">
            <v>0</v>
          </cell>
          <cell r="EI396">
            <v>0</v>
          </cell>
          <cell r="EJ396">
            <v>0</v>
          </cell>
          <cell r="EK396">
            <v>0</v>
          </cell>
          <cell r="EL396">
            <v>0</v>
          </cell>
          <cell r="EM396">
            <v>0</v>
          </cell>
          <cell r="EN396">
            <v>0</v>
          </cell>
          <cell r="EO396">
            <v>0</v>
          </cell>
          <cell r="EP396">
            <v>0</v>
          </cell>
          <cell r="EQ396">
            <v>0</v>
          </cell>
          <cell r="ER396">
            <v>0</v>
          </cell>
          <cell r="ES396">
            <v>0</v>
          </cell>
          <cell r="ET396">
            <v>0</v>
          </cell>
        </row>
        <row r="397">
          <cell r="A397" t="str">
            <v>S 224</v>
          </cell>
          <cell r="B397" t="str">
            <v>Distribution matériel piscine DMP</v>
          </cell>
          <cell r="C397">
            <v>0</v>
          </cell>
          <cell r="D397" t="str">
            <v>ZAE</v>
          </cell>
          <cell r="E397" t="str">
            <v>Cantegals</v>
          </cell>
          <cell r="F397" t="str">
            <v>34440</v>
          </cell>
          <cell r="G397" t="str">
            <v>Colombiers</v>
          </cell>
          <cell r="H397">
            <v>0</v>
          </cell>
          <cell r="I397">
            <v>0</v>
          </cell>
          <cell r="J397">
            <v>0</v>
          </cell>
          <cell r="K397">
            <v>0</v>
          </cell>
          <cell r="L397">
            <v>0</v>
          </cell>
          <cell r="M397">
            <v>0</v>
          </cell>
          <cell r="N397">
            <v>0</v>
          </cell>
          <cell r="O397">
            <v>0</v>
          </cell>
          <cell r="P397">
            <v>0</v>
          </cell>
          <cell r="Q397">
            <v>0</v>
          </cell>
          <cell r="R397">
            <v>0</v>
          </cell>
          <cell r="S397">
            <v>0</v>
          </cell>
          <cell r="T397">
            <v>0</v>
          </cell>
          <cell r="U397">
            <v>52</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cell r="AP397"/>
          <cell r="AQ397">
            <v>1</v>
          </cell>
          <cell r="AR397"/>
          <cell r="AS397"/>
          <cell r="AT397">
            <v>0</v>
          </cell>
          <cell r="AU397">
            <v>0</v>
          </cell>
          <cell r="AV397">
            <v>0</v>
          </cell>
          <cell r="AW397">
            <v>0</v>
          </cell>
          <cell r="AX397">
            <v>0</v>
          </cell>
          <cell r="AY397">
            <v>0</v>
          </cell>
          <cell r="AZ397">
            <v>1</v>
          </cell>
          <cell r="BA397">
            <v>0</v>
          </cell>
          <cell r="BB397">
            <v>52</v>
          </cell>
          <cell r="BC397">
            <v>0</v>
          </cell>
          <cell r="BD397">
            <v>0</v>
          </cell>
          <cell r="BE397">
            <v>0</v>
          </cell>
          <cell r="BF397">
            <v>0</v>
          </cell>
          <cell r="BG397">
            <v>0</v>
          </cell>
          <cell r="BH397">
            <v>0</v>
          </cell>
          <cell r="BI397">
            <v>0</v>
          </cell>
          <cell r="BJ397">
            <v>0</v>
          </cell>
          <cell r="BK397">
            <v>0</v>
          </cell>
          <cell r="BL397">
            <v>0</v>
          </cell>
          <cell r="BM397">
            <v>0</v>
          </cell>
          <cell r="BN397">
            <v>0</v>
          </cell>
          <cell r="BO397">
            <v>0</v>
          </cell>
          <cell r="BP397">
            <v>0</v>
          </cell>
          <cell r="BQ397">
            <v>0</v>
          </cell>
          <cell r="BR397">
            <v>0</v>
          </cell>
          <cell r="BS397">
            <v>0</v>
          </cell>
          <cell r="BT397">
            <v>0</v>
          </cell>
          <cell r="BU397">
            <v>0</v>
          </cell>
          <cell r="BV397"/>
          <cell r="BW397"/>
          <cell r="BX397">
            <v>1</v>
          </cell>
          <cell r="BY397"/>
          <cell r="BZ397"/>
          <cell r="CA397">
            <v>0</v>
          </cell>
          <cell r="CB397">
            <v>0</v>
          </cell>
          <cell r="CC397">
            <v>0</v>
          </cell>
          <cell r="CD397">
            <v>0</v>
          </cell>
          <cell r="CE397">
            <v>0</v>
          </cell>
          <cell r="CF397">
            <v>0</v>
          </cell>
          <cell r="CG397">
            <v>1</v>
          </cell>
          <cell r="CH397">
            <v>0</v>
          </cell>
          <cell r="CI397">
            <v>52</v>
          </cell>
          <cell r="CJ397">
            <v>0</v>
          </cell>
          <cell r="CK397">
            <v>0</v>
          </cell>
          <cell r="CL397">
            <v>0</v>
          </cell>
          <cell r="CM397">
            <v>0</v>
          </cell>
          <cell r="CN397">
            <v>0</v>
          </cell>
          <cell r="CO397">
            <v>0</v>
          </cell>
          <cell r="CP397">
            <v>0</v>
          </cell>
          <cell r="CQ397">
            <v>0</v>
          </cell>
          <cell r="CR397">
            <v>0</v>
          </cell>
          <cell r="CS397">
            <v>0</v>
          </cell>
          <cell r="CT397">
            <v>0</v>
          </cell>
          <cell r="CU397">
            <v>0</v>
          </cell>
          <cell r="CV397">
            <v>0</v>
          </cell>
          <cell r="CW397">
            <v>0</v>
          </cell>
          <cell r="CX397">
            <v>0</v>
          </cell>
          <cell r="CY397">
            <v>0</v>
          </cell>
          <cell r="CZ397">
            <v>0</v>
          </cell>
          <cell r="DA397">
            <v>0</v>
          </cell>
          <cell r="DB397">
            <v>0</v>
          </cell>
          <cell r="DC397">
            <v>0</v>
          </cell>
          <cell r="DD397">
            <v>0</v>
          </cell>
          <cell r="DE397">
            <v>0</v>
          </cell>
          <cell r="DF397" t="str">
            <v>Distribution matériel piscine DMP</v>
          </cell>
          <cell r="DG397">
            <v>0</v>
          </cell>
          <cell r="DH397" t="str">
            <v>ZAE</v>
          </cell>
          <cell r="DI397" t="str">
            <v>Cantegals</v>
          </cell>
          <cell r="DJ397" t="str">
            <v>34440</v>
          </cell>
          <cell r="DK397" t="str">
            <v>Colombiers</v>
          </cell>
          <cell r="DL397">
            <v>0</v>
          </cell>
          <cell r="DM397">
            <v>0</v>
          </cell>
          <cell r="DN397">
            <v>0</v>
          </cell>
          <cell r="DO397">
            <v>0</v>
          </cell>
          <cell r="DP397">
            <v>0</v>
          </cell>
          <cell r="DQ397">
            <v>0</v>
          </cell>
          <cell r="DR397">
            <v>0</v>
          </cell>
          <cell r="DS397" t="str">
            <v>non</v>
          </cell>
          <cell r="DT397">
            <v>0</v>
          </cell>
          <cell r="DU397">
            <v>0</v>
          </cell>
          <cell r="DV397">
            <v>0</v>
          </cell>
          <cell r="DW397">
            <v>0</v>
          </cell>
          <cell r="DX397">
            <v>0</v>
          </cell>
          <cell r="DY397">
            <v>0</v>
          </cell>
          <cell r="DZ397">
            <v>0</v>
          </cell>
          <cell r="EA397">
            <v>0</v>
          </cell>
          <cell r="EB397">
            <v>0</v>
          </cell>
          <cell r="EC397" t="str">
            <v>Monsieur Peyre René</v>
          </cell>
          <cell r="ED397" t="str">
            <v>Dirigeant</v>
          </cell>
          <cell r="EE397">
            <v>0</v>
          </cell>
          <cell r="EF397">
            <v>0</v>
          </cell>
          <cell r="EG397">
            <v>0</v>
          </cell>
          <cell r="EH397">
            <v>0</v>
          </cell>
          <cell r="EI397">
            <v>0</v>
          </cell>
          <cell r="EJ397">
            <v>0</v>
          </cell>
          <cell r="EK397">
            <v>0</v>
          </cell>
          <cell r="EL397">
            <v>0</v>
          </cell>
          <cell r="EM397">
            <v>0</v>
          </cell>
          <cell r="EN397">
            <v>0</v>
          </cell>
          <cell r="EO397">
            <v>0</v>
          </cell>
          <cell r="EP397">
            <v>0</v>
          </cell>
          <cell r="EQ397">
            <v>0</v>
          </cell>
          <cell r="ER397">
            <v>0</v>
          </cell>
          <cell r="ES397">
            <v>0</v>
          </cell>
          <cell r="ET397">
            <v>0</v>
          </cell>
        </row>
        <row r="398">
          <cell r="A398" t="str">
            <v>S 225</v>
          </cell>
          <cell r="B398" t="str">
            <v>Sup caro littoral</v>
          </cell>
          <cell r="C398">
            <v>0</v>
          </cell>
          <cell r="D398" t="str">
            <v>ZAE</v>
          </cell>
          <cell r="E398" t="str">
            <v>Viargues</v>
          </cell>
          <cell r="F398" t="str">
            <v>34440</v>
          </cell>
          <cell r="G398" t="str">
            <v>Colombiers</v>
          </cell>
          <cell r="H398">
            <v>0</v>
          </cell>
          <cell r="I398">
            <v>0</v>
          </cell>
          <cell r="J398">
            <v>0</v>
          </cell>
          <cell r="K398">
            <v>0</v>
          </cell>
          <cell r="L398">
            <v>0</v>
          </cell>
          <cell r="M398">
            <v>0</v>
          </cell>
          <cell r="N398">
            <v>0</v>
          </cell>
          <cell r="O398">
            <v>0</v>
          </cell>
          <cell r="P398">
            <v>0</v>
          </cell>
          <cell r="Q398">
            <v>0</v>
          </cell>
          <cell r="R398">
            <v>0</v>
          </cell>
          <cell r="S398">
            <v>0</v>
          </cell>
          <cell r="T398">
            <v>0</v>
          </cell>
          <cell r="U398">
            <v>52</v>
          </cell>
          <cell r="V398">
            <v>0</v>
          </cell>
          <cell r="W398">
            <v>0</v>
          </cell>
          <cell r="X398">
            <v>0</v>
          </cell>
          <cell r="Y398">
            <v>0</v>
          </cell>
          <cell r="Z398">
            <v>0</v>
          </cell>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cell r="AP398"/>
          <cell r="AQ398">
            <v>1</v>
          </cell>
          <cell r="AR398"/>
          <cell r="AS398"/>
          <cell r="AT398">
            <v>0</v>
          </cell>
          <cell r="AU398">
            <v>0</v>
          </cell>
          <cell r="AV398">
            <v>0</v>
          </cell>
          <cell r="AW398">
            <v>0</v>
          </cell>
          <cell r="AX398">
            <v>0</v>
          </cell>
          <cell r="AY398">
            <v>0</v>
          </cell>
          <cell r="AZ398">
            <v>1</v>
          </cell>
          <cell r="BA398">
            <v>0</v>
          </cell>
          <cell r="BB398">
            <v>52</v>
          </cell>
          <cell r="BC398">
            <v>0</v>
          </cell>
          <cell r="BD398">
            <v>0</v>
          </cell>
          <cell r="BE398">
            <v>0</v>
          </cell>
          <cell r="BF398">
            <v>0</v>
          </cell>
          <cell r="BG398">
            <v>0</v>
          </cell>
          <cell r="BH398">
            <v>0</v>
          </cell>
          <cell r="BI398">
            <v>0</v>
          </cell>
          <cell r="BJ398">
            <v>0</v>
          </cell>
          <cell r="BK398">
            <v>0</v>
          </cell>
          <cell r="BL398">
            <v>0</v>
          </cell>
          <cell r="BM398">
            <v>0</v>
          </cell>
          <cell r="BN398">
            <v>0</v>
          </cell>
          <cell r="BO398">
            <v>0</v>
          </cell>
          <cell r="BP398">
            <v>0</v>
          </cell>
          <cell r="BQ398">
            <v>0</v>
          </cell>
          <cell r="BR398">
            <v>0</v>
          </cell>
          <cell r="BS398">
            <v>0</v>
          </cell>
          <cell r="BT398">
            <v>0</v>
          </cell>
          <cell r="BU398">
            <v>0</v>
          </cell>
          <cell r="BV398"/>
          <cell r="BW398"/>
          <cell r="BX398">
            <v>1</v>
          </cell>
          <cell r="BY398"/>
          <cell r="BZ398"/>
          <cell r="CA398">
            <v>0</v>
          </cell>
          <cell r="CB398">
            <v>0</v>
          </cell>
          <cell r="CC398">
            <v>0</v>
          </cell>
          <cell r="CD398">
            <v>0</v>
          </cell>
          <cell r="CE398">
            <v>0</v>
          </cell>
          <cell r="CF398">
            <v>0</v>
          </cell>
          <cell r="CG398">
            <v>1</v>
          </cell>
          <cell r="CH398">
            <v>0</v>
          </cell>
          <cell r="CI398">
            <v>52</v>
          </cell>
          <cell r="CJ398">
            <v>0</v>
          </cell>
          <cell r="CK398">
            <v>0</v>
          </cell>
          <cell r="CL398">
            <v>0</v>
          </cell>
          <cell r="CM398">
            <v>0</v>
          </cell>
          <cell r="CN398">
            <v>0</v>
          </cell>
          <cell r="CO398">
            <v>0</v>
          </cell>
          <cell r="CP398">
            <v>0</v>
          </cell>
          <cell r="CQ398">
            <v>0</v>
          </cell>
          <cell r="CR398">
            <v>0</v>
          </cell>
          <cell r="CS398">
            <v>0</v>
          </cell>
          <cell r="CT398">
            <v>0</v>
          </cell>
          <cell r="CU398">
            <v>0</v>
          </cell>
          <cell r="CV398">
            <v>0</v>
          </cell>
          <cell r="CW398">
            <v>0</v>
          </cell>
          <cell r="CX398">
            <v>0</v>
          </cell>
          <cell r="CY398">
            <v>0</v>
          </cell>
          <cell r="CZ398">
            <v>0</v>
          </cell>
          <cell r="DA398">
            <v>0</v>
          </cell>
          <cell r="DB398">
            <v>0</v>
          </cell>
          <cell r="DC398">
            <v>0</v>
          </cell>
          <cell r="DD398">
            <v>0</v>
          </cell>
          <cell r="DE398">
            <v>0</v>
          </cell>
          <cell r="DF398" t="str">
            <v>Sup caro littoral</v>
          </cell>
          <cell r="DG398">
            <v>0</v>
          </cell>
          <cell r="DH398" t="str">
            <v>ZAE</v>
          </cell>
          <cell r="DI398" t="str">
            <v>Viargues</v>
          </cell>
          <cell r="DJ398" t="str">
            <v>34440</v>
          </cell>
          <cell r="DK398" t="str">
            <v>Colombiers</v>
          </cell>
          <cell r="DL398">
            <v>0</v>
          </cell>
          <cell r="DM398">
            <v>0</v>
          </cell>
          <cell r="DN398">
            <v>0</v>
          </cell>
          <cell r="DO398">
            <v>0</v>
          </cell>
          <cell r="DP398">
            <v>0</v>
          </cell>
          <cell r="DQ398">
            <v>0</v>
          </cell>
          <cell r="DR398">
            <v>0</v>
          </cell>
          <cell r="DS398" t="str">
            <v>non</v>
          </cell>
          <cell r="DT398">
            <v>0</v>
          </cell>
          <cell r="DU398">
            <v>0</v>
          </cell>
          <cell r="DV398">
            <v>0</v>
          </cell>
          <cell r="DW398">
            <v>0</v>
          </cell>
          <cell r="DX398">
            <v>0</v>
          </cell>
          <cell r="DY398">
            <v>0</v>
          </cell>
          <cell r="DZ398">
            <v>44058257500013</v>
          </cell>
          <cell r="EA398">
            <v>0</v>
          </cell>
          <cell r="EB398" t="str">
            <v>Commerce de gros</v>
          </cell>
          <cell r="EC398" t="str">
            <v>Madame SUAREZ Corinne</v>
          </cell>
          <cell r="ED398" t="str">
            <v>Gérante</v>
          </cell>
          <cell r="EE398" t="str">
            <v>04 67 37 26 27</v>
          </cell>
          <cell r="EF398">
            <v>0</v>
          </cell>
          <cell r="EG398">
            <v>0</v>
          </cell>
          <cell r="EH398">
            <v>0</v>
          </cell>
          <cell r="EI398">
            <v>0</v>
          </cell>
          <cell r="EJ398">
            <v>0</v>
          </cell>
          <cell r="EK398">
            <v>0</v>
          </cell>
          <cell r="EL398">
            <v>0</v>
          </cell>
          <cell r="EM398">
            <v>0</v>
          </cell>
          <cell r="EN398">
            <v>0</v>
          </cell>
          <cell r="EO398">
            <v>0</v>
          </cell>
          <cell r="EP398">
            <v>0</v>
          </cell>
          <cell r="EQ398">
            <v>0</v>
          </cell>
          <cell r="ER398">
            <v>0</v>
          </cell>
          <cell r="ES398">
            <v>0</v>
          </cell>
          <cell r="ET398">
            <v>0</v>
          </cell>
        </row>
        <row r="399">
          <cell r="A399" t="str">
            <v>S 226</v>
          </cell>
          <cell r="B399" t="str">
            <v>Vétérinaire</v>
          </cell>
          <cell r="C399">
            <v>2</v>
          </cell>
          <cell r="D399" t="str">
            <v>impasse</v>
          </cell>
          <cell r="E399" t="str">
            <v>de la margue</v>
          </cell>
          <cell r="F399" t="str">
            <v>34370</v>
          </cell>
          <cell r="G399" t="str">
            <v>Cazouls-les-Béziers</v>
          </cell>
          <cell r="H399">
            <v>1</v>
          </cell>
          <cell r="I399">
            <v>0</v>
          </cell>
          <cell r="J399">
            <v>0</v>
          </cell>
          <cell r="K399">
            <v>1</v>
          </cell>
          <cell r="L399">
            <v>0</v>
          </cell>
          <cell r="M399">
            <v>0</v>
          </cell>
          <cell r="N399">
            <v>0</v>
          </cell>
          <cell r="O399">
            <v>0</v>
          </cell>
          <cell r="P399">
            <v>1</v>
          </cell>
          <cell r="Q399">
            <v>0</v>
          </cell>
          <cell r="R399">
            <v>360</v>
          </cell>
          <cell r="S399">
            <v>2</v>
          </cell>
          <cell r="T399">
            <v>720</v>
          </cell>
          <cell r="U399">
            <v>52</v>
          </cell>
          <cell r="V399">
            <v>37440</v>
          </cell>
          <cell r="W399">
            <v>404.35200000000003</v>
          </cell>
          <cell r="X399">
            <v>243.35999999999999</v>
          </cell>
          <cell r="Y399">
            <v>647.71199999999999</v>
          </cell>
          <cell r="Z399">
            <v>12</v>
          </cell>
          <cell r="AA399">
            <v>51.816960000000002</v>
          </cell>
          <cell r="AB399">
            <v>0</v>
          </cell>
          <cell r="AC399">
            <v>360</v>
          </cell>
          <cell r="AD399">
            <v>37440</v>
          </cell>
          <cell r="AE399">
            <v>647.71199999999999</v>
          </cell>
          <cell r="AF399">
            <v>12</v>
          </cell>
          <cell r="AG399">
            <v>51.816960000000002</v>
          </cell>
          <cell r="AH399">
            <v>0</v>
          </cell>
          <cell r="AI399">
            <v>0</v>
          </cell>
          <cell r="AJ399">
            <v>1</v>
          </cell>
          <cell r="AK399">
            <v>0</v>
          </cell>
          <cell r="AL399">
            <v>0</v>
          </cell>
          <cell r="AM399">
            <v>1</v>
          </cell>
          <cell r="AN399">
            <v>0</v>
          </cell>
          <cell r="AO399"/>
          <cell r="AP399">
            <v>1</v>
          </cell>
          <cell r="AQ399"/>
          <cell r="AR399"/>
          <cell r="AS399"/>
          <cell r="AT399">
            <v>0</v>
          </cell>
          <cell r="AU399">
            <v>0</v>
          </cell>
          <cell r="AV399">
            <v>0</v>
          </cell>
          <cell r="AW399">
            <v>0</v>
          </cell>
          <cell r="AX399">
            <v>0</v>
          </cell>
          <cell r="AY399">
            <v>0</v>
          </cell>
          <cell r="AZ399">
            <v>1</v>
          </cell>
          <cell r="BA399">
            <v>0</v>
          </cell>
          <cell r="BB399">
            <v>52</v>
          </cell>
          <cell r="BC399">
            <v>0</v>
          </cell>
          <cell r="BD399">
            <v>0</v>
          </cell>
          <cell r="BE399">
            <v>0</v>
          </cell>
          <cell r="BF399">
            <v>0</v>
          </cell>
          <cell r="BG399">
            <v>0</v>
          </cell>
          <cell r="BH399">
            <v>0</v>
          </cell>
          <cell r="BI399">
            <v>0</v>
          </cell>
          <cell r="BJ399">
            <v>0</v>
          </cell>
          <cell r="BK399">
            <v>0</v>
          </cell>
          <cell r="BL399">
            <v>0</v>
          </cell>
          <cell r="BM399">
            <v>0</v>
          </cell>
          <cell r="BN399">
            <v>0</v>
          </cell>
          <cell r="BO399">
            <v>0</v>
          </cell>
          <cell r="BP399">
            <v>0</v>
          </cell>
          <cell r="BQ399">
            <v>0</v>
          </cell>
          <cell r="BR399">
            <v>0</v>
          </cell>
          <cell r="BS399">
            <v>0</v>
          </cell>
          <cell r="BT399">
            <v>0</v>
          </cell>
          <cell r="BU399">
            <v>0</v>
          </cell>
          <cell r="BV399"/>
          <cell r="BW399">
            <v>1</v>
          </cell>
          <cell r="BX399"/>
          <cell r="BY399"/>
          <cell r="BZ399"/>
          <cell r="CA399">
            <v>0</v>
          </cell>
          <cell r="CB399">
            <v>0</v>
          </cell>
          <cell r="CC399">
            <v>0</v>
          </cell>
          <cell r="CD399">
            <v>0</v>
          </cell>
          <cell r="CE399">
            <v>1</v>
          </cell>
          <cell r="CF399">
            <v>770</v>
          </cell>
          <cell r="CG399">
            <v>1</v>
          </cell>
          <cell r="CH399">
            <v>770</v>
          </cell>
          <cell r="CI399">
            <v>52</v>
          </cell>
          <cell r="CJ399">
            <v>40040</v>
          </cell>
          <cell r="CK399">
            <v>0</v>
          </cell>
          <cell r="CL399">
            <v>0</v>
          </cell>
          <cell r="CM399">
            <v>0</v>
          </cell>
          <cell r="CN399">
            <v>0</v>
          </cell>
          <cell r="CO399">
            <v>0</v>
          </cell>
          <cell r="CP399">
            <v>0</v>
          </cell>
          <cell r="CQ399">
            <v>770</v>
          </cell>
          <cell r="CR399">
            <v>40040</v>
          </cell>
          <cell r="CS399">
            <v>0</v>
          </cell>
          <cell r="CT399">
            <v>0</v>
          </cell>
          <cell r="CU399">
            <v>0</v>
          </cell>
          <cell r="CV399">
            <v>0</v>
          </cell>
          <cell r="CW399">
            <v>0</v>
          </cell>
          <cell r="CX399">
            <v>0</v>
          </cell>
          <cell r="CY399">
            <v>1</v>
          </cell>
          <cell r="CZ399">
            <v>0</v>
          </cell>
          <cell r="DA399">
            <v>0</v>
          </cell>
          <cell r="DB399">
            <v>1</v>
          </cell>
          <cell r="DC399">
            <v>1490</v>
          </cell>
          <cell r="DD399">
            <v>0</v>
          </cell>
          <cell r="DE399">
            <v>77480</v>
          </cell>
          <cell r="DF399" t="str">
            <v>Vétérinaire</v>
          </cell>
          <cell r="DG399">
            <v>2</v>
          </cell>
          <cell r="DH399" t="str">
            <v>impasse</v>
          </cell>
          <cell r="DI399" t="str">
            <v>de la margue</v>
          </cell>
          <cell r="DJ399" t="str">
            <v>34370</v>
          </cell>
          <cell r="DK399" t="str">
            <v>Cazouls-les-Béziers</v>
          </cell>
          <cell r="DL399">
            <v>0</v>
          </cell>
          <cell r="DM399">
            <v>0</v>
          </cell>
          <cell r="DN399">
            <v>0</v>
          </cell>
          <cell r="DO399">
            <v>0</v>
          </cell>
          <cell r="DP399">
            <v>0</v>
          </cell>
          <cell r="DQ399">
            <v>0</v>
          </cell>
          <cell r="DR399">
            <v>0</v>
          </cell>
          <cell r="DS399" t="str">
            <v>non</v>
          </cell>
          <cell r="DT399">
            <v>0</v>
          </cell>
          <cell r="DU399">
            <v>0</v>
          </cell>
          <cell r="DV399">
            <v>0</v>
          </cell>
          <cell r="DW399">
            <v>0</v>
          </cell>
          <cell r="DX399">
            <v>0</v>
          </cell>
          <cell r="DY399">
            <v>0</v>
          </cell>
          <cell r="DZ399">
            <v>0</v>
          </cell>
          <cell r="EA399">
            <v>0</v>
          </cell>
          <cell r="EB399">
            <v>0</v>
          </cell>
          <cell r="EC399" t="str">
            <v>Madame DESBORDES Anne</v>
          </cell>
          <cell r="ED399" t="str">
            <v>Gérante</v>
          </cell>
          <cell r="EE399" t="str">
            <v>04 67 98 33 14</v>
          </cell>
          <cell r="EF399">
            <v>0</v>
          </cell>
          <cell r="EG399">
            <v>0</v>
          </cell>
          <cell r="EH399">
            <v>0</v>
          </cell>
          <cell r="EI399">
            <v>0</v>
          </cell>
          <cell r="EJ399">
            <v>0</v>
          </cell>
          <cell r="EK399">
            <v>0</v>
          </cell>
          <cell r="EL399">
            <v>0</v>
          </cell>
          <cell r="EM399">
            <v>1</v>
          </cell>
          <cell r="EN399">
            <v>0</v>
          </cell>
          <cell r="EO399">
            <v>0</v>
          </cell>
          <cell r="EP399">
            <v>0</v>
          </cell>
          <cell r="EQ399">
            <v>0</v>
          </cell>
          <cell r="ER399">
            <v>0</v>
          </cell>
          <cell r="ES399">
            <v>0</v>
          </cell>
          <cell r="ET399">
            <v>0</v>
          </cell>
        </row>
        <row r="400">
          <cell r="A400" t="str">
            <v>S 227</v>
          </cell>
          <cell r="B400" t="str">
            <v>Restaurant La Guinguette du singe</v>
          </cell>
          <cell r="C400">
            <v>36</v>
          </cell>
          <cell r="D400" t="str">
            <v>avenue</v>
          </cell>
          <cell r="E400" t="str">
            <v>Waldeck Rousseau</v>
          </cell>
          <cell r="F400" t="str">
            <v>34370</v>
          </cell>
          <cell r="G400" t="str">
            <v>Cazouls-les-Béziers</v>
          </cell>
          <cell r="H400">
            <v>1</v>
          </cell>
          <cell r="I400">
            <v>0</v>
          </cell>
          <cell r="J400">
            <v>0</v>
          </cell>
          <cell r="K400">
            <v>1</v>
          </cell>
          <cell r="L400">
            <v>0</v>
          </cell>
          <cell r="M400">
            <v>0</v>
          </cell>
          <cell r="N400">
            <v>0</v>
          </cell>
          <cell r="O400">
            <v>0</v>
          </cell>
          <cell r="P400">
            <v>1</v>
          </cell>
          <cell r="Q400">
            <v>0</v>
          </cell>
          <cell r="R400">
            <v>360</v>
          </cell>
          <cell r="S400">
            <v>2</v>
          </cell>
          <cell r="T400">
            <v>720</v>
          </cell>
          <cell r="U400">
            <v>52</v>
          </cell>
          <cell r="V400">
            <v>37440</v>
          </cell>
          <cell r="W400">
            <v>404.35200000000003</v>
          </cell>
          <cell r="X400">
            <v>243.35999999999999</v>
          </cell>
          <cell r="Y400">
            <v>647.71199999999999</v>
          </cell>
          <cell r="Z400">
            <v>12</v>
          </cell>
          <cell r="AA400">
            <v>51.816960000000002</v>
          </cell>
          <cell r="AB400">
            <v>0</v>
          </cell>
          <cell r="AC400">
            <v>360</v>
          </cell>
          <cell r="AD400">
            <v>37440</v>
          </cell>
          <cell r="AE400">
            <v>647.71199999999999</v>
          </cell>
          <cell r="AF400">
            <v>12</v>
          </cell>
          <cell r="AG400">
            <v>51.816960000000002</v>
          </cell>
          <cell r="AH400">
            <v>0</v>
          </cell>
          <cell r="AI400">
            <v>0</v>
          </cell>
          <cell r="AJ400">
            <v>1</v>
          </cell>
          <cell r="AK400">
            <v>0</v>
          </cell>
          <cell r="AL400">
            <v>0</v>
          </cell>
          <cell r="AM400">
            <v>1</v>
          </cell>
          <cell r="AN400">
            <v>0</v>
          </cell>
          <cell r="AO400"/>
          <cell r="AP400">
            <v>1</v>
          </cell>
          <cell r="AQ400"/>
          <cell r="AR400"/>
          <cell r="AS400"/>
          <cell r="AT400">
            <v>0</v>
          </cell>
          <cell r="AU400">
            <v>0</v>
          </cell>
          <cell r="AV400">
            <v>0</v>
          </cell>
          <cell r="AW400">
            <v>0</v>
          </cell>
          <cell r="AX400">
            <v>0</v>
          </cell>
          <cell r="AY400">
            <v>0</v>
          </cell>
          <cell r="AZ400">
            <v>1</v>
          </cell>
          <cell r="BA400">
            <v>0</v>
          </cell>
          <cell r="BB400">
            <v>52</v>
          </cell>
          <cell r="BC400">
            <v>0</v>
          </cell>
          <cell r="BD400">
            <v>0</v>
          </cell>
          <cell r="BE400">
            <v>0</v>
          </cell>
          <cell r="BF400">
            <v>0</v>
          </cell>
          <cell r="BG400">
            <v>0</v>
          </cell>
          <cell r="BH400">
            <v>0</v>
          </cell>
          <cell r="BI400">
            <v>0</v>
          </cell>
          <cell r="BJ400">
            <v>0</v>
          </cell>
          <cell r="BK400">
            <v>0</v>
          </cell>
          <cell r="BL400">
            <v>0</v>
          </cell>
          <cell r="BM400">
            <v>0</v>
          </cell>
          <cell r="BN400">
            <v>0</v>
          </cell>
          <cell r="BO400">
            <v>0</v>
          </cell>
          <cell r="BP400">
            <v>0</v>
          </cell>
          <cell r="BQ400">
            <v>0</v>
          </cell>
          <cell r="BR400">
            <v>0</v>
          </cell>
          <cell r="BS400">
            <v>0</v>
          </cell>
          <cell r="BT400">
            <v>0</v>
          </cell>
          <cell r="BU400">
            <v>0</v>
          </cell>
          <cell r="BV400"/>
          <cell r="BW400">
            <v>1</v>
          </cell>
          <cell r="BX400"/>
          <cell r="BY400"/>
          <cell r="BZ400"/>
          <cell r="CA400">
            <v>0</v>
          </cell>
          <cell r="CB400">
            <v>0</v>
          </cell>
          <cell r="CC400">
            <v>0</v>
          </cell>
          <cell r="CD400">
            <v>0</v>
          </cell>
          <cell r="CE400">
            <v>0</v>
          </cell>
          <cell r="CF400">
            <v>0</v>
          </cell>
          <cell r="CG400">
            <v>1</v>
          </cell>
          <cell r="CH400">
            <v>0</v>
          </cell>
          <cell r="CI400">
            <v>52</v>
          </cell>
          <cell r="CJ400">
            <v>0</v>
          </cell>
          <cell r="CK400">
            <v>0</v>
          </cell>
          <cell r="CL400">
            <v>0</v>
          </cell>
          <cell r="CM400">
            <v>0</v>
          </cell>
          <cell r="CN400">
            <v>0</v>
          </cell>
          <cell r="CO400">
            <v>0</v>
          </cell>
          <cell r="CP400">
            <v>0</v>
          </cell>
          <cell r="CQ400">
            <v>0</v>
          </cell>
          <cell r="CR400">
            <v>0</v>
          </cell>
          <cell r="CS400">
            <v>0</v>
          </cell>
          <cell r="CT400">
            <v>0</v>
          </cell>
          <cell r="CU400">
            <v>0</v>
          </cell>
          <cell r="CV400">
            <v>0</v>
          </cell>
          <cell r="CW400">
            <v>0</v>
          </cell>
          <cell r="CX400">
            <v>0</v>
          </cell>
          <cell r="CY400">
            <v>0</v>
          </cell>
          <cell r="CZ400">
            <v>0</v>
          </cell>
          <cell r="DA400">
            <v>0</v>
          </cell>
          <cell r="DB400">
            <v>0</v>
          </cell>
          <cell r="DC400">
            <v>720</v>
          </cell>
          <cell r="DD400">
            <v>0</v>
          </cell>
          <cell r="DE400">
            <v>37440</v>
          </cell>
          <cell r="DF400" t="str">
            <v>Restaurant La Guinguette du singe</v>
          </cell>
          <cell r="DG400">
            <v>36</v>
          </cell>
          <cell r="DH400" t="str">
            <v>avenue</v>
          </cell>
          <cell r="DI400" t="str">
            <v>Waldeck Rousseau</v>
          </cell>
          <cell r="DJ400" t="str">
            <v>34370</v>
          </cell>
          <cell r="DK400" t="str">
            <v>Cazouls-les-Béziers</v>
          </cell>
          <cell r="DL400">
            <v>0</v>
          </cell>
          <cell r="DM400">
            <v>0</v>
          </cell>
          <cell r="DN400">
            <v>0</v>
          </cell>
          <cell r="DO400">
            <v>0</v>
          </cell>
          <cell r="DP400">
            <v>0</v>
          </cell>
          <cell r="DQ400">
            <v>0</v>
          </cell>
          <cell r="DR400">
            <v>0</v>
          </cell>
          <cell r="DS400" t="str">
            <v>non</v>
          </cell>
          <cell r="DT400">
            <v>0</v>
          </cell>
          <cell r="DU400">
            <v>0</v>
          </cell>
          <cell r="DV400">
            <v>0</v>
          </cell>
          <cell r="DW400">
            <v>0</v>
          </cell>
          <cell r="DX400">
            <v>0</v>
          </cell>
          <cell r="DY400">
            <v>0</v>
          </cell>
          <cell r="DZ400">
            <v>0</v>
          </cell>
          <cell r="EA400">
            <v>0</v>
          </cell>
          <cell r="EB400">
            <v>0</v>
          </cell>
          <cell r="EC400" t="str">
            <v>Monsieur KUNCZ Laurent</v>
          </cell>
          <cell r="ED400" t="str">
            <v>Gérante</v>
          </cell>
          <cell r="EE400" t="str">
            <v>06 20 74 59 32</v>
          </cell>
          <cell r="EF400">
            <v>0</v>
          </cell>
          <cell r="EG400">
            <v>0</v>
          </cell>
          <cell r="EH400">
            <v>0</v>
          </cell>
          <cell r="EI400">
            <v>0</v>
          </cell>
          <cell r="EJ400">
            <v>0</v>
          </cell>
          <cell r="EK400">
            <v>0</v>
          </cell>
          <cell r="EL400">
            <v>0</v>
          </cell>
          <cell r="EM400">
            <v>1</v>
          </cell>
          <cell r="EN400">
            <v>0</v>
          </cell>
          <cell r="EO400">
            <v>0</v>
          </cell>
          <cell r="EP400">
            <v>0</v>
          </cell>
          <cell r="EQ400">
            <v>0</v>
          </cell>
          <cell r="ER400">
            <v>0</v>
          </cell>
          <cell r="ES400">
            <v>0</v>
          </cell>
          <cell r="ET400">
            <v>0</v>
          </cell>
        </row>
        <row r="401">
          <cell r="A401" t="str">
            <v>S 228</v>
          </cell>
          <cell r="B401" t="str">
            <v>CRYO d'OC</v>
          </cell>
          <cell r="C401">
            <v>0</v>
          </cell>
          <cell r="D401" t="str">
            <v>ZAE</v>
          </cell>
          <cell r="E401" t="str">
            <v>Viargues</v>
          </cell>
          <cell r="F401" t="str">
            <v>34440</v>
          </cell>
          <cell r="G401" t="str">
            <v>Colombiers</v>
          </cell>
          <cell r="H401">
            <v>0</v>
          </cell>
          <cell r="I401">
            <v>1</v>
          </cell>
          <cell r="J401">
            <v>0</v>
          </cell>
          <cell r="K401">
            <v>0</v>
          </cell>
          <cell r="L401">
            <v>0</v>
          </cell>
          <cell r="M401">
            <v>0</v>
          </cell>
          <cell r="N401">
            <v>0</v>
          </cell>
          <cell r="O401">
            <v>0</v>
          </cell>
          <cell r="P401">
            <v>1</v>
          </cell>
          <cell r="Q401">
            <v>0</v>
          </cell>
          <cell r="R401">
            <v>360</v>
          </cell>
          <cell r="S401">
            <v>1</v>
          </cell>
          <cell r="T401">
            <v>360</v>
          </cell>
          <cell r="U401">
            <v>52</v>
          </cell>
          <cell r="V401">
            <v>18720</v>
          </cell>
          <cell r="W401">
            <v>202.17600000000002</v>
          </cell>
          <cell r="X401">
            <v>121.67999999999999</v>
          </cell>
          <cell r="Y401">
            <v>323.85599999999999</v>
          </cell>
          <cell r="Z401">
            <v>12</v>
          </cell>
          <cell r="AA401">
            <v>25.908480000000001</v>
          </cell>
          <cell r="AB401">
            <v>0</v>
          </cell>
          <cell r="AC401">
            <v>360</v>
          </cell>
          <cell r="AD401">
            <v>18720</v>
          </cell>
          <cell r="AE401">
            <v>323.85599999999999</v>
          </cell>
          <cell r="AF401">
            <v>12</v>
          </cell>
          <cell r="AG401">
            <v>25.908480000000001</v>
          </cell>
          <cell r="AH401">
            <v>0</v>
          </cell>
          <cell r="AI401">
            <v>0</v>
          </cell>
          <cell r="AJ401">
            <v>1</v>
          </cell>
          <cell r="AK401">
            <v>0</v>
          </cell>
          <cell r="AL401">
            <v>0</v>
          </cell>
          <cell r="AM401">
            <v>1</v>
          </cell>
          <cell r="AN401">
            <v>0</v>
          </cell>
          <cell r="AO401"/>
          <cell r="AP401"/>
          <cell r="AQ401">
            <v>1</v>
          </cell>
          <cell r="AR401"/>
          <cell r="AS401"/>
          <cell r="AT401">
            <v>0</v>
          </cell>
          <cell r="AU401">
            <v>0</v>
          </cell>
          <cell r="AV401">
            <v>0</v>
          </cell>
          <cell r="AW401">
            <v>0</v>
          </cell>
          <cell r="AX401">
            <v>0</v>
          </cell>
          <cell r="AY401">
            <v>0</v>
          </cell>
          <cell r="AZ401">
            <v>1</v>
          </cell>
          <cell r="BA401">
            <v>0</v>
          </cell>
          <cell r="BB401">
            <v>52</v>
          </cell>
          <cell r="BC401">
            <v>0</v>
          </cell>
          <cell r="BD401">
            <v>0</v>
          </cell>
          <cell r="BE401">
            <v>0</v>
          </cell>
          <cell r="BF401">
            <v>0</v>
          </cell>
          <cell r="BG401">
            <v>0</v>
          </cell>
          <cell r="BH401">
            <v>0</v>
          </cell>
          <cell r="BI401">
            <v>0</v>
          </cell>
          <cell r="BJ401">
            <v>0</v>
          </cell>
          <cell r="BK401">
            <v>0</v>
          </cell>
          <cell r="BL401">
            <v>0</v>
          </cell>
          <cell r="BM401">
            <v>0</v>
          </cell>
          <cell r="BN401">
            <v>0</v>
          </cell>
          <cell r="BO401">
            <v>0</v>
          </cell>
          <cell r="BP401">
            <v>0</v>
          </cell>
          <cell r="BQ401">
            <v>0</v>
          </cell>
          <cell r="BR401">
            <v>0</v>
          </cell>
          <cell r="BS401">
            <v>0</v>
          </cell>
          <cell r="BT401">
            <v>0</v>
          </cell>
          <cell r="BU401">
            <v>0</v>
          </cell>
          <cell r="BV401"/>
          <cell r="BW401"/>
          <cell r="BX401">
            <v>1</v>
          </cell>
          <cell r="BY401"/>
          <cell r="BZ401"/>
          <cell r="CA401">
            <v>0</v>
          </cell>
          <cell r="CB401">
            <v>0</v>
          </cell>
          <cell r="CC401">
            <v>0</v>
          </cell>
          <cell r="CD401">
            <v>0</v>
          </cell>
          <cell r="CE401">
            <v>0</v>
          </cell>
          <cell r="CF401">
            <v>0</v>
          </cell>
          <cell r="CG401">
            <v>1</v>
          </cell>
          <cell r="CH401">
            <v>0</v>
          </cell>
          <cell r="CI401">
            <v>52</v>
          </cell>
          <cell r="CJ401">
            <v>0</v>
          </cell>
          <cell r="CK401">
            <v>0</v>
          </cell>
          <cell r="CL401">
            <v>0</v>
          </cell>
          <cell r="CM401">
            <v>0</v>
          </cell>
          <cell r="CN401">
            <v>0</v>
          </cell>
          <cell r="CO401">
            <v>0</v>
          </cell>
          <cell r="CP401">
            <v>0</v>
          </cell>
          <cell r="CQ401">
            <v>0</v>
          </cell>
          <cell r="CR401">
            <v>0</v>
          </cell>
          <cell r="CS401">
            <v>0</v>
          </cell>
          <cell r="CT401">
            <v>0</v>
          </cell>
          <cell r="CU401">
            <v>0</v>
          </cell>
          <cell r="CV401">
            <v>0</v>
          </cell>
          <cell r="CW401">
            <v>0</v>
          </cell>
          <cell r="CX401">
            <v>0</v>
          </cell>
          <cell r="CY401">
            <v>0</v>
          </cell>
          <cell r="CZ401">
            <v>0</v>
          </cell>
          <cell r="DA401">
            <v>0</v>
          </cell>
          <cell r="DB401">
            <v>0</v>
          </cell>
          <cell r="DC401">
            <v>360</v>
          </cell>
          <cell r="DD401">
            <v>0</v>
          </cell>
          <cell r="DE401">
            <v>18720</v>
          </cell>
          <cell r="DF401" t="str">
            <v>CRYO d'OC</v>
          </cell>
          <cell r="DG401">
            <v>0</v>
          </cell>
          <cell r="DH401" t="str">
            <v>ZAE</v>
          </cell>
          <cell r="DI401" t="str">
            <v>Viargues</v>
          </cell>
          <cell r="DJ401" t="str">
            <v>34440</v>
          </cell>
          <cell r="DK401" t="str">
            <v>Colombiers</v>
          </cell>
          <cell r="DL401">
            <v>0</v>
          </cell>
          <cell r="DM401">
            <v>0</v>
          </cell>
          <cell r="DN401">
            <v>0</v>
          </cell>
          <cell r="DO401">
            <v>0</v>
          </cell>
          <cell r="DP401">
            <v>0</v>
          </cell>
          <cell r="DQ401">
            <v>0</v>
          </cell>
          <cell r="DR401">
            <v>0</v>
          </cell>
          <cell r="DS401" t="str">
            <v>non</v>
          </cell>
          <cell r="DT401">
            <v>0</v>
          </cell>
          <cell r="DU401">
            <v>0</v>
          </cell>
          <cell r="DV401">
            <v>0</v>
          </cell>
          <cell r="DW401">
            <v>0</v>
          </cell>
          <cell r="DX401">
            <v>0</v>
          </cell>
          <cell r="DY401">
            <v>0</v>
          </cell>
          <cell r="DZ401">
            <v>0</v>
          </cell>
          <cell r="EA401">
            <v>0</v>
          </cell>
          <cell r="EB401">
            <v>0</v>
          </cell>
          <cell r="EC401" t="str">
            <v>Monsieur DENAT Bruno</v>
          </cell>
          <cell r="ED401" t="str">
            <v>Directeur</v>
          </cell>
          <cell r="EE401" t="str">
            <v>04 67 90 25 97</v>
          </cell>
          <cell r="EF401">
            <v>0</v>
          </cell>
          <cell r="EG401">
            <v>0</v>
          </cell>
          <cell r="EH401">
            <v>0</v>
          </cell>
          <cell r="EI401">
            <v>0</v>
          </cell>
          <cell r="EJ401">
            <v>0</v>
          </cell>
          <cell r="EK401">
            <v>0</v>
          </cell>
          <cell r="EL401">
            <v>0</v>
          </cell>
          <cell r="EM401">
            <v>0</v>
          </cell>
          <cell r="EN401">
            <v>0</v>
          </cell>
          <cell r="EO401">
            <v>0</v>
          </cell>
          <cell r="EP401">
            <v>0</v>
          </cell>
          <cell r="EQ401">
            <v>0</v>
          </cell>
          <cell r="ER401">
            <v>0</v>
          </cell>
          <cell r="ES401">
            <v>0</v>
          </cell>
          <cell r="ET401">
            <v>0</v>
          </cell>
        </row>
        <row r="402">
          <cell r="A402" t="str">
            <v>S 229</v>
          </cell>
          <cell r="B402" t="str">
            <v>Fabricant de Literie.com</v>
          </cell>
          <cell r="C402">
            <v>0</v>
          </cell>
          <cell r="D402" t="str">
            <v>ZAE</v>
          </cell>
          <cell r="E402" t="str">
            <v>Viargues</v>
          </cell>
          <cell r="F402" t="str">
            <v>34440</v>
          </cell>
          <cell r="G402" t="str">
            <v>Colombiers</v>
          </cell>
          <cell r="H402">
            <v>0</v>
          </cell>
          <cell r="I402">
            <v>1</v>
          </cell>
          <cell r="J402">
            <v>0</v>
          </cell>
          <cell r="K402">
            <v>0</v>
          </cell>
          <cell r="L402">
            <v>0</v>
          </cell>
          <cell r="M402">
            <v>0</v>
          </cell>
          <cell r="N402">
            <v>0</v>
          </cell>
          <cell r="O402">
            <v>0</v>
          </cell>
          <cell r="P402">
            <v>0</v>
          </cell>
          <cell r="Q402">
            <v>1</v>
          </cell>
          <cell r="R402">
            <v>770</v>
          </cell>
          <cell r="S402">
            <v>1</v>
          </cell>
          <cell r="T402">
            <v>770</v>
          </cell>
          <cell r="U402">
            <v>52</v>
          </cell>
          <cell r="V402">
            <v>40040</v>
          </cell>
          <cell r="W402">
            <v>432.43200000000002</v>
          </cell>
          <cell r="X402">
            <v>260.26</v>
          </cell>
          <cell r="Y402">
            <v>692.69200000000001</v>
          </cell>
          <cell r="Z402">
            <v>30</v>
          </cell>
          <cell r="AA402">
            <v>55.41536</v>
          </cell>
          <cell r="AB402">
            <v>0</v>
          </cell>
          <cell r="AC402">
            <v>770</v>
          </cell>
          <cell r="AD402">
            <v>40040</v>
          </cell>
          <cell r="AE402">
            <v>692.69200000000001</v>
          </cell>
          <cell r="AF402">
            <v>30</v>
          </cell>
          <cell r="AG402">
            <v>55.41536</v>
          </cell>
          <cell r="AH402">
            <v>0</v>
          </cell>
          <cell r="AI402">
            <v>0</v>
          </cell>
          <cell r="AJ402">
            <v>0</v>
          </cell>
          <cell r="AK402">
            <v>1</v>
          </cell>
          <cell r="AL402">
            <v>0</v>
          </cell>
          <cell r="AM402">
            <v>0</v>
          </cell>
          <cell r="AN402">
            <v>1</v>
          </cell>
          <cell r="AO402"/>
          <cell r="AP402"/>
          <cell r="AQ402">
            <v>1</v>
          </cell>
          <cell r="AR402"/>
          <cell r="AS402"/>
          <cell r="AT402">
            <v>0</v>
          </cell>
          <cell r="AU402">
            <v>0</v>
          </cell>
          <cell r="AV402">
            <v>0</v>
          </cell>
          <cell r="AW402">
            <v>0</v>
          </cell>
          <cell r="AX402">
            <v>0</v>
          </cell>
          <cell r="AY402">
            <v>0</v>
          </cell>
          <cell r="AZ402">
            <v>1</v>
          </cell>
          <cell r="BA402">
            <v>0</v>
          </cell>
          <cell r="BB402">
            <v>52</v>
          </cell>
          <cell r="BC402">
            <v>0</v>
          </cell>
          <cell r="BD402">
            <v>0</v>
          </cell>
          <cell r="BE402">
            <v>0</v>
          </cell>
          <cell r="BF402">
            <v>0</v>
          </cell>
          <cell r="BG402">
            <v>0</v>
          </cell>
          <cell r="BH402">
            <v>0</v>
          </cell>
          <cell r="BI402">
            <v>0</v>
          </cell>
          <cell r="BJ402">
            <v>0</v>
          </cell>
          <cell r="BK402">
            <v>0</v>
          </cell>
          <cell r="BL402">
            <v>0</v>
          </cell>
          <cell r="BM402">
            <v>0</v>
          </cell>
          <cell r="BN402">
            <v>0</v>
          </cell>
          <cell r="BO402">
            <v>0</v>
          </cell>
          <cell r="BP402">
            <v>0</v>
          </cell>
          <cell r="BQ402">
            <v>0</v>
          </cell>
          <cell r="BR402">
            <v>0</v>
          </cell>
          <cell r="BS402">
            <v>0</v>
          </cell>
          <cell r="BT402">
            <v>0</v>
          </cell>
          <cell r="BU402">
            <v>0</v>
          </cell>
          <cell r="BV402"/>
          <cell r="BW402"/>
          <cell r="BX402">
            <v>1</v>
          </cell>
          <cell r="BY402"/>
          <cell r="BZ402"/>
          <cell r="CA402">
            <v>0</v>
          </cell>
          <cell r="CB402">
            <v>0</v>
          </cell>
          <cell r="CC402">
            <v>0</v>
          </cell>
          <cell r="CD402">
            <v>0</v>
          </cell>
          <cell r="CE402">
            <v>2</v>
          </cell>
          <cell r="CF402">
            <v>1540</v>
          </cell>
          <cell r="CG402">
            <v>1</v>
          </cell>
          <cell r="CH402">
            <v>1540</v>
          </cell>
          <cell r="CI402">
            <v>52</v>
          </cell>
          <cell r="CJ402">
            <v>80080</v>
          </cell>
          <cell r="CK402">
            <v>0</v>
          </cell>
          <cell r="CL402">
            <v>0</v>
          </cell>
          <cell r="CM402">
            <v>0</v>
          </cell>
          <cell r="CN402">
            <v>0</v>
          </cell>
          <cell r="CO402">
            <v>0</v>
          </cell>
          <cell r="CP402">
            <v>0</v>
          </cell>
          <cell r="CQ402">
            <v>1540</v>
          </cell>
          <cell r="CR402">
            <v>80080</v>
          </cell>
          <cell r="CS402">
            <v>0</v>
          </cell>
          <cell r="CT402">
            <v>0</v>
          </cell>
          <cell r="CU402">
            <v>0</v>
          </cell>
          <cell r="CV402">
            <v>0</v>
          </cell>
          <cell r="CW402">
            <v>0</v>
          </cell>
          <cell r="CX402">
            <v>0</v>
          </cell>
          <cell r="CY402">
            <v>2</v>
          </cell>
          <cell r="CZ402">
            <v>0</v>
          </cell>
          <cell r="DA402">
            <v>0</v>
          </cell>
          <cell r="DB402">
            <v>2</v>
          </cell>
          <cell r="DC402">
            <v>2310</v>
          </cell>
          <cell r="DD402">
            <v>0</v>
          </cell>
          <cell r="DE402">
            <v>120120</v>
          </cell>
          <cell r="DF402" t="str">
            <v>Fabricant de Literie.com</v>
          </cell>
          <cell r="DG402">
            <v>0</v>
          </cell>
          <cell r="DH402" t="str">
            <v>ZAE</v>
          </cell>
          <cell r="DI402" t="str">
            <v>Viargues</v>
          </cell>
          <cell r="DJ402" t="str">
            <v>34440</v>
          </cell>
          <cell r="DK402" t="str">
            <v>Colombiers</v>
          </cell>
          <cell r="DL402">
            <v>0</v>
          </cell>
          <cell r="DM402">
            <v>0</v>
          </cell>
          <cell r="DN402">
            <v>0</v>
          </cell>
          <cell r="DO402">
            <v>0</v>
          </cell>
          <cell r="DP402">
            <v>0</v>
          </cell>
          <cell r="DQ402">
            <v>0</v>
          </cell>
          <cell r="DR402">
            <v>0</v>
          </cell>
          <cell r="DS402" t="str">
            <v>non</v>
          </cell>
          <cell r="DT402">
            <v>0</v>
          </cell>
          <cell r="DU402">
            <v>0</v>
          </cell>
          <cell r="DV402">
            <v>0</v>
          </cell>
          <cell r="DW402">
            <v>0</v>
          </cell>
          <cell r="DX402">
            <v>0</v>
          </cell>
          <cell r="DY402">
            <v>0</v>
          </cell>
          <cell r="DZ402">
            <v>0</v>
          </cell>
          <cell r="EA402">
            <v>0</v>
          </cell>
          <cell r="EB402">
            <v>0</v>
          </cell>
          <cell r="EC402" t="str">
            <v>Monsieur LEHEU</v>
          </cell>
          <cell r="ED402" t="str">
            <v>Gérant</v>
          </cell>
          <cell r="EE402" t="str">
            <v>04 99 47 31 46</v>
          </cell>
          <cell r="EF402">
            <v>0</v>
          </cell>
          <cell r="EG402">
            <v>0</v>
          </cell>
          <cell r="EH402">
            <v>0</v>
          </cell>
          <cell r="EI402" t="str">
            <v>oui</v>
          </cell>
          <cell r="EJ402">
            <v>0</v>
          </cell>
          <cell r="EK402">
            <v>0</v>
          </cell>
          <cell r="EL402">
            <v>0</v>
          </cell>
          <cell r="EM402">
            <v>0</v>
          </cell>
          <cell r="EN402">
            <v>0</v>
          </cell>
          <cell r="EO402">
            <v>0</v>
          </cell>
          <cell r="EP402">
            <v>0</v>
          </cell>
          <cell r="EQ402">
            <v>0</v>
          </cell>
          <cell r="ER402">
            <v>0</v>
          </cell>
          <cell r="ES402">
            <v>0</v>
          </cell>
          <cell r="ET402">
            <v>0</v>
          </cell>
        </row>
        <row r="403">
          <cell r="A403" t="str">
            <v>S 230</v>
          </cell>
          <cell r="B403" t="str">
            <v>DRGYM</v>
          </cell>
          <cell r="C403">
            <v>0</v>
          </cell>
          <cell r="D403" t="str">
            <v>ZAE</v>
          </cell>
          <cell r="E403" t="str">
            <v>Viargues</v>
          </cell>
          <cell r="F403" t="str">
            <v>34710</v>
          </cell>
          <cell r="G403" t="str">
            <v>Lespignan</v>
          </cell>
          <cell r="H403">
            <v>0</v>
          </cell>
          <cell r="I403">
            <v>1</v>
          </cell>
          <cell r="J403">
            <v>0</v>
          </cell>
          <cell r="K403">
            <v>0</v>
          </cell>
          <cell r="L403">
            <v>0</v>
          </cell>
          <cell r="M403">
            <v>0</v>
          </cell>
          <cell r="N403">
            <v>0</v>
          </cell>
          <cell r="O403">
            <v>0</v>
          </cell>
          <cell r="P403">
            <v>1</v>
          </cell>
          <cell r="Q403">
            <v>0</v>
          </cell>
          <cell r="R403">
            <v>360</v>
          </cell>
          <cell r="S403">
            <v>1</v>
          </cell>
          <cell r="T403">
            <v>360</v>
          </cell>
          <cell r="U403">
            <v>52</v>
          </cell>
          <cell r="V403">
            <v>18720</v>
          </cell>
          <cell r="W403">
            <v>202.17600000000002</v>
          </cell>
          <cell r="X403">
            <v>121.67999999999999</v>
          </cell>
          <cell r="Y403">
            <v>323.85599999999999</v>
          </cell>
          <cell r="Z403">
            <v>12</v>
          </cell>
          <cell r="AA403">
            <v>25.908480000000001</v>
          </cell>
          <cell r="AB403">
            <v>0</v>
          </cell>
          <cell r="AC403">
            <v>360</v>
          </cell>
          <cell r="AD403">
            <v>18720</v>
          </cell>
          <cell r="AE403">
            <v>323.85599999999999</v>
          </cell>
          <cell r="AF403">
            <v>12</v>
          </cell>
          <cell r="AG403">
            <v>25.908480000000001</v>
          </cell>
          <cell r="AH403">
            <v>0</v>
          </cell>
          <cell r="AI403">
            <v>0</v>
          </cell>
          <cell r="AJ403">
            <v>1</v>
          </cell>
          <cell r="AK403">
            <v>0</v>
          </cell>
          <cell r="AL403">
            <v>0</v>
          </cell>
          <cell r="AM403">
            <v>1</v>
          </cell>
          <cell r="AN403">
            <v>0</v>
          </cell>
          <cell r="AO403"/>
          <cell r="AP403"/>
          <cell r="AQ403"/>
          <cell r="AR403"/>
          <cell r="AS403">
            <v>1</v>
          </cell>
          <cell r="AT403">
            <v>0</v>
          </cell>
          <cell r="AU403">
            <v>0</v>
          </cell>
          <cell r="AV403">
            <v>0</v>
          </cell>
          <cell r="AW403">
            <v>0</v>
          </cell>
          <cell r="AX403">
            <v>0</v>
          </cell>
          <cell r="AY403">
            <v>0</v>
          </cell>
          <cell r="AZ403">
            <v>1</v>
          </cell>
          <cell r="BA403">
            <v>0</v>
          </cell>
          <cell r="BB403">
            <v>52</v>
          </cell>
          <cell r="BC403">
            <v>0</v>
          </cell>
          <cell r="BD403">
            <v>0</v>
          </cell>
          <cell r="BE403">
            <v>0</v>
          </cell>
          <cell r="BF403">
            <v>0</v>
          </cell>
          <cell r="BG403">
            <v>0</v>
          </cell>
          <cell r="BH403">
            <v>0</v>
          </cell>
          <cell r="BI403">
            <v>0</v>
          </cell>
          <cell r="BJ403">
            <v>0</v>
          </cell>
          <cell r="BK403">
            <v>0</v>
          </cell>
          <cell r="BL403">
            <v>0</v>
          </cell>
          <cell r="BM403">
            <v>0</v>
          </cell>
          <cell r="BN403">
            <v>0</v>
          </cell>
          <cell r="BO403">
            <v>0</v>
          </cell>
          <cell r="BP403">
            <v>0</v>
          </cell>
          <cell r="BQ403">
            <v>0</v>
          </cell>
          <cell r="BR403">
            <v>0</v>
          </cell>
          <cell r="BS403">
            <v>0</v>
          </cell>
          <cell r="BT403">
            <v>0</v>
          </cell>
          <cell r="BU403">
            <v>0</v>
          </cell>
          <cell r="BV403"/>
          <cell r="BW403"/>
          <cell r="BX403"/>
          <cell r="BY403"/>
          <cell r="BZ403">
            <v>1</v>
          </cell>
          <cell r="CA403">
            <v>0</v>
          </cell>
          <cell r="CB403">
            <v>0</v>
          </cell>
          <cell r="CC403">
            <v>0</v>
          </cell>
          <cell r="CD403">
            <v>1</v>
          </cell>
          <cell r="CE403">
            <v>0</v>
          </cell>
          <cell r="CF403">
            <v>360</v>
          </cell>
          <cell r="CG403">
            <v>1</v>
          </cell>
          <cell r="CH403">
            <v>360</v>
          </cell>
          <cell r="CI403">
            <v>52</v>
          </cell>
          <cell r="CJ403">
            <v>18720</v>
          </cell>
          <cell r="CK403">
            <v>0</v>
          </cell>
          <cell r="CL403">
            <v>0</v>
          </cell>
          <cell r="CM403">
            <v>0</v>
          </cell>
          <cell r="CN403">
            <v>0</v>
          </cell>
          <cell r="CO403">
            <v>0</v>
          </cell>
          <cell r="CP403">
            <v>0</v>
          </cell>
          <cell r="CQ403">
            <v>360</v>
          </cell>
          <cell r="CR403">
            <v>18720</v>
          </cell>
          <cell r="CS403">
            <v>0</v>
          </cell>
          <cell r="CT403">
            <v>0</v>
          </cell>
          <cell r="CU403">
            <v>0</v>
          </cell>
          <cell r="CV403">
            <v>0</v>
          </cell>
          <cell r="CW403">
            <v>0</v>
          </cell>
          <cell r="CX403">
            <v>1</v>
          </cell>
          <cell r="CY403">
            <v>0</v>
          </cell>
          <cell r="CZ403">
            <v>0</v>
          </cell>
          <cell r="DA403">
            <v>1</v>
          </cell>
          <cell r="DB403">
            <v>0</v>
          </cell>
          <cell r="DC403">
            <v>720</v>
          </cell>
          <cell r="DD403">
            <v>0</v>
          </cell>
          <cell r="DE403">
            <v>37440</v>
          </cell>
          <cell r="DF403" t="str">
            <v>DRGYM</v>
          </cell>
          <cell r="DG403">
            <v>0</v>
          </cell>
          <cell r="DH403" t="str">
            <v>ZAE</v>
          </cell>
          <cell r="DI403" t="str">
            <v>Viargues</v>
          </cell>
          <cell r="DJ403" t="str">
            <v>34710</v>
          </cell>
          <cell r="DK403" t="str">
            <v>Lespignan</v>
          </cell>
          <cell r="DL403">
            <v>0</v>
          </cell>
          <cell r="DM403">
            <v>0</v>
          </cell>
          <cell r="DN403">
            <v>0</v>
          </cell>
          <cell r="DO403">
            <v>0</v>
          </cell>
          <cell r="DP403">
            <v>0</v>
          </cell>
          <cell r="DQ403">
            <v>0</v>
          </cell>
          <cell r="DR403">
            <v>0</v>
          </cell>
          <cell r="DS403" t="str">
            <v>non</v>
          </cell>
          <cell r="DT403">
            <v>0</v>
          </cell>
          <cell r="DU403">
            <v>0</v>
          </cell>
          <cell r="DV403">
            <v>0</v>
          </cell>
          <cell r="DW403">
            <v>0</v>
          </cell>
          <cell r="DX403">
            <v>0</v>
          </cell>
          <cell r="DY403">
            <v>0</v>
          </cell>
          <cell r="DZ403">
            <v>80418096600017</v>
          </cell>
          <cell r="EA403">
            <v>0</v>
          </cell>
          <cell r="EB403" t="str">
            <v>Activités sportives</v>
          </cell>
          <cell r="EC403" t="str">
            <v>Monsieur ROUCH Dorian</v>
          </cell>
          <cell r="ED403" t="str">
            <v>Dirigeant</v>
          </cell>
          <cell r="EE403" t="str">
            <v>04 67 00 71 56</v>
          </cell>
          <cell r="EF403" t="str">
            <v xml:space="preserve">06 50 13 64 64 </v>
          </cell>
          <cell r="EG403">
            <v>0</v>
          </cell>
          <cell r="EH403">
            <v>0</v>
          </cell>
          <cell r="EI403">
            <v>0</v>
          </cell>
          <cell r="EJ403">
            <v>0</v>
          </cell>
          <cell r="EK403">
            <v>0</v>
          </cell>
          <cell r="EL403">
            <v>0</v>
          </cell>
          <cell r="EM403">
            <v>0</v>
          </cell>
          <cell r="EN403">
            <v>0</v>
          </cell>
          <cell r="EO403">
            <v>0</v>
          </cell>
          <cell r="EP403">
            <v>0</v>
          </cell>
          <cell r="EQ403">
            <v>0</v>
          </cell>
          <cell r="ER403">
            <v>0</v>
          </cell>
          <cell r="ES403">
            <v>0</v>
          </cell>
          <cell r="ET403">
            <v>0</v>
          </cell>
        </row>
        <row r="404">
          <cell r="A404" t="str">
            <v>S 231</v>
          </cell>
          <cell r="B404" t="str">
            <v>Le pétrin de Marius</v>
          </cell>
          <cell r="C404">
            <v>0</v>
          </cell>
          <cell r="D404" t="str">
            <v>ZAE</v>
          </cell>
          <cell r="E404" t="str">
            <v>Viargues</v>
          </cell>
          <cell r="F404" t="str">
            <v>34440</v>
          </cell>
          <cell r="G404" t="str">
            <v>Colombiers</v>
          </cell>
          <cell r="H404">
            <v>0</v>
          </cell>
          <cell r="I404">
            <v>0</v>
          </cell>
          <cell r="J404">
            <v>0</v>
          </cell>
          <cell r="K404">
            <v>0</v>
          </cell>
          <cell r="L404">
            <v>0</v>
          </cell>
          <cell r="M404">
            <v>0</v>
          </cell>
          <cell r="N404">
            <v>0</v>
          </cell>
          <cell r="O404">
            <v>0</v>
          </cell>
          <cell r="P404">
            <v>0</v>
          </cell>
          <cell r="Q404">
            <v>0</v>
          </cell>
          <cell r="R404">
            <v>0</v>
          </cell>
          <cell r="S404">
            <v>0</v>
          </cell>
          <cell r="T404">
            <v>0</v>
          </cell>
          <cell r="U404">
            <v>52</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cell r="AP404"/>
          <cell r="AQ404">
            <v>1</v>
          </cell>
          <cell r="AR404"/>
          <cell r="AS404"/>
          <cell r="AT404">
            <v>0</v>
          </cell>
          <cell r="AU404">
            <v>0</v>
          </cell>
          <cell r="AV404">
            <v>0</v>
          </cell>
          <cell r="AW404">
            <v>0</v>
          </cell>
          <cell r="AX404">
            <v>0</v>
          </cell>
          <cell r="AY404">
            <v>0</v>
          </cell>
          <cell r="AZ404">
            <v>1</v>
          </cell>
          <cell r="BA404">
            <v>0</v>
          </cell>
          <cell r="BB404">
            <v>52</v>
          </cell>
          <cell r="BC404">
            <v>0</v>
          </cell>
          <cell r="BD404">
            <v>0</v>
          </cell>
          <cell r="BE404">
            <v>0</v>
          </cell>
          <cell r="BF404">
            <v>0</v>
          </cell>
          <cell r="BG404">
            <v>0</v>
          </cell>
          <cell r="BH404">
            <v>0</v>
          </cell>
          <cell r="BI404">
            <v>0</v>
          </cell>
          <cell r="BJ404">
            <v>0</v>
          </cell>
          <cell r="BK404">
            <v>0</v>
          </cell>
          <cell r="BL404">
            <v>0</v>
          </cell>
          <cell r="BM404">
            <v>0</v>
          </cell>
          <cell r="BN404">
            <v>0</v>
          </cell>
          <cell r="BO404">
            <v>0</v>
          </cell>
          <cell r="BP404">
            <v>0</v>
          </cell>
          <cell r="BQ404">
            <v>0</v>
          </cell>
          <cell r="BR404">
            <v>0</v>
          </cell>
          <cell r="BS404">
            <v>0</v>
          </cell>
          <cell r="BT404">
            <v>0</v>
          </cell>
          <cell r="BU404">
            <v>0</v>
          </cell>
          <cell r="BV404"/>
          <cell r="BW404"/>
          <cell r="BX404">
            <v>1</v>
          </cell>
          <cell r="BY404"/>
          <cell r="BZ404"/>
          <cell r="CA404">
            <v>0</v>
          </cell>
          <cell r="CB404">
            <v>0</v>
          </cell>
          <cell r="CC404">
            <v>0</v>
          </cell>
          <cell r="CD404">
            <v>0</v>
          </cell>
          <cell r="CE404">
            <v>0</v>
          </cell>
          <cell r="CF404">
            <v>0</v>
          </cell>
          <cell r="CG404">
            <v>1</v>
          </cell>
          <cell r="CH404">
            <v>0</v>
          </cell>
          <cell r="CI404">
            <v>52</v>
          </cell>
          <cell r="CJ404">
            <v>0</v>
          </cell>
          <cell r="CK404">
            <v>0</v>
          </cell>
          <cell r="CL404">
            <v>0</v>
          </cell>
          <cell r="CM404">
            <v>0</v>
          </cell>
          <cell r="CN404">
            <v>0</v>
          </cell>
          <cell r="CO404">
            <v>0</v>
          </cell>
          <cell r="CP404">
            <v>0</v>
          </cell>
          <cell r="CQ404">
            <v>0</v>
          </cell>
          <cell r="CR404">
            <v>0</v>
          </cell>
          <cell r="CS404">
            <v>0</v>
          </cell>
          <cell r="CT404">
            <v>0</v>
          </cell>
          <cell r="CU404">
            <v>0</v>
          </cell>
          <cell r="CV404">
            <v>0</v>
          </cell>
          <cell r="CW404">
            <v>0</v>
          </cell>
          <cell r="CX404">
            <v>0</v>
          </cell>
          <cell r="CY404">
            <v>0</v>
          </cell>
          <cell r="CZ404">
            <v>0</v>
          </cell>
          <cell r="DA404">
            <v>0</v>
          </cell>
          <cell r="DB404">
            <v>0</v>
          </cell>
          <cell r="DC404">
            <v>0</v>
          </cell>
          <cell r="DD404">
            <v>0</v>
          </cell>
          <cell r="DE404">
            <v>0</v>
          </cell>
          <cell r="DF404" t="str">
            <v>Le pétrin de Marius</v>
          </cell>
          <cell r="DG404">
            <v>0</v>
          </cell>
          <cell r="DH404" t="str">
            <v>ZAE</v>
          </cell>
          <cell r="DI404" t="str">
            <v>Viargues</v>
          </cell>
          <cell r="DJ404" t="str">
            <v>34440</v>
          </cell>
          <cell r="DK404" t="str">
            <v>Colombiers</v>
          </cell>
          <cell r="DL404">
            <v>0</v>
          </cell>
          <cell r="DM404">
            <v>0</v>
          </cell>
          <cell r="DN404">
            <v>0</v>
          </cell>
          <cell r="DO404">
            <v>0</v>
          </cell>
          <cell r="DP404">
            <v>0</v>
          </cell>
          <cell r="DQ404">
            <v>0</v>
          </cell>
          <cell r="DR404">
            <v>0</v>
          </cell>
          <cell r="DS404" t="str">
            <v>non</v>
          </cell>
          <cell r="DT404">
            <v>0</v>
          </cell>
          <cell r="DU404">
            <v>0</v>
          </cell>
          <cell r="DV404">
            <v>0</v>
          </cell>
          <cell r="DW404">
            <v>0</v>
          </cell>
          <cell r="DX404">
            <v>0</v>
          </cell>
          <cell r="DY404">
            <v>0</v>
          </cell>
          <cell r="DZ404">
            <v>0</v>
          </cell>
          <cell r="EA404">
            <v>0</v>
          </cell>
          <cell r="EB404">
            <v>0</v>
          </cell>
          <cell r="EC404" t="str">
            <v>Monsieur Escaré Hervé</v>
          </cell>
          <cell r="ED404" t="str">
            <v>Dirigeant</v>
          </cell>
          <cell r="EE404">
            <v>0</v>
          </cell>
          <cell r="EF404">
            <v>0</v>
          </cell>
          <cell r="EG404">
            <v>0</v>
          </cell>
          <cell r="EH404">
            <v>0</v>
          </cell>
          <cell r="EI404">
            <v>0</v>
          </cell>
          <cell r="EJ404">
            <v>0</v>
          </cell>
          <cell r="EK404">
            <v>0</v>
          </cell>
          <cell r="EL404">
            <v>0</v>
          </cell>
          <cell r="EM404">
            <v>0</v>
          </cell>
          <cell r="EN404">
            <v>0</v>
          </cell>
          <cell r="EO404">
            <v>0</v>
          </cell>
          <cell r="EP404">
            <v>0</v>
          </cell>
          <cell r="EQ404">
            <v>0</v>
          </cell>
          <cell r="ER404">
            <v>0</v>
          </cell>
          <cell r="ES404">
            <v>0</v>
          </cell>
          <cell r="ET404">
            <v>0</v>
          </cell>
        </row>
        <row r="405">
          <cell r="A405" t="str">
            <v>S 232</v>
          </cell>
          <cell r="B405" t="str">
            <v>SAS La Maison du Jambon Ibérique</v>
          </cell>
          <cell r="C405">
            <v>0</v>
          </cell>
          <cell r="D405" t="str">
            <v>ZAE</v>
          </cell>
          <cell r="E405" t="str">
            <v>Viargues 2</v>
          </cell>
          <cell r="F405" t="str">
            <v>34710</v>
          </cell>
          <cell r="G405" t="str">
            <v>Lespignan</v>
          </cell>
          <cell r="H405">
            <v>0</v>
          </cell>
          <cell r="I405">
            <v>1</v>
          </cell>
          <cell r="J405">
            <v>0</v>
          </cell>
          <cell r="K405">
            <v>0</v>
          </cell>
          <cell r="L405">
            <v>0</v>
          </cell>
          <cell r="M405">
            <v>0</v>
          </cell>
          <cell r="N405">
            <v>0</v>
          </cell>
          <cell r="O405">
            <v>0</v>
          </cell>
          <cell r="P405">
            <v>1</v>
          </cell>
          <cell r="Q405">
            <v>0</v>
          </cell>
          <cell r="R405">
            <v>360</v>
          </cell>
          <cell r="S405">
            <v>1</v>
          </cell>
          <cell r="T405">
            <v>360</v>
          </cell>
          <cell r="U405">
            <v>52</v>
          </cell>
          <cell r="V405">
            <v>18720</v>
          </cell>
          <cell r="W405">
            <v>202.17600000000002</v>
          </cell>
          <cell r="X405">
            <v>121.67999999999999</v>
          </cell>
          <cell r="Y405">
            <v>323.85599999999999</v>
          </cell>
          <cell r="Z405">
            <v>12</v>
          </cell>
          <cell r="AA405">
            <v>25.908480000000001</v>
          </cell>
          <cell r="AB405">
            <v>0</v>
          </cell>
          <cell r="AC405">
            <v>360</v>
          </cell>
          <cell r="AD405">
            <v>18720</v>
          </cell>
          <cell r="AE405">
            <v>323.85599999999999</v>
          </cell>
          <cell r="AF405">
            <v>12</v>
          </cell>
          <cell r="AG405">
            <v>25.908480000000001</v>
          </cell>
          <cell r="AH405">
            <v>0</v>
          </cell>
          <cell r="AI405">
            <v>0</v>
          </cell>
          <cell r="AJ405">
            <v>1</v>
          </cell>
          <cell r="AK405">
            <v>0</v>
          </cell>
          <cell r="AL405">
            <v>0</v>
          </cell>
          <cell r="AM405">
            <v>1</v>
          </cell>
          <cell r="AN405">
            <v>0</v>
          </cell>
          <cell r="AO405"/>
          <cell r="AP405"/>
          <cell r="AQ405"/>
          <cell r="AR405"/>
          <cell r="AS405">
            <v>1</v>
          </cell>
          <cell r="AT405">
            <v>0</v>
          </cell>
          <cell r="AU405">
            <v>0</v>
          </cell>
          <cell r="AV405">
            <v>0</v>
          </cell>
          <cell r="AW405">
            <v>0</v>
          </cell>
          <cell r="AX405">
            <v>0</v>
          </cell>
          <cell r="AY405">
            <v>0</v>
          </cell>
          <cell r="AZ405">
            <v>1</v>
          </cell>
          <cell r="BA405">
            <v>0</v>
          </cell>
          <cell r="BB405">
            <v>52</v>
          </cell>
          <cell r="BC405">
            <v>0</v>
          </cell>
          <cell r="BD405">
            <v>0</v>
          </cell>
          <cell r="BE405">
            <v>0</v>
          </cell>
          <cell r="BF405">
            <v>0</v>
          </cell>
          <cell r="BG405">
            <v>0</v>
          </cell>
          <cell r="BH405">
            <v>0</v>
          </cell>
          <cell r="BI405">
            <v>0</v>
          </cell>
          <cell r="BJ405">
            <v>0</v>
          </cell>
          <cell r="BK405">
            <v>0</v>
          </cell>
          <cell r="BL405">
            <v>0</v>
          </cell>
          <cell r="BM405">
            <v>0</v>
          </cell>
          <cell r="BN405">
            <v>0</v>
          </cell>
          <cell r="BO405">
            <v>0</v>
          </cell>
          <cell r="BP405">
            <v>0</v>
          </cell>
          <cell r="BQ405">
            <v>0</v>
          </cell>
          <cell r="BR405">
            <v>0</v>
          </cell>
          <cell r="BS405">
            <v>0</v>
          </cell>
          <cell r="BT405">
            <v>0</v>
          </cell>
          <cell r="BU405">
            <v>0</v>
          </cell>
          <cell r="BV405"/>
          <cell r="BW405"/>
          <cell r="BX405"/>
          <cell r="BY405"/>
          <cell r="BZ405">
            <v>1</v>
          </cell>
          <cell r="CA405">
            <v>0</v>
          </cell>
          <cell r="CB405">
            <v>0</v>
          </cell>
          <cell r="CC405">
            <v>0</v>
          </cell>
          <cell r="CD405">
            <v>0</v>
          </cell>
          <cell r="CE405">
            <v>1</v>
          </cell>
          <cell r="CF405">
            <v>770</v>
          </cell>
          <cell r="CG405">
            <v>1</v>
          </cell>
          <cell r="CH405">
            <v>770</v>
          </cell>
          <cell r="CI405">
            <v>52</v>
          </cell>
          <cell r="CJ405">
            <v>40040</v>
          </cell>
          <cell r="CK405">
            <v>0</v>
          </cell>
          <cell r="CL405">
            <v>0</v>
          </cell>
          <cell r="CM405">
            <v>0</v>
          </cell>
          <cell r="CN405">
            <v>0</v>
          </cell>
          <cell r="CO405">
            <v>0</v>
          </cell>
          <cell r="CP405">
            <v>0</v>
          </cell>
          <cell r="CQ405">
            <v>770</v>
          </cell>
          <cell r="CR405">
            <v>40040</v>
          </cell>
          <cell r="CS405">
            <v>0</v>
          </cell>
          <cell r="CT405">
            <v>0</v>
          </cell>
          <cell r="CU405">
            <v>0</v>
          </cell>
          <cell r="CV405">
            <v>0</v>
          </cell>
          <cell r="CW405">
            <v>0</v>
          </cell>
          <cell r="CX405">
            <v>0</v>
          </cell>
          <cell r="CY405">
            <v>1</v>
          </cell>
          <cell r="CZ405">
            <v>0</v>
          </cell>
          <cell r="DA405">
            <v>0</v>
          </cell>
          <cell r="DB405">
            <v>1</v>
          </cell>
          <cell r="DC405">
            <v>1130</v>
          </cell>
          <cell r="DD405">
            <v>0</v>
          </cell>
          <cell r="DE405">
            <v>58760</v>
          </cell>
          <cell r="DF405" t="str">
            <v>SAS La Maison du Jambon Ibérique</v>
          </cell>
          <cell r="DG405">
            <v>0</v>
          </cell>
          <cell r="DH405" t="str">
            <v>ZAE</v>
          </cell>
          <cell r="DI405" t="str">
            <v>Viargues 2</v>
          </cell>
          <cell r="DJ405" t="str">
            <v>34710</v>
          </cell>
          <cell r="DK405" t="str">
            <v>Lespignan</v>
          </cell>
          <cell r="DL405">
            <v>0</v>
          </cell>
          <cell r="DM405">
            <v>0</v>
          </cell>
          <cell r="DN405">
            <v>0</v>
          </cell>
          <cell r="DO405">
            <v>0</v>
          </cell>
          <cell r="DP405">
            <v>0</v>
          </cell>
          <cell r="DQ405">
            <v>0</v>
          </cell>
          <cell r="DR405">
            <v>0</v>
          </cell>
          <cell r="DS405" t="str">
            <v>non</v>
          </cell>
          <cell r="DT405">
            <v>0</v>
          </cell>
          <cell r="DU405">
            <v>0</v>
          </cell>
          <cell r="DV405">
            <v>0</v>
          </cell>
          <cell r="DW405">
            <v>0</v>
          </cell>
          <cell r="DX405">
            <v>0</v>
          </cell>
          <cell r="DY405">
            <v>0</v>
          </cell>
          <cell r="DZ405">
            <v>0</v>
          </cell>
          <cell r="EA405">
            <v>0</v>
          </cell>
          <cell r="EB405">
            <v>0</v>
          </cell>
          <cell r="EC405" t="str">
            <v>Madame Garcia Cynthia</v>
          </cell>
          <cell r="ED405" t="str">
            <v>Gérante</v>
          </cell>
          <cell r="EE405" t="str">
            <v>07 82 86 50 21</v>
          </cell>
          <cell r="EF405">
            <v>0</v>
          </cell>
          <cell r="EG405">
            <v>0</v>
          </cell>
          <cell r="EH405">
            <v>0</v>
          </cell>
          <cell r="EI405">
            <v>0</v>
          </cell>
          <cell r="EJ405">
            <v>0</v>
          </cell>
          <cell r="EK405">
            <v>0</v>
          </cell>
          <cell r="EL405">
            <v>0</v>
          </cell>
          <cell r="EM405">
            <v>0</v>
          </cell>
          <cell r="EN405">
            <v>0</v>
          </cell>
          <cell r="EO405">
            <v>0</v>
          </cell>
          <cell r="EP405">
            <v>0</v>
          </cell>
          <cell r="EQ405">
            <v>0</v>
          </cell>
          <cell r="ER405">
            <v>0</v>
          </cell>
          <cell r="ES405">
            <v>0</v>
          </cell>
          <cell r="ET405">
            <v>0</v>
          </cell>
        </row>
        <row r="406">
          <cell r="A406" t="str">
            <v>S 233</v>
          </cell>
          <cell r="B406" t="str">
            <v>Le Bistro de Colombiers</v>
          </cell>
          <cell r="C406">
            <v>0</v>
          </cell>
          <cell r="D406">
            <v>0</v>
          </cell>
          <cell r="E406" t="str">
            <v>Port de Plaisance</v>
          </cell>
          <cell r="F406" t="str">
            <v>34440</v>
          </cell>
          <cell r="G406" t="str">
            <v>Colombiers</v>
          </cell>
          <cell r="H406">
            <v>0</v>
          </cell>
          <cell r="I406">
            <v>1</v>
          </cell>
          <cell r="J406">
            <v>0</v>
          </cell>
          <cell r="K406">
            <v>0</v>
          </cell>
          <cell r="L406">
            <v>1</v>
          </cell>
          <cell r="M406">
            <v>0</v>
          </cell>
          <cell r="N406">
            <v>0</v>
          </cell>
          <cell r="O406">
            <v>0</v>
          </cell>
          <cell r="P406">
            <v>1</v>
          </cell>
          <cell r="Q406">
            <v>0</v>
          </cell>
          <cell r="R406">
            <v>360</v>
          </cell>
          <cell r="S406">
            <v>2</v>
          </cell>
          <cell r="T406">
            <v>720</v>
          </cell>
          <cell r="U406">
            <v>52</v>
          </cell>
          <cell r="V406">
            <v>37440</v>
          </cell>
          <cell r="W406">
            <v>404.35200000000003</v>
          </cell>
          <cell r="X406">
            <v>243.35999999999999</v>
          </cell>
          <cell r="Y406">
            <v>647.71199999999999</v>
          </cell>
          <cell r="Z406">
            <v>12</v>
          </cell>
          <cell r="AA406">
            <v>51.816960000000002</v>
          </cell>
          <cell r="AB406">
            <v>0</v>
          </cell>
          <cell r="AC406">
            <v>360</v>
          </cell>
          <cell r="AD406">
            <v>37440</v>
          </cell>
          <cell r="AE406">
            <v>647.71199999999999</v>
          </cell>
          <cell r="AF406">
            <v>12</v>
          </cell>
          <cell r="AG406">
            <v>51.816960000000002</v>
          </cell>
          <cell r="AH406">
            <v>0</v>
          </cell>
          <cell r="AI406">
            <v>0</v>
          </cell>
          <cell r="AJ406">
            <v>1</v>
          </cell>
          <cell r="AK406">
            <v>0</v>
          </cell>
          <cell r="AL406">
            <v>0</v>
          </cell>
          <cell r="AM406">
            <v>1</v>
          </cell>
          <cell r="AN406">
            <v>0</v>
          </cell>
          <cell r="AO406"/>
          <cell r="AP406"/>
          <cell r="AQ406">
            <v>1</v>
          </cell>
          <cell r="AR406"/>
          <cell r="AS406"/>
          <cell r="AT406">
            <v>0</v>
          </cell>
          <cell r="AU406">
            <v>0</v>
          </cell>
          <cell r="AV406">
            <v>0</v>
          </cell>
          <cell r="AW406">
            <v>0</v>
          </cell>
          <cell r="AX406">
            <v>0</v>
          </cell>
          <cell r="AY406">
            <v>0</v>
          </cell>
          <cell r="AZ406">
            <v>1</v>
          </cell>
          <cell r="BA406">
            <v>0</v>
          </cell>
          <cell r="BB406">
            <v>52</v>
          </cell>
          <cell r="BC406">
            <v>0</v>
          </cell>
          <cell r="BD406">
            <v>0</v>
          </cell>
          <cell r="BE406">
            <v>0</v>
          </cell>
          <cell r="BF406">
            <v>0</v>
          </cell>
          <cell r="BG406">
            <v>0</v>
          </cell>
          <cell r="BH406">
            <v>0</v>
          </cell>
          <cell r="BI406">
            <v>0</v>
          </cell>
          <cell r="BJ406">
            <v>0</v>
          </cell>
          <cell r="BK406">
            <v>0</v>
          </cell>
          <cell r="BL406">
            <v>0</v>
          </cell>
          <cell r="BM406">
            <v>0</v>
          </cell>
          <cell r="BN406">
            <v>0</v>
          </cell>
          <cell r="BO406">
            <v>0</v>
          </cell>
          <cell r="BP406">
            <v>0</v>
          </cell>
          <cell r="BQ406">
            <v>0</v>
          </cell>
          <cell r="BR406">
            <v>0</v>
          </cell>
          <cell r="BS406">
            <v>0</v>
          </cell>
          <cell r="BT406">
            <v>0</v>
          </cell>
          <cell r="BU406">
            <v>0</v>
          </cell>
          <cell r="BV406"/>
          <cell r="BW406"/>
          <cell r="BX406">
            <v>1</v>
          </cell>
          <cell r="BY406"/>
          <cell r="BZ406"/>
          <cell r="CA406">
            <v>0</v>
          </cell>
          <cell r="CB406">
            <v>0</v>
          </cell>
          <cell r="CC406">
            <v>0</v>
          </cell>
          <cell r="CD406">
            <v>0</v>
          </cell>
          <cell r="CE406">
            <v>0</v>
          </cell>
          <cell r="CF406">
            <v>0</v>
          </cell>
          <cell r="CG406">
            <v>1</v>
          </cell>
          <cell r="CH406">
            <v>0</v>
          </cell>
          <cell r="CI406">
            <v>52</v>
          </cell>
          <cell r="CJ406">
            <v>0</v>
          </cell>
          <cell r="CK406">
            <v>0</v>
          </cell>
          <cell r="CL406">
            <v>0</v>
          </cell>
          <cell r="CM406">
            <v>0</v>
          </cell>
          <cell r="CN406">
            <v>0</v>
          </cell>
          <cell r="CO406">
            <v>0</v>
          </cell>
          <cell r="CP406">
            <v>0</v>
          </cell>
          <cell r="CQ406">
            <v>0</v>
          </cell>
          <cell r="CR406">
            <v>0</v>
          </cell>
          <cell r="CS406">
            <v>0</v>
          </cell>
          <cell r="CT406">
            <v>0</v>
          </cell>
          <cell r="CU406">
            <v>0</v>
          </cell>
          <cell r="CV406">
            <v>0</v>
          </cell>
          <cell r="CW406">
            <v>0</v>
          </cell>
          <cell r="CX406">
            <v>0</v>
          </cell>
          <cell r="CY406">
            <v>0</v>
          </cell>
          <cell r="CZ406">
            <v>0</v>
          </cell>
          <cell r="DA406">
            <v>0</v>
          </cell>
          <cell r="DB406">
            <v>0</v>
          </cell>
          <cell r="DC406">
            <v>720</v>
          </cell>
          <cell r="DD406">
            <v>0</v>
          </cell>
          <cell r="DE406">
            <v>37440</v>
          </cell>
          <cell r="DF406" t="str">
            <v>Le Bistro de Colombiers</v>
          </cell>
          <cell r="DG406">
            <v>0</v>
          </cell>
          <cell r="DH406">
            <v>0</v>
          </cell>
          <cell r="DI406" t="str">
            <v>Port de Plaisance</v>
          </cell>
          <cell r="DJ406" t="str">
            <v>34440</v>
          </cell>
          <cell r="DK406" t="str">
            <v>Colombiers</v>
          </cell>
          <cell r="DL406">
            <v>0</v>
          </cell>
          <cell r="DM406">
            <v>0</v>
          </cell>
          <cell r="DN406">
            <v>0</v>
          </cell>
          <cell r="DO406">
            <v>0</v>
          </cell>
          <cell r="DP406">
            <v>0</v>
          </cell>
          <cell r="DQ406">
            <v>0</v>
          </cell>
          <cell r="DR406">
            <v>0</v>
          </cell>
          <cell r="DS406" t="str">
            <v>non</v>
          </cell>
          <cell r="DT406">
            <v>0</v>
          </cell>
          <cell r="DU406">
            <v>0</v>
          </cell>
          <cell r="DV406">
            <v>0</v>
          </cell>
          <cell r="DW406">
            <v>0</v>
          </cell>
          <cell r="DX406">
            <v>0</v>
          </cell>
          <cell r="DY406">
            <v>0</v>
          </cell>
          <cell r="DZ406">
            <v>0</v>
          </cell>
          <cell r="EA406">
            <v>0</v>
          </cell>
          <cell r="EB406">
            <v>0</v>
          </cell>
          <cell r="EC406">
            <v>0</v>
          </cell>
          <cell r="ED406">
            <v>0</v>
          </cell>
          <cell r="EE406">
            <v>0</v>
          </cell>
          <cell r="EF406">
            <v>0</v>
          </cell>
          <cell r="EG406">
            <v>0</v>
          </cell>
          <cell r="EH406">
            <v>0</v>
          </cell>
          <cell r="EI406">
            <v>0</v>
          </cell>
          <cell r="EJ406">
            <v>0</v>
          </cell>
          <cell r="EK406">
            <v>0</v>
          </cell>
          <cell r="EL406">
            <v>0</v>
          </cell>
          <cell r="EM406">
            <v>0</v>
          </cell>
          <cell r="EN406">
            <v>0</v>
          </cell>
          <cell r="EO406">
            <v>0</v>
          </cell>
          <cell r="EP406">
            <v>0</v>
          </cell>
          <cell r="EQ406">
            <v>0</v>
          </cell>
          <cell r="ER406">
            <v>0</v>
          </cell>
          <cell r="ES406">
            <v>0</v>
          </cell>
          <cell r="ET406">
            <v>0</v>
          </cell>
        </row>
        <row r="407">
          <cell r="A407" t="str">
            <v>S 234</v>
          </cell>
          <cell r="B407" t="str">
            <v>Magne SA</v>
          </cell>
          <cell r="C407">
            <v>63</v>
          </cell>
          <cell r="D407" t="str">
            <v>avenue</v>
          </cell>
          <cell r="E407" t="str">
            <v>de la gare</v>
          </cell>
          <cell r="F407" t="str">
            <v>34440</v>
          </cell>
          <cell r="G407" t="str">
            <v>Nissan-lez-Ensérune</v>
          </cell>
          <cell r="H407">
            <v>0</v>
          </cell>
          <cell r="I407">
            <v>0</v>
          </cell>
          <cell r="J407">
            <v>1</v>
          </cell>
          <cell r="K407">
            <v>0</v>
          </cell>
          <cell r="L407">
            <v>0</v>
          </cell>
          <cell r="M407">
            <v>0</v>
          </cell>
          <cell r="N407">
            <v>1</v>
          </cell>
          <cell r="O407">
            <v>1</v>
          </cell>
          <cell r="P407">
            <v>1</v>
          </cell>
          <cell r="Q407">
            <v>0</v>
          </cell>
          <cell r="R407">
            <v>480</v>
          </cell>
          <cell r="S407">
            <v>2</v>
          </cell>
          <cell r="T407">
            <v>960</v>
          </cell>
          <cell r="U407">
            <v>52</v>
          </cell>
          <cell r="V407">
            <v>49920</v>
          </cell>
          <cell r="W407">
            <v>539.13600000000008</v>
          </cell>
          <cell r="X407">
            <v>324.47999999999996</v>
          </cell>
          <cell r="Y407">
            <v>863.61599999999999</v>
          </cell>
          <cell r="Z407">
            <v>18</v>
          </cell>
          <cell r="AA407">
            <v>69.089280000000002</v>
          </cell>
          <cell r="AB407">
            <v>0</v>
          </cell>
          <cell r="AC407">
            <v>480</v>
          </cell>
          <cell r="AD407">
            <v>49920</v>
          </cell>
          <cell r="AE407">
            <v>863.61599999999999</v>
          </cell>
          <cell r="AF407">
            <v>18</v>
          </cell>
          <cell r="AG407">
            <v>69.089280000000002</v>
          </cell>
          <cell r="AH407">
            <v>0</v>
          </cell>
          <cell r="AI407">
            <v>1</v>
          </cell>
          <cell r="AJ407">
            <v>1</v>
          </cell>
          <cell r="AK407">
            <v>0</v>
          </cell>
          <cell r="AL407">
            <v>1</v>
          </cell>
          <cell r="AM407">
            <v>1</v>
          </cell>
          <cell r="AN407">
            <v>0</v>
          </cell>
          <cell r="AO407"/>
          <cell r="AP407"/>
          <cell r="AQ407">
            <v>1</v>
          </cell>
          <cell r="AR407"/>
          <cell r="AS407"/>
          <cell r="AT407">
            <v>0</v>
          </cell>
          <cell r="AU407">
            <v>0</v>
          </cell>
          <cell r="AV407">
            <v>0</v>
          </cell>
          <cell r="AW407">
            <v>0</v>
          </cell>
          <cell r="AX407">
            <v>0</v>
          </cell>
          <cell r="AY407">
            <v>0</v>
          </cell>
          <cell r="AZ407">
            <v>1</v>
          </cell>
          <cell r="BA407">
            <v>0</v>
          </cell>
          <cell r="BB407">
            <v>52</v>
          </cell>
          <cell r="BC407">
            <v>0</v>
          </cell>
          <cell r="BD407">
            <v>0</v>
          </cell>
          <cell r="BE407">
            <v>0</v>
          </cell>
          <cell r="BF407">
            <v>0</v>
          </cell>
          <cell r="BG407">
            <v>0</v>
          </cell>
          <cell r="BH407">
            <v>0</v>
          </cell>
          <cell r="BI407">
            <v>0</v>
          </cell>
          <cell r="BJ407">
            <v>0</v>
          </cell>
          <cell r="BK407">
            <v>0</v>
          </cell>
          <cell r="BL407">
            <v>0</v>
          </cell>
          <cell r="BM407">
            <v>0</v>
          </cell>
          <cell r="BN407">
            <v>0</v>
          </cell>
          <cell r="BO407">
            <v>0</v>
          </cell>
          <cell r="BP407">
            <v>0</v>
          </cell>
          <cell r="BQ407">
            <v>0</v>
          </cell>
          <cell r="BR407">
            <v>0</v>
          </cell>
          <cell r="BS407">
            <v>0</v>
          </cell>
          <cell r="BT407">
            <v>0</v>
          </cell>
          <cell r="BU407">
            <v>0</v>
          </cell>
          <cell r="BV407"/>
          <cell r="BW407"/>
          <cell r="BX407">
            <v>1</v>
          </cell>
          <cell r="BY407"/>
          <cell r="BZ407"/>
          <cell r="CA407">
            <v>0</v>
          </cell>
          <cell r="CB407">
            <v>0</v>
          </cell>
          <cell r="CC407">
            <v>0</v>
          </cell>
          <cell r="CD407">
            <v>0</v>
          </cell>
          <cell r="CE407">
            <v>1</v>
          </cell>
          <cell r="CF407">
            <v>770</v>
          </cell>
          <cell r="CG407">
            <v>1</v>
          </cell>
          <cell r="CH407">
            <v>770</v>
          </cell>
          <cell r="CI407">
            <v>52</v>
          </cell>
          <cell r="CJ407">
            <v>40040</v>
          </cell>
          <cell r="CK407">
            <v>0</v>
          </cell>
          <cell r="CL407">
            <v>0</v>
          </cell>
          <cell r="CM407">
            <v>0</v>
          </cell>
          <cell r="CN407">
            <v>0</v>
          </cell>
          <cell r="CO407">
            <v>0</v>
          </cell>
          <cell r="CP407">
            <v>0</v>
          </cell>
          <cell r="CQ407">
            <v>770</v>
          </cell>
          <cell r="CR407">
            <v>40040</v>
          </cell>
          <cell r="CS407">
            <v>0</v>
          </cell>
          <cell r="CT407">
            <v>0</v>
          </cell>
          <cell r="CU407">
            <v>0</v>
          </cell>
          <cell r="CV407">
            <v>0</v>
          </cell>
          <cell r="CW407">
            <v>0</v>
          </cell>
          <cell r="CX407">
            <v>0</v>
          </cell>
          <cell r="CY407">
            <v>1</v>
          </cell>
          <cell r="CZ407">
            <v>0</v>
          </cell>
          <cell r="DA407">
            <v>0</v>
          </cell>
          <cell r="DB407">
            <v>1</v>
          </cell>
          <cell r="DC407">
            <v>1730</v>
          </cell>
          <cell r="DD407">
            <v>0</v>
          </cell>
          <cell r="DE407">
            <v>89960</v>
          </cell>
          <cell r="DF407" t="str">
            <v>Magne SA</v>
          </cell>
          <cell r="DG407">
            <v>63</v>
          </cell>
          <cell r="DH407" t="str">
            <v>avenue</v>
          </cell>
          <cell r="DI407" t="str">
            <v>de la gare</v>
          </cell>
          <cell r="DJ407" t="str">
            <v>34440</v>
          </cell>
          <cell r="DK407" t="str">
            <v>Nissan-lez-Ensérune</v>
          </cell>
          <cell r="DL407">
            <v>0</v>
          </cell>
          <cell r="DM407">
            <v>0</v>
          </cell>
          <cell r="DN407">
            <v>0</v>
          </cell>
          <cell r="DO407">
            <v>0</v>
          </cell>
          <cell r="DP407">
            <v>0</v>
          </cell>
          <cell r="DQ407">
            <v>0</v>
          </cell>
          <cell r="DR407">
            <v>0</v>
          </cell>
          <cell r="DS407" t="str">
            <v>non</v>
          </cell>
          <cell r="DT407">
            <v>0</v>
          </cell>
          <cell r="DU407">
            <v>0</v>
          </cell>
          <cell r="DV407">
            <v>0</v>
          </cell>
          <cell r="DW407">
            <v>0</v>
          </cell>
          <cell r="DX407">
            <v>0</v>
          </cell>
          <cell r="DY407">
            <v>0</v>
          </cell>
          <cell r="DZ407">
            <v>77558804900301</v>
          </cell>
          <cell r="EA407" t="str">
            <v>4621Z</v>
          </cell>
          <cell r="EB407" t="str">
            <v>Commerce de gros (commerce interentreprises)</v>
          </cell>
          <cell r="EC407" t="str">
            <v>Monsieur TASTAYRE</v>
          </cell>
          <cell r="ED407" t="str">
            <v>Responsable Dépôt</v>
          </cell>
          <cell r="EE407" t="str">
            <v>04 67 37 67 09</v>
          </cell>
          <cell r="EF407">
            <v>0</v>
          </cell>
          <cell r="EG407">
            <v>0</v>
          </cell>
          <cell r="EH407">
            <v>0</v>
          </cell>
          <cell r="EI407">
            <v>0</v>
          </cell>
          <cell r="EJ407">
            <v>0</v>
          </cell>
          <cell r="EK407">
            <v>0</v>
          </cell>
          <cell r="EL407">
            <v>0</v>
          </cell>
          <cell r="EM407">
            <v>0</v>
          </cell>
          <cell r="EN407">
            <v>0</v>
          </cell>
          <cell r="EO407">
            <v>0</v>
          </cell>
          <cell r="EP407">
            <v>0</v>
          </cell>
          <cell r="EQ407">
            <v>0</v>
          </cell>
          <cell r="ER407">
            <v>0</v>
          </cell>
          <cell r="ES407">
            <v>0</v>
          </cell>
          <cell r="ET407">
            <v>0</v>
          </cell>
        </row>
        <row r="408">
          <cell r="A408" t="str">
            <v>S 235</v>
          </cell>
          <cell r="B408" t="str">
            <v>La Bastide du Pigeonnier</v>
          </cell>
          <cell r="C408">
            <v>0</v>
          </cell>
          <cell r="D408" t="str">
            <v>Route</v>
          </cell>
          <cell r="E408" t="str">
            <v>Nationale 609</v>
          </cell>
          <cell r="F408" t="str">
            <v>34440</v>
          </cell>
          <cell r="G408" t="str">
            <v>Nissan-lez-Ensérune</v>
          </cell>
          <cell r="H408">
            <v>0</v>
          </cell>
          <cell r="I408">
            <v>0</v>
          </cell>
          <cell r="J408">
            <v>1</v>
          </cell>
          <cell r="K408">
            <v>0</v>
          </cell>
          <cell r="L408">
            <v>0</v>
          </cell>
          <cell r="M408">
            <v>0</v>
          </cell>
          <cell r="N408">
            <v>0</v>
          </cell>
          <cell r="O408">
            <v>0</v>
          </cell>
          <cell r="P408">
            <v>0</v>
          </cell>
          <cell r="Q408">
            <v>1</v>
          </cell>
          <cell r="R408">
            <v>770</v>
          </cell>
          <cell r="S408">
            <v>1</v>
          </cell>
          <cell r="T408">
            <v>770</v>
          </cell>
          <cell r="U408">
            <v>26</v>
          </cell>
          <cell r="V408">
            <v>20020</v>
          </cell>
          <cell r="W408">
            <v>216.21600000000001</v>
          </cell>
          <cell r="X408">
            <v>130.13</v>
          </cell>
          <cell r="Y408">
            <v>346.346</v>
          </cell>
          <cell r="Z408">
            <v>30</v>
          </cell>
          <cell r="AA408">
            <v>27.70768</v>
          </cell>
          <cell r="AB408">
            <v>0</v>
          </cell>
          <cell r="AC408">
            <v>770</v>
          </cell>
          <cell r="AD408">
            <v>20020</v>
          </cell>
          <cell r="AE408">
            <v>346.346</v>
          </cell>
          <cell r="AF408">
            <v>30</v>
          </cell>
          <cell r="AG408">
            <v>27.70768</v>
          </cell>
          <cell r="AH408">
            <v>0</v>
          </cell>
          <cell r="AI408">
            <v>0</v>
          </cell>
          <cell r="AJ408">
            <v>0</v>
          </cell>
          <cell r="AK408">
            <v>1</v>
          </cell>
          <cell r="AL408">
            <v>0</v>
          </cell>
          <cell r="AM408">
            <v>0</v>
          </cell>
          <cell r="AN408">
            <v>1</v>
          </cell>
          <cell r="AO408"/>
          <cell r="AP408"/>
          <cell r="AQ408">
            <v>1</v>
          </cell>
          <cell r="AR408"/>
          <cell r="AS408"/>
          <cell r="AT408">
            <v>0</v>
          </cell>
          <cell r="AU408">
            <v>0</v>
          </cell>
          <cell r="AV408">
            <v>0</v>
          </cell>
          <cell r="AW408">
            <v>0</v>
          </cell>
          <cell r="AX408">
            <v>0</v>
          </cell>
          <cell r="AY408">
            <v>0</v>
          </cell>
          <cell r="AZ408">
            <v>1</v>
          </cell>
          <cell r="BA408">
            <v>0</v>
          </cell>
          <cell r="BB408">
            <v>26</v>
          </cell>
          <cell r="BC408">
            <v>0</v>
          </cell>
          <cell r="BD408">
            <v>0</v>
          </cell>
          <cell r="BE408">
            <v>0</v>
          </cell>
          <cell r="BF408">
            <v>0</v>
          </cell>
          <cell r="BG408">
            <v>0</v>
          </cell>
          <cell r="BH408">
            <v>0</v>
          </cell>
          <cell r="BI408">
            <v>0</v>
          </cell>
          <cell r="BJ408">
            <v>0</v>
          </cell>
          <cell r="BK408">
            <v>0</v>
          </cell>
          <cell r="BL408">
            <v>0</v>
          </cell>
          <cell r="BM408">
            <v>0</v>
          </cell>
          <cell r="BN408">
            <v>0</v>
          </cell>
          <cell r="BO408">
            <v>0</v>
          </cell>
          <cell r="BP408">
            <v>0</v>
          </cell>
          <cell r="BQ408">
            <v>0</v>
          </cell>
          <cell r="BR408">
            <v>0</v>
          </cell>
          <cell r="BS408">
            <v>0</v>
          </cell>
          <cell r="BT408">
            <v>0</v>
          </cell>
          <cell r="BU408">
            <v>0</v>
          </cell>
          <cell r="BV408"/>
          <cell r="BW408"/>
          <cell r="BX408">
            <v>1</v>
          </cell>
          <cell r="BY408"/>
          <cell r="BZ408"/>
          <cell r="CA408">
            <v>0</v>
          </cell>
          <cell r="CB408">
            <v>0</v>
          </cell>
          <cell r="CC408">
            <v>0</v>
          </cell>
          <cell r="CD408">
            <v>0</v>
          </cell>
          <cell r="CE408">
            <v>1</v>
          </cell>
          <cell r="CF408">
            <v>770</v>
          </cell>
          <cell r="CG408">
            <v>1</v>
          </cell>
          <cell r="CH408">
            <v>770</v>
          </cell>
          <cell r="CI408">
            <v>26</v>
          </cell>
          <cell r="CJ408">
            <v>20020</v>
          </cell>
          <cell r="CK408">
            <v>0</v>
          </cell>
          <cell r="CL408">
            <v>0</v>
          </cell>
          <cell r="CM408">
            <v>0</v>
          </cell>
          <cell r="CN408">
            <v>0</v>
          </cell>
          <cell r="CO408">
            <v>0</v>
          </cell>
          <cell r="CP408">
            <v>0</v>
          </cell>
          <cell r="CQ408">
            <v>770</v>
          </cell>
          <cell r="CR408">
            <v>20020</v>
          </cell>
          <cell r="CS408">
            <v>0</v>
          </cell>
          <cell r="CT408">
            <v>0</v>
          </cell>
          <cell r="CU408">
            <v>0</v>
          </cell>
          <cell r="CV408">
            <v>0</v>
          </cell>
          <cell r="CW408">
            <v>0</v>
          </cell>
          <cell r="CX408">
            <v>0</v>
          </cell>
          <cell r="CY408">
            <v>1</v>
          </cell>
          <cell r="CZ408">
            <v>0</v>
          </cell>
          <cell r="DA408">
            <v>0</v>
          </cell>
          <cell r="DB408">
            <v>1</v>
          </cell>
          <cell r="DC408">
            <v>1540</v>
          </cell>
          <cell r="DD408">
            <v>0</v>
          </cell>
          <cell r="DE408">
            <v>40040</v>
          </cell>
          <cell r="DF408" t="str">
            <v>La Bastide du Pigeonnier</v>
          </cell>
          <cell r="DG408">
            <v>0</v>
          </cell>
          <cell r="DH408" t="str">
            <v>Route</v>
          </cell>
          <cell r="DI408" t="str">
            <v>Nationale 609</v>
          </cell>
          <cell r="DJ408" t="str">
            <v>34440</v>
          </cell>
          <cell r="DK408" t="str">
            <v>Nissan-lez-Ensérune</v>
          </cell>
          <cell r="DL408">
            <v>0</v>
          </cell>
          <cell r="DM408">
            <v>0</v>
          </cell>
          <cell r="DN408">
            <v>0</v>
          </cell>
          <cell r="DO408">
            <v>0</v>
          </cell>
          <cell r="DP408">
            <v>0</v>
          </cell>
          <cell r="DQ408">
            <v>0</v>
          </cell>
          <cell r="DR408">
            <v>0</v>
          </cell>
          <cell r="DS408" t="str">
            <v>non</v>
          </cell>
          <cell r="DT408">
            <v>0</v>
          </cell>
          <cell r="DU408">
            <v>0</v>
          </cell>
          <cell r="DV408">
            <v>0</v>
          </cell>
          <cell r="DW408">
            <v>0</v>
          </cell>
          <cell r="DX408">
            <v>0</v>
          </cell>
          <cell r="DY408">
            <v>0</v>
          </cell>
          <cell r="DZ408">
            <v>45312188100016</v>
          </cell>
          <cell r="EA408" t="str">
            <v>6820B</v>
          </cell>
          <cell r="EB408" t="str">
            <v>Gardiennage Caravane</v>
          </cell>
          <cell r="EC408" t="str">
            <v>Madame RAMON Karine</v>
          </cell>
          <cell r="ED408" t="str">
            <v>Propriétaire</v>
          </cell>
          <cell r="EE408" t="str">
            <v xml:space="preserve">04 67 39 12 64 </v>
          </cell>
          <cell r="EF408">
            <v>0</v>
          </cell>
          <cell r="EG408" t="str">
            <v>karine.ramon@outlook.fr</v>
          </cell>
          <cell r="EH408" t="str">
            <v xml:space="preserve">06 86 59 27 03 </v>
          </cell>
          <cell r="EI408">
            <v>0</v>
          </cell>
          <cell r="EJ408">
            <v>0</v>
          </cell>
          <cell r="EK408">
            <v>0</v>
          </cell>
          <cell r="EL408">
            <v>0</v>
          </cell>
          <cell r="EM408">
            <v>0</v>
          </cell>
          <cell r="EN408">
            <v>0</v>
          </cell>
          <cell r="EO408">
            <v>0</v>
          </cell>
          <cell r="EP408">
            <v>0</v>
          </cell>
          <cell r="EQ408">
            <v>0</v>
          </cell>
          <cell r="ER408">
            <v>0</v>
          </cell>
          <cell r="ES408">
            <v>0</v>
          </cell>
          <cell r="ET408">
            <v>0</v>
          </cell>
        </row>
        <row r="409">
          <cell r="A409" t="str">
            <v>S 235</v>
          </cell>
          <cell r="B409" t="str">
            <v>La Bastide du Pigeonnier</v>
          </cell>
          <cell r="C409">
            <v>0</v>
          </cell>
          <cell r="D409" t="str">
            <v>Route</v>
          </cell>
          <cell r="E409" t="str">
            <v>Nationale 609</v>
          </cell>
          <cell r="F409" t="str">
            <v>34440</v>
          </cell>
          <cell r="G409" t="str">
            <v>Nissan-lez-Ensérune</v>
          </cell>
          <cell r="H409">
            <v>0</v>
          </cell>
          <cell r="I409">
            <v>0</v>
          </cell>
          <cell r="J409">
            <v>1</v>
          </cell>
          <cell r="K409">
            <v>0</v>
          </cell>
          <cell r="L409">
            <v>0</v>
          </cell>
          <cell r="M409">
            <v>0</v>
          </cell>
          <cell r="N409">
            <v>0</v>
          </cell>
          <cell r="O409">
            <v>0</v>
          </cell>
          <cell r="P409">
            <v>0</v>
          </cell>
          <cell r="Q409">
            <v>1</v>
          </cell>
          <cell r="R409">
            <v>770</v>
          </cell>
          <cell r="S409">
            <v>1</v>
          </cell>
          <cell r="T409">
            <v>770</v>
          </cell>
          <cell r="U409">
            <v>26</v>
          </cell>
          <cell r="V409">
            <v>20020</v>
          </cell>
          <cell r="W409">
            <v>216.21600000000001</v>
          </cell>
          <cell r="X409">
            <v>130.13</v>
          </cell>
          <cell r="Y409">
            <v>346.346</v>
          </cell>
          <cell r="Z409">
            <v>30</v>
          </cell>
          <cell r="AA409">
            <v>27.70768</v>
          </cell>
          <cell r="AB409">
            <v>0</v>
          </cell>
          <cell r="AC409">
            <v>770</v>
          </cell>
          <cell r="AD409">
            <v>20020</v>
          </cell>
          <cell r="AE409">
            <v>346.346</v>
          </cell>
          <cell r="AF409">
            <v>30</v>
          </cell>
          <cell r="AG409">
            <v>27.70768</v>
          </cell>
          <cell r="AH409">
            <v>0</v>
          </cell>
          <cell r="AI409">
            <v>0</v>
          </cell>
          <cell r="AJ409">
            <v>0</v>
          </cell>
          <cell r="AK409">
            <v>1</v>
          </cell>
          <cell r="AL409">
            <v>0</v>
          </cell>
          <cell r="AM409">
            <v>0</v>
          </cell>
          <cell r="AN409">
            <v>1</v>
          </cell>
          <cell r="AO409">
            <v>0</v>
          </cell>
          <cell r="AP409">
            <v>0</v>
          </cell>
          <cell r="AQ409">
            <v>1</v>
          </cell>
          <cell r="AR409"/>
          <cell r="AS409"/>
          <cell r="AT409">
            <v>0</v>
          </cell>
          <cell r="AU409">
            <v>0</v>
          </cell>
          <cell r="AV409">
            <v>0</v>
          </cell>
          <cell r="AW409">
            <v>0</v>
          </cell>
          <cell r="AX409">
            <v>0</v>
          </cell>
          <cell r="AY409">
            <v>0</v>
          </cell>
          <cell r="AZ409">
            <v>1</v>
          </cell>
          <cell r="BA409">
            <v>0</v>
          </cell>
          <cell r="BB409">
            <v>26</v>
          </cell>
          <cell r="BC409">
            <v>0</v>
          </cell>
          <cell r="BD409">
            <v>0</v>
          </cell>
          <cell r="BE409">
            <v>0</v>
          </cell>
          <cell r="BF409">
            <v>0</v>
          </cell>
          <cell r="BG409">
            <v>0</v>
          </cell>
          <cell r="BH409">
            <v>0</v>
          </cell>
          <cell r="BI409">
            <v>0</v>
          </cell>
          <cell r="BJ409">
            <v>0</v>
          </cell>
          <cell r="BK409">
            <v>0</v>
          </cell>
          <cell r="BL409">
            <v>0</v>
          </cell>
          <cell r="BM409">
            <v>0</v>
          </cell>
          <cell r="BN409">
            <v>0</v>
          </cell>
          <cell r="BO409">
            <v>0</v>
          </cell>
          <cell r="BP409">
            <v>0</v>
          </cell>
          <cell r="BQ409">
            <v>0</v>
          </cell>
          <cell r="BR409">
            <v>0</v>
          </cell>
          <cell r="BS409">
            <v>0</v>
          </cell>
          <cell r="BT409">
            <v>0</v>
          </cell>
          <cell r="BU409">
            <v>0</v>
          </cell>
          <cell r="BV409"/>
          <cell r="BW409"/>
          <cell r="BX409">
            <v>1</v>
          </cell>
          <cell r="BY409"/>
          <cell r="BZ409"/>
          <cell r="CA409">
            <v>0</v>
          </cell>
          <cell r="CB409">
            <v>0</v>
          </cell>
          <cell r="CC409">
            <v>0</v>
          </cell>
          <cell r="CD409">
            <v>0</v>
          </cell>
          <cell r="CE409">
            <v>1</v>
          </cell>
          <cell r="CF409">
            <v>770</v>
          </cell>
          <cell r="CG409">
            <v>1</v>
          </cell>
          <cell r="CH409">
            <v>770</v>
          </cell>
          <cell r="CI409">
            <v>26</v>
          </cell>
          <cell r="CJ409">
            <v>20020</v>
          </cell>
          <cell r="CK409">
            <v>0</v>
          </cell>
          <cell r="CL409">
            <v>0</v>
          </cell>
          <cell r="CM409">
            <v>0</v>
          </cell>
          <cell r="CN409">
            <v>0</v>
          </cell>
          <cell r="CO409">
            <v>0</v>
          </cell>
          <cell r="CP409">
            <v>0</v>
          </cell>
          <cell r="CQ409">
            <v>770</v>
          </cell>
          <cell r="CR409">
            <v>20020</v>
          </cell>
          <cell r="CS409">
            <v>0</v>
          </cell>
          <cell r="CT409">
            <v>0</v>
          </cell>
          <cell r="CU409">
            <v>0</v>
          </cell>
          <cell r="CV409">
            <v>0</v>
          </cell>
          <cell r="CW409">
            <v>0</v>
          </cell>
          <cell r="CX409">
            <v>0</v>
          </cell>
          <cell r="CY409">
            <v>1</v>
          </cell>
          <cell r="CZ409">
            <v>0</v>
          </cell>
          <cell r="DA409">
            <v>0</v>
          </cell>
          <cell r="DB409">
            <v>1</v>
          </cell>
          <cell r="DC409">
            <v>1540</v>
          </cell>
          <cell r="DD409">
            <v>0</v>
          </cell>
          <cell r="DE409">
            <v>40040</v>
          </cell>
          <cell r="DF409" t="str">
            <v>La Bastide du Pigeonnier</v>
          </cell>
          <cell r="DG409">
            <v>0</v>
          </cell>
          <cell r="DH409" t="str">
            <v>Route</v>
          </cell>
          <cell r="DI409" t="str">
            <v>Nationale 609</v>
          </cell>
          <cell r="DJ409" t="str">
            <v>34440</v>
          </cell>
          <cell r="DK409" t="str">
            <v>Nissan-lez-Ensérune</v>
          </cell>
          <cell r="DL409">
            <v>0</v>
          </cell>
          <cell r="DM409">
            <v>0</v>
          </cell>
          <cell r="DN409">
            <v>0</v>
          </cell>
          <cell r="DO409">
            <v>0</v>
          </cell>
          <cell r="DP409">
            <v>0</v>
          </cell>
          <cell r="DQ409">
            <v>0</v>
          </cell>
          <cell r="DR409">
            <v>0</v>
          </cell>
          <cell r="DS409">
            <v>0</v>
          </cell>
          <cell r="DT409">
            <v>0</v>
          </cell>
          <cell r="DU409">
            <v>0</v>
          </cell>
          <cell r="DV409">
            <v>0</v>
          </cell>
          <cell r="DW409">
            <v>0</v>
          </cell>
          <cell r="DX409">
            <v>0</v>
          </cell>
          <cell r="DY409">
            <v>0</v>
          </cell>
          <cell r="DZ409">
            <v>0</v>
          </cell>
          <cell r="EA409">
            <v>0</v>
          </cell>
          <cell r="EB409">
            <v>0</v>
          </cell>
          <cell r="EC409">
            <v>0</v>
          </cell>
          <cell r="ED409">
            <v>0</v>
          </cell>
          <cell r="EE409">
            <v>0</v>
          </cell>
          <cell r="EF409">
            <v>0</v>
          </cell>
          <cell r="EG409">
            <v>0</v>
          </cell>
          <cell r="EH409">
            <v>0</v>
          </cell>
          <cell r="EI409">
            <v>0</v>
          </cell>
          <cell r="EJ409">
            <v>0</v>
          </cell>
          <cell r="EK409">
            <v>0</v>
          </cell>
          <cell r="EL409">
            <v>0</v>
          </cell>
          <cell r="EM409">
            <v>0</v>
          </cell>
          <cell r="EN409">
            <v>0</v>
          </cell>
          <cell r="EO409">
            <v>0</v>
          </cell>
          <cell r="EP409">
            <v>0</v>
          </cell>
          <cell r="EQ409">
            <v>0</v>
          </cell>
          <cell r="ER409">
            <v>0</v>
          </cell>
          <cell r="ES409">
            <v>0</v>
          </cell>
          <cell r="ET409">
            <v>0</v>
          </cell>
        </row>
        <row r="410">
          <cell r="A410" t="str">
            <v>S 236</v>
          </cell>
          <cell r="B410" t="str">
            <v>EGEA</v>
          </cell>
          <cell r="C410">
            <v>5</v>
          </cell>
          <cell r="D410" t="str">
            <v xml:space="preserve">rue </v>
          </cell>
          <cell r="E410" t="str">
            <v>de l'Industrie</v>
          </cell>
          <cell r="F410" t="str">
            <v>34440</v>
          </cell>
          <cell r="G410" t="str">
            <v>Colombiers</v>
          </cell>
          <cell r="H410">
            <v>0</v>
          </cell>
          <cell r="I410">
            <v>1</v>
          </cell>
          <cell r="J410">
            <v>0</v>
          </cell>
          <cell r="K410">
            <v>0</v>
          </cell>
          <cell r="L410">
            <v>0</v>
          </cell>
          <cell r="M410">
            <v>0</v>
          </cell>
          <cell r="N410">
            <v>0</v>
          </cell>
          <cell r="O410">
            <v>0</v>
          </cell>
          <cell r="P410">
            <v>1</v>
          </cell>
          <cell r="Q410">
            <v>0</v>
          </cell>
          <cell r="R410">
            <v>360</v>
          </cell>
          <cell r="S410">
            <v>1</v>
          </cell>
          <cell r="T410">
            <v>360</v>
          </cell>
          <cell r="U410">
            <v>52</v>
          </cell>
          <cell r="V410">
            <v>18720</v>
          </cell>
          <cell r="W410">
            <v>202.17600000000002</v>
          </cell>
          <cell r="X410">
            <v>121.67999999999999</v>
          </cell>
          <cell r="Y410">
            <v>323.85599999999999</v>
          </cell>
          <cell r="Z410">
            <v>12</v>
          </cell>
          <cell r="AA410">
            <v>25.908480000000001</v>
          </cell>
          <cell r="AB410">
            <v>0</v>
          </cell>
          <cell r="AC410">
            <v>360</v>
          </cell>
          <cell r="AD410">
            <v>18720</v>
          </cell>
          <cell r="AE410">
            <v>323.85599999999999</v>
          </cell>
          <cell r="AF410">
            <v>12</v>
          </cell>
          <cell r="AG410">
            <v>25.908480000000001</v>
          </cell>
          <cell r="AH410">
            <v>0</v>
          </cell>
          <cell r="AI410">
            <v>0</v>
          </cell>
          <cell r="AJ410">
            <v>1</v>
          </cell>
          <cell r="AK410">
            <v>0</v>
          </cell>
          <cell r="AL410">
            <v>0</v>
          </cell>
          <cell r="AM410">
            <v>1</v>
          </cell>
          <cell r="AN410">
            <v>0</v>
          </cell>
          <cell r="AO410"/>
          <cell r="AP410"/>
          <cell r="AQ410">
            <v>1</v>
          </cell>
          <cell r="AR410"/>
          <cell r="AS410"/>
          <cell r="AT410">
            <v>0</v>
          </cell>
          <cell r="AU410">
            <v>0</v>
          </cell>
          <cell r="AV410">
            <v>0</v>
          </cell>
          <cell r="AW410">
            <v>0</v>
          </cell>
          <cell r="AX410">
            <v>0</v>
          </cell>
          <cell r="AY410">
            <v>0</v>
          </cell>
          <cell r="AZ410">
            <v>1</v>
          </cell>
          <cell r="BA410">
            <v>0</v>
          </cell>
          <cell r="BB410">
            <v>52</v>
          </cell>
          <cell r="BC410">
            <v>0</v>
          </cell>
          <cell r="BD410">
            <v>0</v>
          </cell>
          <cell r="BE410">
            <v>0</v>
          </cell>
          <cell r="BF410">
            <v>0</v>
          </cell>
          <cell r="BG410">
            <v>0</v>
          </cell>
          <cell r="BH410">
            <v>0</v>
          </cell>
          <cell r="BI410">
            <v>0</v>
          </cell>
          <cell r="BJ410">
            <v>0</v>
          </cell>
          <cell r="BK410">
            <v>0</v>
          </cell>
          <cell r="BL410">
            <v>0</v>
          </cell>
          <cell r="BM410">
            <v>0</v>
          </cell>
          <cell r="BN410">
            <v>0</v>
          </cell>
          <cell r="BO410">
            <v>0</v>
          </cell>
          <cell r="BP410">
            <v>0</v>
          </cell>
          <cell r="BQ410">
            <v>0</v>
          </cell>
          <cell r="BR410">
            <v>0</v>
          </cell>
          <cell r="BS410">
            <v>0</v>
          </cell>
          <cell r="BT410">
            <v>0</v>
          </cell>
          <cell r="BU410">
            <v>0</v>
          </cell>
          <cell r="BV410"/>
          <cell r="BW410"/>
          <cell r="BX410">
            <v>1</v>
          </cell>
          <cell r="BY410"/>
          <cell r="BZ410"/>
          <cell r="CA410">
            <v>0</v>
          </cell>
          <cell r="CB410">
            <v>0</v>
          </cell>
          <cell r="CC410">
            <v>0</v>
          </cell>
          <cell r="CD410">
            <v>0</v>
          </cell>
          <cell r="CE410">
            <v>0</v>
          </cell>
          <cell r="CF410">
            <v>0</v>
          </cell>
          <cell r="CG410">
            <v>1</v>
          </cell>
          <cell r="CH410">
            <v>0</v>
          </cell>
          <cell r="CI410">
            <v>52</v>
          </cell>
          <cell r="CJ410">
            <v>0</v>
          </cell>
          <cell r="CK410">
            <v>0</v>
          </cell>
          <cell r="CL410">
            <v>0</v>
          </cell>
          <cell r="CM410">
            <v>0</v>
          </cell>
          <cell r="CN410">
            <v>0</v>
          </cell>
          <cell r="CO410">
            <v>0</v>
          </cell>
          <cell r="CP410">
            <v>0</v>
          </cell>
          <cell r="CQ410">
            <v>0</v>
          </cell>
          <cell r="CR410">
            <v>0</v>
          </cell>
          <cell r="CS410">
            <v>0</v>
          </cell>
          <cell r="CT410">
            <v>0</v>
          </cell>
          <cell r="CU410">
            <v>0</v>
          </cell>
          <cell r="CV410">
            <v>0</v>
          </cell>
          <cell r="CW410">
            <v>0</v>
          </cell>
          <cell r="CX410">
            <v>0</v>
          </cell>
          <cell r="CY410">
            <v>0</v>
          </cell>
          <cell r="CZ410">
            <v>0</v>
          </cell>
          <cell r="DA410">
            <v>0</v>
          </cell>
          <cell r="DB410">
            <v>0</v>
          </cell>
          <cell r="DC410">
            <v>360</v>
          </cell>
          <cell r="DD410">
            <v>0</v>
          </cell>
          <cell r="DE410">
            <v>18720</v>
          </cell>
          <cell r="DF410" t="str">
            <v>EGEA</v>
          </cell>
          <cell r="DG410">
            <v>5</v>
          </cell>
          <cell r="DH410" t="str">
            <v xml:space="preserve">rue </v>
          </cell>
          <cell r="DI410" t="str">
            <v>de l'Industrie</v>
          </cell>
          <cell r="DJ410" t="str">
            <v>34440</v>
          </cell>
          <cell r="DK410" t="str">
            <v>Colombiers</v>
          </cell>
          <cell r="DL410">
            <v>0</v>
          </cell>
          <cell r="DM410">
            <v>0</v>
          </cell>
          <cell r="DN410">
            <v>0</v>
          </cell>
          <cell r="DO410">
            <v>0</v>
          </cell>
          <cell r="DP410">
            <v>0</v>
          </cell>
          <cell r="DQ410">
            <v>0</v>
          </cell>
          <cell r="DR410">
            <v>0</v>
          </cell>
          <cell r="DS410" t="str">
            <v>non</v>
          </cell>
          <cell r="DT410">
            <v>0</v>
          </cell>
          <cell r="DU410">
            <v>0</v>
          </cell>
          <cell r="DV410">
            <v>0</v>
          </cell>
          <cell r="DW410">
            <v>0</v>
          </cell>
          <cell r="DX410">
            <v>0</v>
          </cell>
          <cell r="DY410">
            <v>0</v>
          </cell>
          <cell r="DZ410">
            <v>0</v>
          </cell>
          <cell r="EA410">
            <v>0</v>
          </cell>
          <cell r="EB410">
            <v>0</v>
          </cell>
          <cell r="EC410" t="str">
            <v>Monsieur EGEA Robert</v>
          </cell>
          <cell r="ED410" t="str">
            <v>Dirigeant</v>
          </cell>
          <cell r="EE410" t="str">
            <v>06 22 42 77 73</v>
          </cell>
          <cell r="EF410">
            <v>0</v>
          </cell>
          <cell r="EG410">
            <v>0</v>
          </cell>
          <cell r="EH410">
            <v>0</v>
          </cell>
          <cell r="EI410">
            <v>0</v>
          </cell>
          <cell r="EJ410">
            <v>0</v>
          </cell>
          <cell r="EK410">
            <v>0</v>
          </cell>
          <cell r="EL410">
            <v>0</v>
          </cell>
          <cell r="EM410">
            <v>0</v>
          </cell>
          <cell r="EN410">
            <v>1</v>
          </cell>
          <cell r="EO410">
            <v>0</v>
          </cell>
          <cell r="EP410">
            <v>0</v>
          </cell>
          <cell r="EQ410">
            <v>0</v>
          </cell>
          <cell r="ER410">
            <v>0</v>
          </cell>
          <cell r="ES410">
            <v>0</v>
          </cell>
          <cell r="ET410">
            <v>0</v>
          </cell>
        </row>
        <row r="411">
          <cell r="A411" t="str">
            <v>S 237</v>
          </cell>
          <cell r="B411" t="str">
            <v>Boucherie GATIMEL</v>
          </cell>
          <cell r="C411">
            <v>10</v>
          </cell>
          <cell r="D411" t="str">
            <v>rue</v>
          </cell>
          <cell r="E411" t="str">
            <v>Pierre et Marie Curie zae Saint Julien</v>
          </cell>
          <cell r="F411" t="str">
            <v>34370</v>
          </cell>
          <cell r="G411" t="str">
            <v>Cazouls-les-Béziers</v>
          </cell>
          <cell r="H411">
            <v>1</v>
          </cell>
          <cell r="I411">
            <v>0</v>
          </cell>
          <cell r="J411">
            <v>0</v>
          </cell>
          <cell r="K411">
            <v>1</v>
          </cell>
          <cell r="L411">
            <v>0</v>
          </cell>
          <cell r="M411">
            <v>0</v>
          </cell>
          <cell r="N411">
            <v>0</v>
          </cell>
          <cell r="O411">
            <v>0</v>
          </cell>
          <cell r="P411">
            <v>1</v>
          </cell>
          <cell r="Q411">
            <v>0</v>
          </cell>
          <cell r="R411">
            <v>360</v>
          </cell>
          <cell r="S411">
            <v>2</v>
          </cell>
          <cell r="T411">
            <v>720</v>
          </cell>
          <cell r="U411">
            <v>52</v>
          </cell>
          <cell r="V411">
            <v>37440</v>
          </cell>
          <cell r="W411">
            <v>404.35200000000003</v>
          </cell>
          <cell r="X411">
            <v>243.35999999999999</v>
          </cell>
          <cell r="Y411">
            <v>647.71199999999999</v>
          </cell>
          <cell r="Z411">
            <v>12</v>
          </cell>
          <cell r="AA411">
            <v>51.816960000000002</v>
          </cell>
          <cell r="AB411">
            <v>0</v>
          </cell>
          <cell r="AC411">
            <v>360</v>
          </cell>
          <cell r="AD411">
            <v>37440</v>
          </cell>
          <cell r="AE411">
            <v>647.71199999999999</v>
          </cell>
          <cell r="AF411">
            <v>12</v>
          </cell>
          <cell r="AG411">
            <v>51.816960000000002</v>
          </cell>
          <cell r="AH411">
            <v>0</v>
          </cell>
          <cell r="AI411">
            <v>0</v>
          </cell>
          <cell r="AJ411">
            <v>1</v>
          </cell>
          <cell r="AK411">
            <v>0</v>
          </cell>
          <cell r="AL411">
            <v>0</v>
          </cell>
          <cell r="AM411">
            <v>1</v>
          </cell>
          <cell r="AN411">
            <v>0</v>
          </cell>
          <cell r="AO411"/>
          <cell r="AP411">
            <v>1</v>
          </cell>
          <cell r="AQ411"/>
          <cell r="AR411"/>
          <cell r="AS411"/>
          <cell r="AT411">
            <v>0</v>
          </cell>
          <cell r="AU411">
            <v>0</v>
          </cell>
          <cell r="AV411">
            <v>0</v>
          </cell>
          <cell r="AW411">
            <v>0</v>
          </cell>
          <cell r="AX411">
            <v>0</v>
          </cell>
          <cell r="AY411">
            <v>0</v>
          </cell>
          <cell r="AZ411">
            <v>1</v>
          </cell>
          <cell r="BA411">
            <v>0</v>
          </cell>
          <cell r="BB411">
            <v>52</v>
          </cell>
          <cell r="BC411">
            <v>0</v>
          </cell>
          <cell r="BD411">
            <v>0</v>
          </cell>
          <cell r="BE411">
            <v>0</v>
          </cell>
          <cell r="BF411">
            <v>0</v>
          </cell>
          <cell r="BG411">
            <v>0</v>
          </cell>
          <cell r="BH411">
            <v>0</v>
          </cell>
          <cell r="BI411">
            <v>0</v>
          </cell>
          <cell r="BJ411">
            <v>0</v>
          </cell>
          <cell r="BK411">
            <v>0</v>
          </cell>
          <cell r="BL411">
            <v>0</v>
          </cell>
          <cell r="BM411">
            <v>0</v>
          </cell>
          <cell r="BN411">
            <v>0</v>
          </cell>
          <cell r="BO411">
            <v>0</v>
          </cell>
          <cell r="BP411">
            <v>0</v>
          </cell>
          <cell r="BQ411">
            <v>0</v>
          </cell>
          <cell r="BR411">
            <v>0</v>
          </cell>
          <cell r="BS411">
            <v>0</v>
          </cell>
          <cell r="BT411">
            <v>0</v>
          </cell>
          <cell r="BU411">
            <v>0</v>
          </cell>
          <cell r="BV411"/>
          <cell r="BW411">
            <v>1</v>
          </cell>
          <cell r="BX411"/>
          <cell r="BY411"/>
          <cell r="BZ411"/>
          <cell r="CA411">
            <v>0</v>
          </cell>
          <cell r="CB411">
            <v>0</v>
          </cell>
          <cell r="CC411">
            <v>0</v>
          </cell>
          <cell r="CD411">
            <v>1</v>
          </cell>
          <cell r="CE411">
            <v>0</v>
          </cell>
          <cell r="CF411">
            <v>360</v>
          </cell>
          <cell r="CG411">
            <v>1</v>
          </cell>
          <cell r="CH411">
            <v>360</v>
          </cell>
          <cell r="CI411">
            <v>52</v>
          </cell>
          <cell r="CJ411">
            <v>18720</v>
          </cell>
          <cell r="CK411">
            <v>0</v>
          </cell>
          <cell r="CL411">
            <v>0</v>
          </cell>
          <cell r="CM411">
            <v>0</v>
          </cell>
          <cell r="CN411">
            <v>0</v>
          </cell>
          <cell r="CO411">
            <v>0</v>
          </cell>
          <cell r="CP411">
            <v>0</v>
          </cell>
          <cell r="CQ411">
            <v>360</v>
          </cell>
          <cell r="CR411">
            <v>18720</v>
          </cell>
          <cell r="CS411">
            <v>0</v>
          </cell>
          <cell r="CT411">
            <v>0</v>
          </cell>
          <cell r="CU411">
            <v>0</v>
          </cell>
          <cell r="CV411">
            <v>0</v>
          </cell>
          <cell r="CW411">
            <v>0</v>
          </cell>
          <cell r="CX411">
            <v>1</v>
          </cell>
          <cell r="CY411">
            <v>0</v>
          </cell>
          <cell r="CZ411">
            <v>0</v>
          </cell>
          <cell r="DA411">
            <v>1</v>
          </cell>
          <cell r="DB411">
            <v>0</v>
          </cell>
          <cell r="DC411">
            <v>1080</v>
          </cell>
          <cell r="DD411">
            <v>0</v>
          </cell>
          <cell r="DE411">
            <v>56160</v>
          </cell>
          <cell r="DF411" t="str">
            <v>Boucherie GATIMEL</v>
          </cell>
          <cell r="DG411">
            <v>10</v>
          </cell>
          <cell r="DH411" t="str">
            <v>rue</v>
          </cell>
          <cell r="DI411" t="str">
            <v>Pierre et Marie Curie zae Saint Julien</v>
          </cell>
          <cell r="DJ411" t="str">
            <v>34370</v>
          </cell>
          <cell r="DK411" t="str">
            <v>Cazouls-les-Béziers</v>
          </cell>
          <cell r="DL411">
            <v>0</v>
          </cell>
          <cell r="DM411">
            <v>0</v>
          </cell>
          <cell r="DN411">
            <v>0</v>
          </cell>
          <cell r="DO411">
            <v>0</v>
          </cell>
          <cell r="DP411">
            <v>0</v>
          </cell>
          <cell r="DQ411">
            <v>0</v>
          </cell>
          <cell r="DR411">
            <v>0</v>
          </cell>
          <cell r="DS411" t="str">
            <v>non</v>
          </cell>
          <cell r="DT411">
            <v>0</v>
          </cell>
          <cell r="DU411">
            <v>0</v>
          </cell>
          <cell r="DV411">
            <v>0</v>
          </cell>
          <cell r="DW411">
            <v>0</v>
          </cell>
          <cell r="DX411">
            <v>0</v>
          </cell>
          <cell r="DY411">
            <v>0</v>
          </cell>
          <cell r="DZ411">
            <v>82085037800010</v>
          </cell>
          <cell r="EA411">
            <v>0</v>
          </cell>
          <cell r="EB411" t="str">
            <v>Boucherie</v>
          </cell>
          <cell r="EC411" t="str">
            <v>Monsieur MARTINEZ Jacky</v>
          </cell>
          <cell r="ED411" t="str">
            <v>Boucher</v>
          </cell>
          <cell r="EE411" t="str">
            <v>06 04 53 24 47</v>
          </cell>
          <cell r="EF411">
            <v>0</v>
          </cell>
          <cell r="EG411">
            <v>0</v>
          </cell>
          <cell r="EH411">
            <v>0</v>
          </cell>
          <cell r="EI411">
            <v>0</v>
          </cell>
          <cell r="EJ411">
            <v>0</v>
          </cell>
          <cell r="EK411">
            <v>0</v>
          </cell>
          <cell r="EL411">
            <v>0</v>
          </cell>
          <cell r="EM411">
            <v>0</v>
          </cell>
          <cell r="EN411">
            <v>0</v>
          </cell>
          <cell r="EO411">
            <v>0</v>
          </cell>
          <cell r="EP411">
            <v>0</v>
          </cell>
          <cell r="EQ411">
            <v>0</v>
          </cell>
          <cell r="ER411">
            <v>0</v>
          </cell>
          <cell r="ES411">
            <v>0</v>
          </cell>
          <cell r="ET411">
            <v>0</v>
          </cell>
        </row>
        <row r="412">
          <cell r="A412" t="str">
            <v>S 238</v>
          </cell>
          <cell r="B412" t="str">
            <v>FF Prodesign</v>
          </cell>
          <cell r="C412">
            <v>0</v>
          </cell>
          <cell r="D412" t="str">
            <v>avenue</v>
          </cell>
          <cell r="E412" t="str">
            <v>de Montady Usine Roque</v>
          </cell>
          <cell r="F412" t="str">
            <v>34440</v>
          </cell>
          <cell r="G412" t="str">
            <v>Colombiers</v>
          </cell>
          <cell r="H412">
            <v>0</v>
          </cell>
          <cell r="I412">
            <v>1</v>
          </cell>
          <cell r="J412">
            <v>0</v>
          </cell>
          <cell r="K412">
            <v>0</v>
          </cell>
          <cell r="L412">
            <v>1</v>
          </cell>
          <cell r="M412">
            <v>0</v>
          </cell>
          <cell r="N412">
            <v>0</v>
          </cell>
          <cell r="O412">
            <v>0</v>
          </cell>
          <cell r="P412">
            <v>1</v>
          </cell>
          <cell r="Q412">
            <v>0</v>
          </cell>
          <cell r="R412">
            <v>360</v>
          </cell>
          <cell r="S412">
            <v>2</v>
          </cell>
          <cell r="T412">
            <v>720</v>
          </cell>
          <cell r="U412">
            <v>52</v>
          </cell>
          <cell r="V412">
            <v>37440</v>
          </cell>
          <cell r="W412">
            <v>404.35200000000003</v>
          </cell>
          <cell r="X412">
            <v>243.35999999999999</v>
          </cell>
          <cell r="Y412">
            <v>647.71199999999999</v>
          </cell>
          <cell r="Z412">
            <v>12</v>
          </cell>
          <cell r="AA412">
            <v>51.816960000000002</v>
          </cell>
          <cell r="AB412">
            <v>0</v>
          </cell>
          <cell r="AC412">
            <v>360</v>
          </cell>
          <cell r="AD412">
            <v>37440</v>
          </cell>
          <cell r="AE412">
            <v>647.71199999999999</v>
          </cell>
          <cell r="AF412">
            <v>12</v>
          </cell>
          <cell r="AG412">
            <v>51.816960000000002</v>
          </cell>
          <cell r="AH412">
            <v>0</v>
          </cell>
          <cell r="AI412">
            <v>0</v>
          </cell>
          <cell r="AJ412">
            <v>1</v>
          </cell>
          <cell r="AK412">
            <v>0</v>
          </cell>
          <cell r="AL412">
            <v>0</v>
          </cell>
          <cell r="AM412">
            <v>1</v>
          </cell>
          <cell r="AN412">
            <v>0</v>
          </cell>
          <cell r="AO412"/>
          <cell r="AP412"/>
          <cell r="AQ412">
            <v>1</v>
          </cell>
          <cell r="AR412"/>
          <cell r="AS412"/>
          <cell r="AT412">
            <v>0</v>
          </cell>
          <cell r="AU412">
            <v>0</v>
          </cell>
          <cell r="AV412">
            <v>0</v>
          </cell>
          <cell r="AW412">
            <v>0</v>
          </cell>
          <cell r="AX412">
            <v>0</v>
          </cell>
          <cell r="AY412">
            <v>0</v>
          </cell>
          <cell r="AZ412">
            <v>1</v>
          </cell>
          <cell r="BA412">
            <v>0</v>
          </cell>
          <cell r="BB412">
            <v>52</v>
          </cell>
          <cell r="BC412">
            <v>0</v>
          </cell>
          <cell r="BD412">
            <v>0</v>
          </cell>
          <cell r="BE412">
            <v>0</v>
          </cell>
          <cell r="BF412">
            <v>0</v>
          </cell>
          <cell r="BG412">
            <v>0</v>
          </cell>
          <cell r="BH412">
            <v>0</v>
          </cell>
          <cell r="BI412">
            <v>0</v>
          </cell>
          <cell r="BJ412">
            <v>0</v>
          </cell>
          <cell r="BK412">
            <v>0</v>
          </cell>
          <cell r="BL412">
            <v>0</v>
          </cell>
          <cell r="BM412">
            <v>0</v>
          </cell>
          <cell r="BN412">
            <v>0</v>
          </cell>
          <cell r="BO412">
            <v>0</v>
          </cell>
          <cell r="BP412">
            <v>0</v>
          </cell>
          <cell r="BQ412">
            <v>0</v>
          </cell>
          <cell r="BR412">
            <v>0</v>
          </cell>
          <cell r="BS412">
            <v>0</v>
          </cell>
          <cell r="BT412">
            <v>0</v>
          </cell>
          <cell r="BU412">
            <v>0</v>
          </cell>
          <cell r="BV412"/>
          <cell r="BW412"/>
          <cell r="BX412">
            <v>1</v>
          </cell>
          <cell r="BY412"/>
          <cell r="BZ412"/>
          <cell r="CA412">
            <v>0</v>
          </cell>
          <cell r="CB412">
            <v>0</v>
          </cell>
          <cell r="CC412">
            <v>0</v>
          </cell>
          <cell r="CD412">
            <v>0</v>
          </cell>
          <cell r="CE412">
            <v>0</v>
          </cell>
          <cell r="CF412">
            <v>0</v>
          </cell>
          <cell r="CG412">
            <v>1</v>
          </cell>
          <cell r="CH412">
            <v>0</v>
          </cell>
          <cell r="CI412">
            <v>52</v>
          </cell>
          <cell r="CJ412">
            <v>0</v>
          </cell>
          <cell r="CK412">
            <v>0</v>
          </cell>
          <cell r="CL412">
            <v>0</v>
          </cell>
          <cell r="CM412">
            <v>0</v>
          </cell>
          <cell r="CN412">
            <v>0</v>
          </cell>
          <cell r="CO412">
            <v>0</v>
          </cell>
          <cell r="CP412">
            <v>0</v>
          </cell>
          <cell r="CQ412">
            <v>0</v>
          </cell>
          <cell r="CR412">
            <v>0</v>
          </cell>
          <cell r="CS412">
            <v>0</v>
          </cell>
          <cell r="CT412">
            <v>0</v>
          </cell>
          <cell r="CU412">
            <v>0</v>
          </cell>
          <cell r="CV412">
            <v>0</v>
          </cell>
          <cell r="CW412">
            <v>0</v>
          </cell>
          <cell r="CX412">
            <v>0</v>
          </cell>
          <cell r="CY412">
            <v>0</v>
          </cell>
          <cell r="CZ412">
            <v>0</v>
          </cell>
          <cell r="DA412">
            <v>0</v>
          </cell>
          <cell r="DB412">
            <v>0</v>
          </cell>
          <cell r="DC412">
            <v>720</v>
          </cell>
          <cell r="DD412">
            <v>0</v>
          </cell>
          <cell r="DE412">
            <v>37440</v>
          </cell>
          <cell r="DF412" t="str">
            <v>FF Prodesign</v>
          </cell>
          <cell r="DG412">
            <v>0</v>
          </cell>
          <cell r="DH412" t="str">
            <v>avenue</v>
          </cell>
          <cell r="DI412" t="str">
            <v>de Montady Usine Roque</v>
          </cell>
          <cell r="DJ412" t="str">
            <v>34440</v>
          </cell>
          <cell r="DK412" t="str">
            <v>Colombiers</v>
          </cell>
          <cell r="DL412">
            <v>0</v>
          </cell>
          <cell r="DM412">
            <v>0</v>
          </cell>
          <cell r="DN412">
            <v>0</v>
          </cell>
          <cell r="DO412">
            <v>0</v>
          </cell>
          <cell r="DP412">
            <v>0</v>
          </cell>
          <cell r="DQ412">
            <v>0</v>
          </cell>
          <cell r="DR412">
            <v>0</v>
          </cell>
          <cell r="DS412" t="str">
            <v>non</v>
          </cell>
          <cell r="DT412">
            <v>0</v>
          </cell>
          <cell r="DU412">
            <v>0</v>
          </cell>
          <cell r="DV412">
            <v>0</v>
          </cell>
          <cell r="DW412">
            <v>0</v>
          </cell>
          <cell r="DX412">
            <v>0</v>
          </cell>
          <cell r="DY412">
            <v>0</v>
          </cell>
          <cell r="DZ412">
            <v>52240074600015</v>
          </cell>
          <cell r="EA412" t="str">
            <v>7410Z</v>
          </cell>
          <cell r="EB412" t="str">
            <v>Activités spécialisées de design</v>
          </cell>
          <cell r="EC412" t="str">
            <v>Monsieur FARDOUX Cyrille</v>
          </cell>
          <cell r="ED412" t="str">
            <v>Co-Gérant</v>
          </cell>
          <cell r="EE412" t="str">
            <v>06 14 47 60 62</v>
          </cell>
          <cell r="EF412">
            <v>0</v>
          </cell>
          <cell r="EG412">
            <v>0</v>
          </cell>
          <cell r="EH412">
            <v>0</v>
          </cell>
          <cell r="EI412">
            <v>0</v>
          </cell>
          <cell r="EJ412">
            <v>0</v>
          </cell>
          <cell r="EK412">
            <v>0</v>
          </cell>
          <cell r="EL412">
            <v>0</v>
          </cell>
          <cell r="EM412">
            <v>0</v>
          </cell>
          <cell r="EN412">
            <v>0</v>
          </cell>
          <cell r="EO412">
            <v>0</v>
          </cell>
          <cell r="EP412">
            <v>0</v>
          </cell>
          <cell r="EQ412">
            <v>0</v>
          </cell>
          <cell r="ER412">
            <v>0</v>
          </cell>
          <cell r="ES412">
            <v>0</v>
          </cell>
          <cell r="ET412">
            <v>0</v>
          </cell>
        </row>
        <row r="413">
          <cell r="A413" t="str">
            <v>S 239</v>
          </cell>
          <cell r="B413" t="str">
            <v>Sud céréales</v>
          </cell>
          <cell r="C413">
            <v>0</v>
          </cell>
          <cell r="D413" t="str">
            <v>rue</v>
          </cell>
          <cell r="E413" t="str">
            <v>de l'Industrie</v>
          </cell>
          <cell r="F413" t="str">
            <v>34440</v>
          </cell>
          <cell r="G413" t="str">
            <v>Colombiers</v>
          </cell>
          <cell r="H413">
            <v>0</v>
          </cell>
          <cell r="I413">
            <v>1</v>
          </cell>
          <cell r="J413">
            <v>0</v>
          </cell>
          <cell r="K413">
            <v>0</v>
          </cell>
          <cell r="L413">
            <v>0</v>
          </cell>
          <cell r="M413">
            <v>0</v>
          </cell>
          <cell r="N413">
            <v>0</v>
          </cell>
          <cell r="O413">
            <v>0</v>
          </cell>
          <cell r="P413">
            <v>1</v>
          </cell>
          <cell r="Q413">
            <v>0</v>
          </cell>
          <cell r="R413">
            <v>360</v>
          </cell>
          <cell r="S413">
            <v>1</v>
          </cell>
          <cell r="T413">
            <v>360</v>
          </cell>
          <cell r="U413">
            <v>52</v>
          </cell>
          <cell r="V413">
            <v>18720</v>
          </cell>
          <cell r="W413">
            <v>202.17600000000002</v>
          </cell>
          <cell r="X413">
            <v>121.67999999999999</v>
          </cell>
          <cell r="Y413">
            <v>323.85599999999999</v>
          </cell>
          <cell r="Z413">
            <v>12</v>
          </cell>
          <cell r="AA413">
            <v>25.908480000000001</v>
          </cell>
          <cell r="AB413">
            <v>0</v>
          </cell>
          <cell r="AC413">
            <v>360</v>
          </cell>
          <cell r="AD413">
            <v>18720</v>
          </cell>
          <cell r="AE413">
            <v>323.85599999999999</v>
          </cell>
          <cell r="AF413">
            <v>12</v>
          </cell>
          <cell r="AG413">
            <v>25.908480000000001</v>
          </cell>
          <cell r="AH413">
            <v>0</v>
          </cell>
          <cell r="AI413">
            <v>0</v>
          </cell>
          <cell r="AJ413">
            <v>1</v>
          </cell>
          <cell r="AK413">
            <v>0</v>
          </cell>
          <cell r="AL413">
            <v>0</v>
          </cell>
          <cell r="AM413">
            <v>1</v>
          </cell>
          <cell r="AN413">
            <v>0</v>
          </cell>
          <cell r="AO413"/>
          <cell r="AP413"/>
          <cell r="AQ413">
            <v>1</v>
          </cell>
          <cell r="AR413"/>
          <cell r="AS413"/>
          <cell r="AT413">
            <v>0</v>
          </cell>
          <cell r="AU413">
            <v>0</v>
          </cell>
          <cell r="AV413">
            <v>0</v>
          </cell>
          <cell r="AW413">
            <v>0</v>
          </cell>
          <cell r="AX413">
            <v>0</v>
          </cell>
          <cell r="AY413">
            <v>0</v>
          </cell>
          <cell r="AZ413">
            <v>1</v>
          </cell>
          <cell r="BA413">
            <v>0</v>
          </cell>
          <cell r="BB413">
            <v>52</v>
          </cell>
          <cell r="BC413">
            <v>0</v>
          </cell>
          <cell r="BD413">
            <v>0</v>
          </cell>
          <cell r="BE413">
            <v>0</v>
          </cell>
          <cell r="BF413">
            <v>0</v>
          </cell>
          <cell r="BG413">
            <v>0</v>
          </cell>
          <cell r="BH413">
            <v>0</v>
          </cell>
          <cell r="BI413">
            <v>0</v>
          </cell>
          <cell r="BJ413">
            <v>0</v>
          </cell>
          <cell r="BK413">
            <v>0</v>
          </cell>
          <cell r="BL413">
            <v>0</v>
          </cell>
          <cell r="BM413">
            <v>0</v>
          </cell>
          <cell r="BN413">
            <v>0</v>
          </cell>
          <cell r="BO413">
            <v>0</v>
          </cell>
          <cell r="BP413">
            <v>0</v>
          </cell>
          <cell r="BQ413">
            <v>0</v>
          </cell>
          <cell r="BR413">
            <v>0</v>
          </cell>
          <cell r="BS413">
            <v>0</v>
          </cell>
          <cell r="BT413">
            <v>0</v>
          </cell>
          <cell r="BU413">
            <v>0</v>
          </cell>
          <cell r="BV413"/>
          <cell r="BW413"/>
          <cell r="BX413">
            <v>1</v>
          </cell>
          <cell r="BY413"/>
          <cell r="BZ413"/>
          <cell r="CA413">
            <v>0</v>
          </cell>
          <cell r="CB413">
            <v>0</v>
          </cell>
          <cell r="CC413">
            <v>0</v>
          </cell>
          <cell r="CD413">
            <v>0</v>
          </cell>
          <cell r="CE413">
            <v>0</v>
          </cell>
          <cell r="CF413">
            <v>0</v>
          </cell>
          <cell r="CG413">
            <v>1</v>
          </cell>
          <cell r="CH413">
            <v>0</v>
          </cell>
          <cell r="CI413">
            <v>52</v>
          </cell>
          <cell r="CJ413">
            <v>0</v>
          </cell>
          <cell r="CK413">
            <v>0</v>
          </cell>
          <cell r="CL413">
            <v>0</v>
          </cell>
          <cell r="CM413">
            <v>0</v>
          </cell>
          <cell r="CN413">
            <v>0</v>
          </cell>
          <cell r="CO413">
            <v>0</v>
          </cell>
          <cell r="CP413">
            <v>0</v>
          </cell>
          <cell r="CQ413">
            <v>0</v>
          </cell>
          <cell r="CR413">
            <v>0</v>
          </cell>
          <cell r="CS413">
            <v>0</v>
          </cell>
          <cell r="CT413">
            <v>0</v>
          </cell>
          <cell r="CU413">
            <v>0</v>
          </cell>
          <cell r="CV413">
            <v>0</v>
          </cell>
          <cell r="CW413">
            <v>0</v>
          </cell>
          <cell r="CX413">
            <v>0</v>
          </cell>
          <cell r="CY413">
            <v>0</v>
          </cell>
          <cell r="CZ413">
            <v>0</v>
          </cell>
          <cell r="DA413">
            <v>0</v>
          </cell>
          <cell r="DB413">
            <v>0</v>
          </cell>
          <cell r="DC413">
            <v>360</v>
          </cell>
          <cell r="DD413">
            <v>0</v>
          </cell>
          <cell r="DE413">
            <v>18720</v>
          </cell>
          <cell r="DF413" t="str">
            <v>Sud céréales</v>
          </cell>
          <cell r="DG413">
            <v>0</v>
          </cell>
          <cell r="DH413" t="str">
            <v>rue</v>
          </cell>
          <cell r="DI413" t="str">
            <v>de l'Industrie</v>
          </cell>
          <cell r="DJ413" t="str">
            <v>34440</v>
          </cell>
          <cell r="DK413" t="str">
            <v>Colombiers</v>
          </cell>
          <cell r="DL413">
            <v>0</v>
          </cell>
          <cell r="DM413">
            <v>0</v>
          </cell>
          <cell r="DN413">
            <v>0</v>
          </cell>
          <cell r="DO413">
            <v>0</v>
          </cell>
          <cell r="DP413">
            <v>0</v>
          </cell>
          <cell r="DQ413">
            <v>0</v>
          </cell>
          <cell r="DR413">
            <v>0</v>
          </cell>
          <cell r="DS413" t="str">
            <v>non</v>
          </cell>
          <cell r="DT413">
            <v>0</v>
          </cell>
          <cell r="DU413">
            <v>0</v>
          </cell>
          <cell r="DV413">
            <v>0</v>
          </cell>
          <cell r="DW413">
            <v>0</v>
          </cell>
          <cell r="DX413">
            <v>0</v>
          </cell>
          <cell r="DY413">
            <v>0</v>
          </cell>
          <cell r="DZ413">
            <v>0</v>
          </cell>
          <cell r="EA413">
            <v>0</v>
          </cell>
          <cell r="EB413">
            <v>0</v>
          </cell>
          <cell r="EC413" t="str">
            <v>Monsieur BOURRIANES Pierre</v>
          </cell>
          <cell r="ED413">
            <v>0</v>
          </cell>
          <cell r="EE413" t="str">
            <v>04 67 37 18 59</v>
          </cell>
          <cell r="EF413">
            <v>0</v>
          </cell>
          <cell r="EG413">
            <v>0</v>
          </cell>
          <cell r="EH413">
            <v>0</v>
          </cell>
          <cell r="EI413">
            <v>0</v>
          </cell>
          <cell r="EJ413">
            <v>0</v>
          </cell>
          <cell r="EK413">
            <v>0</v>
          </cell>
          <cell r="EL413">
            <v>0</v>
          </cell>
          <cell r="EM413">
            <v>1</v>
          </cell>
          <cell r="EN413">
            <v>0</v>
          </cell>
          <cell r="EO413">
            <v>0</v>
          </cell>
          <cell r="EP413">
            <v>0</v>
          </cell>
          <cell r="EQ413">
            <v>0</v>
          </cell>
          <cell r="ER413">
            <v>0</v>
          </cell>
          <cell r="ES413">
            <v>0</v>
          </cell>
          <cell r="ET413">
            <v>0</v>
          </cell>
        </row>
        <row r="414">
          <cell r="A414" t="str">
            <v>S 240</v>
          </cell>
          <cell r="B414" t="str">
            <v>France Auto Contrôle</v>
          </cell>
          <cell r="C414">
            <v>0</v>
          </cell>
          <cell r="D414" t="str">
            <v>ZAE</v>
          </cell>
          <cell r="E414" t="str">
            <v>Viargues</v>
          </cell>
          <cell r="F414" t="str">
            <v>34440</v>
          </cell>
          <cell r="G414" t="str">
            <v>Colombiers</v>
          </cell>
          <cell r="H414">
            <v>0</v>
          </cell>
          <cell r="I414">
            <v>0</v>
          </cell>
          <cell r="J414">
            <v>0</v>
          </cell>
          <cell r="K414">
            <v>0</v>
          </cell>
          <cell r="L414">
            <v>0</v>
          </cell>
          <cell r="M414">
            <v>0</v>
          </cell>
          <cell r="N414">
            <v>0</v>
          </cell>
          <cell r="O414">
            <v>0</v>
          </cell>
          <cell r="P414">
            <v>1</v>
          </cell>
          <cell r="Q414">
            <v>0</v>
          </cell>
          <cell r="R414">
            <v>360</v>
          </cell>
          <cell r="S414">
            <v>0</v>
          </cell>
          <cell r="T414">
            <v>0</v>
          </cell>
          <cell r="U414">
            <v>52</v>
          </cell>
          <cell r="V414">
            <v>0</v>
          </cell>
          <cell r="W414">
            <v>0</v>
          </cell>
          <cell r="X414">
            <v>0</v>
          </cell>
          <cell r="Y414">
            <v>0</v>
          </cell>
          <cell r="Z414">
            <v>12</v>
          </cell>
          <cell r="AA414">
            <v>0</v>
          </cell>
          <cell r="AB414">
            <v>0</v>
          </cell>
          <cell r="AC414">
            <v>360</v>
          </cell>
          <cell r="AD414">
            <v>0</v>
          </cell>
          <cell r="AE414">
            <v>0</v>
          </cell>
          <cell r="AF414">
            <v>12</v>
          </cell>
          <cell r="AG414">
            <v>0</v>
          </cell>
          <cell r="AH414">
            <v>0</v>
          </cell>
          <cell r="AI414">
            <v>0</v>
          </cell>
          <cell r="AJ414">
            <v>1</v>
          </cell>
          <cell r="AK414">
            <v>0</v>
          </cell>
          <cell r="AL414">
            <v>0</v>
          </cell>
          <cell r="AM414">
            <v>1</v>
          </cell>
          <cell r="AN414">
            <v>0</v>
          </cell>
          <cell r="AO414"/>
          <cell r="AP414"/>
          <cell r="AQ414">
            <v>1</v>
          </cell>
          <cell r="AR414"/>
          <cell r="AS414"/>
          <cell r="AT414">
            <v>0</v>
          </cell>
          <cell r="AU414">
            <v>0</v>
          </cell>
          <cell r="AV414">
            <v>0</v>
          </cell>
          <cell r="AW414">
            <v>0</v>
          </cell>
          <cell r="AX414">
            <v>0</v>
          </cell>
          <cell r="AY414">
            <v>0</v>
          </cell>
          <cell r="AZ414">
            <v>1</v>
          </cell>
          <cell r="BA414">
            <v>0</v>
          </cell>
          <cell r="BB414">
            <v>52</v>
          </cell>
          <cell r="BC414">
            <v>0</v>
          </cell>
          <cell r="BD414">
            <v>0</v>
          </cell>
          <cell r="BE414">
            <v>0</v>
          </cell>
          <cell r="BF414">
            <v>0</v>
          </cell>
          <cell r="BG414">
            <v>0</v>
          </cell>
          <cell r="BH414">
            <v>0</v>
          </cell>
          <cell r="BI414">
            <v>0</v>
          </cell>
          <cell r="BJ414">
            <v>0</v>
          </cell>
          <cell r="BK414">
            <v>0</v>
          </cell>
          <cell r="BL414">
            <v>0</v>
          </cell>
          <cell r="BM414">
            <v>0</v>
          </cell>
          <cell r="BN414">
            <v>0</v>
          </cell>
          <cell r="BO414">
            <v>0</v>
          </cell>
          <cell r="BP414">
            <v>0</v>
          </cell>
          <cell r="BQ414">
            <v>0</v>
          </cell>
          <cell r="BR414">
            <v>0</v>
          </cell>
          <cell r="BS414">
            <v>0</v>
          </cell>
          <cell r="BT414">
            <v>0</v>
          </cell>
          <cell r="BU414">
            <v>0</v>
          </cell>
          <cell r="BV414"/>
          <cell r="BW414"/>
          <cell r="BX414">
            <v>1</v>
          </cell>
          <cell r="BY414"/>
          <cell r="BZ414"/>
          <cell r="CA414">
            <v>0</v>
          </cell>
          <cell r="CB414">
            <v>0</v>
          </cell>
          <cell r="CC414">
            <v>0</v>
          </cell>
          <cell r="CD414">
            <v>0</v>
          </cell>
          <cell r="CE414">
            <v>0</v>
          </cell>
          <cell r="CF414">
            <v>0</v>
          </cell>
          <cell r="CG414">
            <v>1</v>
          </cell>
          <cell r="CH414">
            <v>0</v>
          </cell>
          <cell r="CI414">
            <v>52</v>
          </cell>
          <cell r="CJ414">
            <v>0</v>
          </cell>
          <cell r="CK414">
            <v>0</v>
          </cell>
          <cell r="CL414">
            <v>0</v>
          </cell>
          <cell r="CM414">
            <v>0</v>
          </cell>
          <cell r="CN414">
            <v>0</v>
          </cell>
          <cell r="CO414">
            <v>0</v>
          </cell>
          <cell r="CP414">
            <v>0</v>
          </cell>
          <cell r="CQ414">
            <v>0</v>
          </cell>
          <cell r="CR414">
            <v>0</v>
          </cell>
          <cell r="CS414">
            <v>0</v>
          </cell>
          <cell r="CT414">
            <v>0</v>
          </cell>
          <cell r="CU414">
            <v>0</v>
          </cell>
          <cell r="CV414">
            <v>0</v>
          </cell>
          <cell r="CW414">
            <v>0</v>
          </cell>
          <cell r="CX414">
            <v>0</v>
          </cell>
          <cell r="CY414">
            <v>0</v>
          </cell>
          <cell r="CZ414">
            <v>0</v>
          </cell>
          <cell r="DA414">
            <v>0</v>
          </cell>
          <cell r="DB414">
            <v>0</v>
          </cell>
          <cell r="DC414">
            <v>0</v>
          </cell>
          <cell r="DD414">
            <v>0</v>
          </cell>
          <cell r="DE414">
            <v>0</v>
          </cell>
          <cell r="DF414" t="str">
            <v>France Auto Contrôle</v>
          </cell>
          <cell r="DG414">
            <v>0</v>
          </cell>
          <cell r="DH414" t="str">
            <v>ZAE</v>
          </cell>
          <cell r="DI414" t="str">
            <v>Viargues</v>
          </cell>
          <cell r="DJ414" t="str">
            <v>34440</v>
          </cell>
          <cell r="DK414" t="str">
            <v>Colombiers</v>
          </cell>
          <cell r="DL414">
            <v>0</v>
          </cell>
          <cell r="DM414">
            <v>0</v>
          </cell>
          <cell r="DN414">
            <v>0</v>
          </cell>
          <cell r="DO414">
            <v>0</v>
          </cell>
          <cell r="DP414">
            <v>0</v>
          </cell>
          <cell r="DQ414">
            <v>0</v>
          </cell>
          <cell r="DR414">
            <v>0</v>
          </cell>
          <cell r="DS414" t="str">
            <v>non</v>
          </cell>
          <cell r="DT414">
            <v>0</v>
          </cell>
          <cell r="DU414">
            <v>0</v>
          </cell>
          <cell r="DV414">
            <v>0</v>
          </cell>
          <cell r="DW414">
            <v>0</v>
          </cell>
          <cell r="DX414">
            <v>0</v>
          </cell>
          <cell r="DY414">
            <v>0</v>
          </cell>
          <cell r="DZ414">
            <v>0</v>
          </cell>
          <cell r="EA414">
            <v>0</v>
          </cell>
          <cell r="EB414" t="str">
            <v>Contrôle de véhicules</v>
          </cell>
          <cell r="EC414">
            <v>0</v>
          </cell>
          <cell r="ED414">
            <v>0</v>
          </cell>
          <cell r="EE414">
            <v>0</v>
          </cell>
          <cell r="EF414">
            <v>0</v>
          </cell>
          <cell r="EG414">
            <v>0</v>
          </cell>
          <cell r="EH414">
            <v>0</v>
          </cell>
          <cell r="EI414">
            <v>0</v>
          </cell>
          <cell r="EJ414">
            <v>0</v>
          </cell>
          <cell r="EK414">
            <v>0</v>
          </cell>
          <cell r="EL414">
            <v>0</v>
          </cell>
          <cell r="EM414">
            <v>1</v>
          </cell>
          <cell r="EN414">
            <v>0</v>
          </cell>
          <cell r="EO414">
            <v>0</v>
          </cell>
          <cell r="EP414">
            <v>0</v>
          </cell>
          <cell r="EQ414">
            <v>0</v>
          </cell>
          <cell r="ER414">
            <v>0</v>
          </cell>
          <cell r="ES414">
            <v>0</v>
          </cell>
          <cell r="ET414">
            <v>0</v>
          </cell>
        </row>
        <row r="415">
          <cell r="A415" t="str">
            <v>S 243</v>
          </cell>
          <cell r="B415" t="str">
            <v>Opticien Fabregat</v>
          </cell>
          <cell r="C415">
            <v>4</v>
          </cell>
          <cell r="D415" t="str">
            <v>Traverse</v>
          </cell>
          <cell r="E415" t="str">
            <v>de Béziers</v>
          </cell>
          <cell r="F415" t="str">
            <v>34440</v>
          </cell>
          <cell r="G415" t="str">
            <v>Colombiers</v>
          </cell>
          <cell r="H415">
            <v>0</v>
          </cell>
          <cell r="I415">
            <v>0</v>
          </cell>
          <cell r="J415">
            <v>0</v>
          </cell>
          <cell r="K415">
            <v>0</v>
          </cell>
          <cell r="L415">
            <v>0</v>
          </cell>
          <cell r="M415">
            <v>0</v>
          </cell>
          <cell r="N415">
            <v>0</v>
          </cell>
          <cell r="O415">
            <v>1</v>
          </cell>
          <cell r="P415">
            <v>0</v>
          </cell>
          <cell r="Q415">
            <v>0</v>
          </cell>
          <cell r="R415">
            <v>120</v>
          </cell>
          <cell r="S415">
            <v>0</v>
          </cell>
          <cell r="T415">
            <v>0</v>
          </cell>
          <cell r="U415">
            <v>52</v>
          </cell>
          <cell r="V415">
            <v>0</v>
          </cell>
          <cell r="W415">
            <v>0</v>
          </cell>
          <cell r="X415">
            <v>0</v>
          </cell>
          <cell r="Y415">
            <v>0</v>
          </cell>
          <cell r="Z415">
            <v>6</v>
          </cell>
          <cell r="AA415">
            <v>0</v>
          </cell>
          <cell r="AB415">
            <v>0</v>
          </cell>
          <cell r="AC415">
            <v>120</v>
          </cell>
          <cell r="AD415">
            <v>0</v>
          </cell>
          <cell r="AE415">
            <v>0</v>
          </cell>
          <cell r="AF415">
            <v>6</v>
          </cell>
          <cell r="AG415">
            <v>0</v>
          </cell>
          <cell r="AH415">
            <v>0</v>
          </cell>
          <cell r="AI415">
            <v>1</v>
          </cell>
          <cell r="AJ415">
            <v>0</v>
          </cell>
          <cell r="AK415">
            <v>0</v>
          </cell>
          <cell r="AL415">
            <v>1</v>
          </cell>
          <cell r="AM415">
            <v>0</v>
          </cell>
          <cell r="AN415">
            <v>0</v>
          </cell>
          <cell r="AO415"/>
          <cell r="AP415"/>
          <cell r="AQ415">
            <v>1</v>
          </cell>
          <cell r="AR415"/>
          <cell r="AS415"/>
          <cell r="AT415">
            <v>0</v>
          </cell>
          <cell r="AU415">
            <v>0</v>
          </cell>
          <cell r="AV415">
            <v>1</v>
          </cell>
          <cell r="AW415">
            <v>0</v>
          </cell>
          <cell r="AX415">
            <v>0</v>
          </cell>
          <cell r="AY415">
            <v>120</v>
          </cell>
          <cell r="AZ415">
            <v>1</v>
          </cell>
          <cell r="BA415">
            <v>120</v>
          </cell>
          <cell r="BB415">
            <v>52</v>
          </cell>
          <cell r="BC415">
            <v>6240</v>
          </cell>
          <cell r="BD415">
            <v>0</v>
          </cell>
          <cell r="BE415">
            <v>0</v>
          </cell>
          <cell r="BF415">
            <v>0</v>
          </cell>
          <cell r="BG415">
            <v>0</v>
          </cell>
          <cell r="BH415">
            <v>0</v>
          </cell>
          <cell r="BI415">
            <v>0</v>
          </cell>
          <cell r="BJ415">
            <v>120</v>
          </cell>
          <cell r="BK415">
            <v>6240</v>
          </cell>
          <cell r="BL415">
            <v>0</v>
          </cell>
          <cell r="BM415">
            <v>0</v>
          </cell>
          <cell r="BN415">
            <v>0</v>
          </cell>
          <cell r="BO415">
            <v>0</v>
          </cell>
          <cell r="BP415">
            <v>1</v>
          </cell>
          <cell r="BQ415">
            <v>0</v>
          </cell>
          <cell r="BR415">
            <v>0</v>
          </cell>
          <cell r="BS415">
            <v>1</v>
          </cell>
          <cell r="BT415">
            <v>0</v>
          </cell>
          <cell r="BU415">
            <v>0</v>
          </cell>
          <cell r="BV415"/>
          <cell r="BW415"/>
          <cell r="BX415">
            <v>1</v>
          </cell>
          <cell r="BY415"/>
          <cell r="BZ415"/>
          <cell r="CA415">
            <v>0</v>
          </cell>
          <cell r="CB415">
            <v>0</v>
          </cell>
          <cell r="CC415">
            <v>1</v>
          </cell>
          <cell r="CD415">
            <v>0</v>
          </cell>
          <cell r="CE415">
            <v>0</v>
          </cell>
          <cell r="CF415">
            <v>120</v>
          </cell>
          <cell r="CG415">
            <v>1</v>
          </cell>
          <cell r="CH415">
            <v>120</v>
          </cell>
          <cell r="CI415">
            <v>52</v>
          </cell>
          <cell r="CJ415">
            <v>6240</v>
          </cell>
          <cell r="CK415">
            <v>0</v>
          </cell>
          <cell r="CL415">
            <v>0</v>
          </cell>
          <cell r="CM415">
            <v>0</v>
          </cell>
          <cell r="CN415">
            <v>0</v>
          </cell>
          <cell r="CO415">
            <v>0</v>
          </cell>
          <cell r="CP415">
            <v>0</v>
          </cell>
          <cell r="CQ415">
            <v>120</v>
          </cell>
          <cell r="CR415">
            <v>6240</v>
          </cell>
          <cell r="CS415">
            <v>0</v>
          </cell>
          <cell r="CT415">
            <v>0</v>
          </cell>
          <cell r="CU415">
            <v>0</v>
          </cell>
          <cell r="CV415">
            <v>0</v>
          </cell>
          <cell r="CW415">
            <v>1</v>
          </cell>
          <cell r="CX415">
            <v>0</v>
          </cell>
          <cell r="CY415">
            <v>0</v>
          </cell>
          <cell r="CZ415">
            <v>1</v>
          </cell>
          <cell r="DA415">
            <v>0</v>
          </cell>
          <cell r="DB415">
            <v>0</v>
          </cell>
          <cell r="DC415">
            <v>240</v>
          </cell>
          <cell r="DD415">
            <v>0</v>
          </cell>
          <cell r="DE415">
            <v>12480</v>
          </cell>
          <cell r="DF415" t="str">
            <v>Opticien Fabregat</v>
          </cell>
          <cell r="DG415">
            <v>4</v>
          </cell>
          <cell r="DH415" t="str">
            <v>Traverse</v>
          </cell>
          <cell r="DI415" t="str">
            <v>de Béziers</v>
          </cell>
          <cell r="DJ415" t="str">
            <v>34440</v>
          </cell>
          <cell r="DK415" t="str">
            <v>Colombiers</v>
          </cell>
          <cell r="DL415">
            <v>0</v>
          </cell>
          <cell r="DM415">
            <v>0</v>
          </cell>
          <cell r="DN415">
            <v>0</v>
          </cell>
          <cell r="DO415">
            <v>0</v>
          </cell>
          <cell r="DP415">
            <v>0</v>
          </cell>
          <cell r="DQ415">
            <v>0</v>
          </cell>
          <cell r="DR415">
            <v>0</v>
          </cell>
          <cell r="DS415" t="str">
            <v>non</v>
          </cell>
          <cell r="DT415">
            <v>0</v>
          </cell>
          <cell r="DU415">
            <v>0</v>
          </cell>
          <cell r="DV415">
            <v>0</v>
          </cell>
          <cell r="DW415">
            <v>0</v>
          </cell>
          <cell r="DX415">
            <v>0</v>
          </cell>
          <cell r="DY415">
            <v>0</v>
          </cell>
          <cell r="DZ415">
            <v>0</v>
          </cell>
          <cell r="EA415">
            <v>0</v>
          </cell>
          <cell r="EB415">
            <v>0</v>
          </cell>
          <cell r="EC415" t="str">
            <v>Monsieur FRABREGAT Michel</v>
          </cell>
          <cell r="ED415" t="str">
            <v>Opticien</v>
          </cell>
          <cell r="EE415" t="str">
            <v>04 67 32 76 11</v>
          </cell>
          <cell r="EF415">
            <v>0</v>
          </cell>
          <cell r="EG415">
            <v>0</v>
          </cell>
          <cell r="EH415">
            <v>0</v>
          </cell>
          <cell r="EI415" t="str">
            <v>oui</v>
          </cell>
          <cell r="EJ415">
            <v>0</v>
          </cell>
          <cell r="EK415">
            <v>0</v>
          </cell>
          <cell r="EL415">
            <v>1</v>
          </cell>
          <cell r="EM415">
            <v>0</v>
          </cell>
          <cell r="EN415">
            <v>0</v>
          </cell>
          <cell r="EO415">
            <v>0</v>
          </cell>
          <cell r="EP415">
            <v>0</v>
          </cell>
          <cell r="EQ415">
            <v>0</v>
          </cell>
          <cell r="ER415">
            <v>0</v>
          </cell>
          <cell r="ES415">
            <v>0</v>
          </cell>
          <cell r="ET415">
            <v>0</v>
          </cell>
        </row>
        <row r="416">
          <cell r="A416" t="str">
            <v>S 244</v>
          </cell>
          <cell r="B416" t="str">
            <v>Easy Confort</v>
          </cell>
          <cell r="C416">
            <v>0</v>
          </cell>
          <cell r="D416" t="str">
            <v xml:space="preserve">Chemin </v>
          </cell>
          <cell r="E416" t="str">
            <v>de la Gaillague</v>
          </cell>
          <cell r="F416" t="str">
            <v>34440</v>
          </cell>
          <cell r="G416" t="str">
            <v>Colombiers</v>
          </cell>
          <cell r="H416">
            <v>0</v>
          </cell>
          <cell r="I416">
            <v>1</v>
          </cell>
          <cell r="J416">
            <v>0</v>
          </cell>
          <cell r="K416">
            <v>0</v>
          </cell>
          <cell r="L416">
            <v>0</v>
          </cell>
          <cell r="M416">
            <v>0</v>
          </cell>
          <cell r="N416">
            <v>0</v>
          </cell>
          <cell r="O416">
            <v>0</v>
          </cell>
          <cell r="P416">
            <v>0</v>
          </cell>
          <cell r="Q416">
            <v>1</v>
          </cell>
          <cell r="R416">
            <v>770</v>
          </cell>
          <cell r="S416">
            <v>1</v>
          </cell>
          <cell r="T416">
            <v>770</v>
          </cell>
          <cell r="U416">
            <v>52</v>
          </cell>
          <cell r="V416">
            <v>40040</v>
          </cell>
          <cell r="W416">
            <v>432.43200000000002</v>
          </cell>
          <cell r="X416">
            <v>260.26</v>
          </cell>
          <cell r="Y416">
            <v>692.69200000000001</v>
          </cell>
          <cell r="Z416">
            <v>30</v>
          </cell>
          <cell r="AA416">
            <v>55.41536</v>
          </cell>
          <cell r="AB416">
            <v>0</v>
          </cell>
          <cell r="AC416">
            <v>770</v>
          </cell>
          <cell r="AD416">
            <v>40040</v>
          </cell>
          <cell r="AE416">
            <v>692.69200000000001</v>
          </cell>
          <cell r="AF416">
            <v>30</v>
          </cell>
          <cell r="AG416">
            <v>55.41536</v>
          </cell>
          <cell r="AH416">
            <v>0</v>
          </cell>
          <cell r="AI416">
            <v>0</v>
          </cell>
          <cell r="AJ416">
            <v>0</v>
          </cell>
          <cell r="AK416">
            <v>1</v>
          </cell>
          <cell r="AL416">
            <v>0</v>
          </cell>
          <cell r="AM416">
            <v>0</v>
          </cell>
          <cell r="AN416">
            <v>1</v>
          </cell>
          <cell r="AO416"/>
          <cell r="AP416"/>
          <cell r="AQ416">
            <v>1</v>
          </cell>
          <cell r="AR416"/>
          <cell r="AS416"/>
          <cell r="AT416">
            <v>0</v>
          </cell>
          <cell r="AU416">
            <v>0</v>
          </cell>
          <cell r="AV416">
            <v>0</v>
          </cell>
          <cell r="AW416">
            <v>0</v>
          </cell>
          <cell r="AX416">
            <v>0</v>
          </cell>
          <cell r="AY416">
            <v>0</v>
          </cell>
          <cell r="AZ416">
            <v>1</v>
          </cell>
          <cell r="BA416">
            <v>0</v>
          </cell>
          <cell r="BB416">
            <v>52</v>
          </cell>
          <cell r="BC416">
            <v>0</v>
          </cell>
          <cell r="BD416">
            <v>0</v>
          </cell>
          <cell r="BE416">
            <v>0</v>
          </cell>
          <cell r="BF416">
            <v>0</v>
          </cell>
          <cell r="BG416">
            <v>0</v>
          </cell>
          <cell r="BH416">
            <v>0</v>
          </cell>
          <cell r="BI416">
            <v>0</v>
          </cell>
          <cell r="BJ416">
            <v>0</v>
          </cell>
          <cell r="BK416">
            <v>0</v>
          </cell>
          <cell r="BL416">
            <v>0</v>
          </cell>
          <cell r="BM416">
            <v>0</v>
          </cell>
          <cell r="BN416">
            <v>0</v>
          </cell>
          <cell r="BO416">
            <v>0</v>
          </cell>
          <cell r="BP416">
            <v>0</v>
          </cell>
          <cell r="BQ416">
            <v>0</v>
          </cell>
          <cell r="BR416">
            <v>0</v>
          </cell>
          <cell r="BS416">
            <v>0</v>
          </cell>
          <cell r="BT416">
            <v>0</v>
          </cell>
          <cell r="BU416">
            <v>0</v>
          </cell>
          <cell r="BV416"/>
          <cell r="BW416"/>
          <cell r="BX416">
            <v>1</v>
          </cell>
          <cell r="BY416"/>
          <cell r="BZ416"/>
          <cell r="CA416">
            <v>0</v>
          </cell>
          <cell r="CB416">
            <v>0</v>
          </cell>
          <cell r="CC416">
            <v>0</v>
          </cell>
          <cell r="CD416">
            <v>0</v>
          </cell>
          <cell r="CE416">
            <v>0</v>
          </cell>
          <cell r="CF416">
            <v>0</v>
          </cell>
          <cell r="CG416">
            <v>1</v>
          </cell>
          <cell r="CH416">
            <v>0</v>
          </cell>
          <cell r="CI416">
            <v>52</v>
          </cell>
          <cell r="CJ416">
            <v>0</v>
          </cell>
          <cell r="CK416">
            <v>0</v>
          </cell>
          <cell r="CL416">
            <v>0</v>
          </cell>
          <cell r="CM416">
            <v>0</v>
          </cell>
          <cell r="CN416">
            <v>0</v>
          </cell>
          <cell r="CO416">
            <v>0</v>
          </cell>
          <cell r="CP416">
            <v>0</v>
          </cell>
          <cell r="CQ416">
            <v>0</v>
          </cell>
          <cell r="CR416">
            <v>0</v>
          </cell>
          <cell r="CS416">
            <v>0</v>
          </cell>
          <cell r="CT416">
            <v>0</v>
          </cell>
          <cell r="CU416">
            <v>0</v>
          </cell>
          <cell r="CV416">
            <v>0</v>
          </cell>
          <cell r="CW416">
            <v>0</v>
          </cell>
          <cell r="CX416">
            <v>0</v>
          </cell>
          <cell r="CY416">
            <v>0</v>
          </cell>
          <cell r="CZ416">
            <v>0</v>
          </cell>
          <cell r="DA416">
            <v>0</v>
          </cell>
          <cell r="DB416">
            <v>0</v>
          </cell>
          <cell r="DC416">
            <v>770</v>
          </cell>
          <cell r="DD416">
            <v>0</v>
          </cell>
          <cell r="DE416">
            <v>40040</v>
          </cell>
          <cell r="DF416" t="str">
            <v>Easy Confort</v>
          </cell>
          <cell r="DG416">
            <v>0</v>
          </cell>
          <cell r="DH416" t="str">
            <v xml:space="preserve">Chemin </v>
          </cell>
          <cell r="DI416" t="str">
            <v>de la Gaillague</v>
          </cell>
          <cell r="DJ416" t="str">
            <v>34440</v>
          </cell>
          <cell r="DK416" t="str">
            <v>Colombiers</v>
          </cell>
          <cell r="DL416">
            <v>0</v>
          </cell>
          <cell r="DM416">
            <v>0</v>
          </cell>
          <cell r="DN416">
            <v>0</v>
          </cell>
          <cell r="DO416">
            <v>0</v>
          </cell>
          <cell r="DP416">
            <v>0</v>
          </cell>
          <cell r="DQ416">
            <v>0</v>
          </cell>
          <cell r="DR416">
            <v>0</v>
          </cell>
          <cell r="DS416" t="str">
            <v>non</v>
          </cell>
          <cell r="DT416">
            <v>0</v>
          </cell>
          <cell r="DU416">
            <v>0</v>
          </cell>
          <cell r="DV416">
            <v>0</v>
          </cell>
          <cell r="DW416">
            <v>0</v>
          </cell>
          <cell r="DX416">
            <v>0</v>
          </cell>
          <cell r="DY416" t="str">
            <v>4321A</v>
          </cell>
          <cell r="DZ416">
            <v>45407915300051</v>
          </cell>
          <cell r="EA416">
            <v>0</v>
          </cell>
          <cell r="EB416" t="str">
            <v>Energies renouvelables</v>
          </cell>
          <cell r="EC416" t="str">
            <v>Monsieur MARQUEZ</v>
          </cell>
          <cell r="ED416">
            <v>0</v>
          </cell>
          <cell r="EE416" t="str">
            <v>04 67 09 09 74</v>
          </cell>
          <cell r="EF416">
            <v>0</v>
          </cell>
          <cell r="EG416">
            <v>0</v>
          </cell>
          <cell r="EH416">
            <v>0</v>
          </cell>
          <cell r="EI416">
            <v>0</v>
          </cell>
          <cell r="EJ416">
            <v>0</v>
          </cell>
          <cell r="EK416">
            <v>0</v>
          </cell>
          <cell r="EL416">
            <v>0</v>
          </cell>
          <cell r="EM416">
            <v>0</v>
          </cell>
          <cell r="EN416">
            <v>1</v>
          </cell>
          <cell r="EO416">
            <v>0</v>
          </cell>
          <cell r="EP416">
            <v>0</v>
          </cell>
          <cell r="EQ416">
            <v>0</v>
          </cell>
          <cell r="ER416">
            <v>0</v>
          </cell>
          <cell r="ES416">
            <v>0</v>
          </cell>
          <cell r="ET416">
            <v>0</v>
          </cell>
        </row>
        <row r="417">
          <cell r="A417" t="str">
            <v>S 245</v>
          </cell>
          <cell r="B417" t="str">
            <v>S.L.M.</v>
          </cell>
          <cell r="C417">
            <v>5</v>
          </cell>
          <cell r="D417" t="str">
            <v>Rue</v>
          </cell>
          <cell r="E417" t="str">
            <v>d'Athènes</v>
          </cell>
          <cell r="F417" t="str">
            <v>34350</v>
          </cell>
          <cell r="G417" t="str">
            <v>Vendres</v>
          </cell>
          <cell r="H417">
            <v>1</v>
          </cell>
          <cell r="I417">
            <v>0</v>
          </cell>
          <cell r="J417">
            <v>0</v>
          </cell>
          <cell r="K417">
            <v>1</v>
          </cell>
          <cell r="L417">
            <v>0</v>
          </cell>
          <cell r="M417">
            <v>0</v>
          </cell>
          <cell r="N417">
            <v>0</v>
          </cell>
          <cell r="O417">
            <v>1</v>
          </cell>
          <cell r="P417">
            <v>0</v>
          </cell>
          <cell r="Q417">
            <v>0</v>
          </cell>
          <cell r="R417">
            <v>120</v>
          </cell>
          <cell r="S417">
            <v>2</v>
          </cell>
          <cell r="T417">
            <v>240</v>
          </cell>
          <cell r="U417">
            <v>52</v>
          </cell>
          <cell r="V417">
            <v>12480</v>
          </cell>
          <cell r="W417">
            <v>134.78400000000002</v>
          </cell>
          <cell r="X417">
            <v>81.11999999999999</v>
          </cell>
          <cell r="Y417">
            <v>215.904</v>
          </cell>
          <cell r="Z417">
            <v>6</v>
          </cell>
          <cell r="AA417">
            <v>17.272320000000001</v>
          </cell>
          <cell r="AB417">
            <v>0</v>
          </cell>
          <cell r="AC417">
            <v>120</v>
          </cell>
          <cell r="AD417">
            <v>12480</v>
          </cell>
          <cell r="AE417">
            <v>215.904</v>
          </cell>
          <cell r="AF417">
            <v>6</v>
          </cell>
          <cell r="AG417">
            <v>17.272320000000001</v>
          </cell>
          <cell r="AH417">
            <v>0</v>
          </cell>
          <cell r="AI417">
            <v>1</v>
          </cell>
          <cell r="AJ417">
            <v>0</v>
          </cell>
          <cell r="AK417">
            <v>0</v>
          </cell>
          <cell r="AL417">
            <v>1</v>
          </cell>
          <cell r="AM417">
            <v>0</v>
          </cell>
          <cell r="AN417">
            <v>0</v>
          </cell>
          <cell r="AO417"/>
          <cell r="AP417"/>
          <cell r="AQ417"/>
          <cell r="AR417"/>
          <cell r="AS417">
            <v>1</v>
          </cell>
          <cell r="AT417">
            <v>0</v>
          </cell>
          <cell r="AU417">
            <v>0</v>
          </cell>
          <cell r="AV417">
            <v>0</v>
          </cell>
          <cell r="AW417">
            <v>0</v>
          </cell>
          <cell r="AX417">
            <v>0</v>
          </cell>
          <cell r="AY417">
            <v>0</v>
          </cell>
          <cell r="AZ417">
            <v>1</v>
          </cell>
          <cell r="BA417">
            <v>0</v>
          </cell>
          <cell r="BB417">
            <v>52</v>
          </cell>
          <cell r="BC417">
            <v>0</v>
          </cell>
          <cell r="BD417">
            <v>0</v>
          </cell>
          <cell r="BE417">
            <v>0</v>
          </cell>
          <cell r="BF417">
            <v>0</v>
          </cell>
          <cell r="BG417">
            <v>0</v>
          </cell>
          <cell r="BH417">
            <v>0</v>
          </cell>
          <cell r="BI417">
            <v>0</v>
          </cell>
          <cell r="BJ417">
            <v>0</v>
          </cell>
          <cell r="BK417">
            <v>0</v>
          </cell>
          <cell r="BL417">
            <v>0</v>
          </cell>
          <cell r="BM417">
            <v>0</v>
          </cell>
          <cell r="BN417">
            <v>0</v>
          </cell>
          <cell r="BO417">
            <v>0</v>
          </cell>
          <cell r="BP417">
            <v>0</v>
          </cell>
          <cell r="BQ417">
            <v>0</v>
          </cell>
          <cell r="BR417">
            <v>0</v>
          </cell>
          <cell r="BS417">
            <v>0</v>
          </cell>
          <cell r="BT417">
            <v>0</v>
          </cell>
          <cell r="BU417">
            <v>0</v>
          </cell>
          <cell r="BV417"/>
          <cell r="BW417"/>
          <cell r="BX417"/>
          <cell r="BY417"/>
          <cell r="BZ417">
            <v>1</v>
          </cell>
          <cell r="CA417">
            <v>0</v>
          </cell>
          <cell r="CB417">
            <v>0</v>
          </cell>
          <cell r="CC417">
            <v>0</v>
          </cell>
          <cell r="CD417">
            <v>0</v>
          </cell>
          <cell r="CE417">
            <v>0</v>
          </cell>
          <cell r="CF417">
            <v>0</v>
          </cell>
          <cell r="CG417">
            <v>1</v>
          </cell>
          <cell r="CH417">
            <v>0</v>
          </cell>
          <cell r="CI417">
            <v>52</v>
          </cell>
          <cell r="CJ417">
            <v>0</v>
          </cell>
          <cell r="CK417">
            <v>0</v>
          </cell>
          <cell r="CL417">
            <v>0</v>
          </cell>
          <cell r="CM417">
            <v>0</v>
          </cell>
          <cell r="CN417">
            <v>0</v>
          </cell>
          <cell r="CO417">
            <v>0</v>
          </cell>
          <cell r="CP417">
            <v>0</v>
          </cell>
          <cell r="CQ417">
            <v>0</v>
          </cell>
          <cell r="CR417">
            <v>0</v>
          </cell>
          <cell r="CS417">
            <v>0</v>
          </cell>
          <cell r="CT417">
            <v>0</v>
          </cell>
          <cell r="CU417">
            <v>0</v>
          </cell>
          <cell r="CV417">
            <v>0</v>
          </cell>
          <cell r="CW417">
            <v>0</v>
          </cell>
          <cell r="CX417">
            <v>0</v>
          </cell>
          <cell r="CY417">
            <v>0</v>
          </cell>
          <cell r="CZ417">
            <v>0</v>
          </cell>
          <cell r="DA417">
            <v>0</v>
          </cell>
          <cell r="DB417">
            <v>0</v>
          </cell>
          <cell r="DC417">
            <v>240</v>
          </cell>
          <cell r="DD417">
            <v>0</v>
          </cell>
          <cell r="DE417">
            <v>12480</v>
          </cell>
          <cell r="DF417" t="str">
            <v>S.L.M.</v>
          </cell>
          <cell r="DG417">
            <v>5</v>
          </cell>
          <cell r="DH417" t="str">
            <v>Rue</v>
          </cell>
          <cell r="DI417" t="str">
            <v>d'Athènes</v>
          </cell>
          <cell r="DJ417" t="str">
            <v>34350</v>
          </cell>
          <cell r="DK417" t="str">
            <v>Vendres</v>
          </cell>
          <cell r="DL417">
            <v>0</v>
          </cell>
          <cell r="DM417">
            <v>0</v>
          </cell>
          <cell r="DN417">
            <v>0</v>
          </cell>
          <cell r="DO417">
            <v>0</v>
          </cell>
          <cell r="DP417">
            <v>0</v>
          </cell>
          <cell r="DQ417">
            <v>0</v>
          </cell>
          <cell r="DR417">
            <v>0</v>
          </cell>
          <cell r="DS417" t="str">
            <v>non</v>
          </cell>
          <cell r="DT417">
            <v>0</v>
          </cell>
          <cell r="DU417">
            <v>0</v>
          </cell>
          <cell r="DV417">
            <v>0</v>
          </cell>
          <cell r="DW417">
            <v>0</v>
          </cell>
          <cell r="DX417">
            <v>0</v>
          </cell>
          <cell r="DY417">
            <v>0</v>
          </cell>
          <cell r="DZ417">
            <v>0</v>
          </cell>
          <cell r="EA417">
            <v>0</v>
          </cell>
          <cell r="EB417">
            <v>0</v>
          </cell>
          <cell r="EC417" t="str">
            <v>Monsieur JIRONA Franck</v>
          </cell>
          <cell r="ED417" t="str">
            <v>Gérant</v>
          </cell>
          <cell r="EE417" t="str">
            <v>06 62 91 99 42</v>
          </cell>
          <cell r="EF417">
            <v>0</v>
          </cell>
          <cell r="EG417">
            <v>0</v>
          </cell>
          <cell r="EH417">
            <v>0</v>
          </cell>
          <cell r="EI417">
            <v>0</v>
          </cell>
          <cell r="EJ417">
            <v>0</v>
          </cell>
          <cell r="EK417">
            <v>0</v>
          </cell>
          <cell r="EL417">
            <v>1</v>
          </cell>
          <cell r="EM417">
            <v>0</v>
          </cell>
          <cell r="EN417">
            <v>0</v>
          </cell>
          <cell r="EO417">
            <v>0</v>
          </cell>
          <cell r="EP417">
            <v>0</v>
          </cell>
          <cell r="EQ417">
            <v>0</v>
          </cell>
          <cell r="ER417">
            <v>0</v>
          </cell>
          <cell r="ES417">
            <v>0</v>
          </cell>
          <cell r="ET417">
            <v>0</v>
          </cell>
        </row>
        <row r="418">
          <cell r="A418" t="str">
            <v>S 246</v>
          </cell>
          <cell r="B418" t="str">
            <v>AB Alu</v>
          </cell>
          <cell r="C418">
            <v>0</v>
          </cell>
          <cell r="D418" t="str">
            <v>Avenue</v>
          </cell>
          <cell r="E418" t="str">
            <v>Pierre et Marie Curie</v>
          </cell>
          <cell r="F418" t="str">
            <v>34370</v>
          </cell>
          <cell r="G418" t="str">
            <v>Cazouls-les-Béziers</v>
          </cell>
          <cell r="H418">
            <v>1</v>
          </cell>
          <cell r="I418">
            <v>0</v>
          </cell>
          <cell r="J418">
            <v>0</v>
          </cell>
          <cell r="K418">
            <v>1</v>
          </cell>
          <cell r="L418">
            <v>0</v>
          </cell>
          <cell r="M418">
            <v>0</v>
          </cell>
          <cell r="N418">
            <v>0</v>
          </cell>
          <cell r="O418">
            <v>0</v>
          </cell>
          <cell r="P418">
            <v>1</v>
          </cell>
          <cell r="Q418">
            <v>0</v>
          </cell>
          <cell r="R418">
            <v>360</v>
          </cell>
          <cell r="S418">
            <v>2</v>
          </cell>
          <cell r="T418">
            <v>720</v>
          </cell>
          <cell r="U418">
            <v>52</v>
          </cell>
          <cell r="V418">
            <v>37440</v>
          </cell>
          <cell r="W418">
            <v>404.35200000000003</v>
          </cell>
          <cell r="X418">
            <v>243.35999999999999</v>
          </cell>
          <cell r="Y418">
            <v>647.71199999999999</v>
          </cell>
          <cell r="Z418">
            <v>12</v>
          </cell>
          <cell r="AA418">
            <v>51.816960000000002</v>
          </cell>
          <cell r="AB418">
            <v>0</v>
          </cell>
          <cell r="AC418">
            <v>360</v>
          </cell>
          <cell r="AD418">
            <v>37440</v>
          </cell>
          <cell r="AE418">
            <v>647.71199999999999</v>
          </cell>
          <cell r="AF418">
            <v>12</v>
          </cell>
          <cell r="AG418">
            <v>51.816960000000002</v>
          </cell>
          <cell r="AH418">
            <v>0</v>
          </cell>
          <cell r="AI418">
            <v>0</v>
          </cell>
          <cell r="AJ418">
            <v>1</v>
          </cell>
          <cell r="AK418">
            <v>0</v>
          </cell>
          <cell r="AL418">
            <v>0</v>
          </cell>
          <cell r="AM418">
            <v>1</v>
          </cell>
          <cell r="AN418">
            <v>0</v>
          </cell>
          <cell r="AO418"/>
          <cell r="AP418">
            <v>1</v>
          </cell>
          <cell r="AQ418"/>
          <cell r="AR418"/>
          <cell r="AS418"/>
          <cell r="AT418">
            <v>0</v>
          </cell>
          <cell r="AU418">
            <v>0</v>
          </cell>
          <cell r="AV418">
            <v>0</v>
          </cell>
          <cell r="AW418">
            <v>0</v>
          </cell>
          <cell r="AX418">
            <v>0</v>
          </cell>
          <cell r="AY418">
            <v>0</v>
          </cell>
          <cell r="AZ418">
            <v>1</v>
          </cell>
          <cell r="BA418">
            <v>0</v>
          </cell>
          <cell r="BB418">
            <v>52</v>
          </cell>
          <cell r="BC418">
            <v>0</v>
          </cell>
          <cell r="BD418">
            <v>0</v>
          </cell>
          <cell r="BE418">
            <v>0</v>
          </cell>
          <cell r="BF418">
            <v>0</v>
          </cell>
          <cell r="BG418">
            <v>0</v>
          </cell>
          <cell r="BH418">
            <v>0</v>
          </cell>
          <cell r="BI418">
            <v>0</v>
          </cell>
          <cell r="BJ418">
            <v>0</v>
          </cell>
          <cell r="BK418">
            <v>0</v>
          </cell>
          <cell r="BL418">
            <v>0</v>
          </cell>
          <cell r="BM418">
            <v>0</v>
          </cell>
          <cell r="BN418">
            <v>0</v>
          </cell>
          <cell r="BO418">
            <v>0</v>
          </cell>
          <cell r="BP418">
            <v>0</v>
          </cell>
          <cell r="BQ418">
            <v>0</v>
          </cell>
          <cell r="BR418">
            <v>0</v>
          </cell>
          <cell r="BS418">
            <v>0</v>
          </cell>
          <cell r="BT418">
            <v>0</v>
          </cell>
          <cell r="BU418">
            <v>0</v>
          </cell>
          <cell r="BV418"/>
          <cell r="BW418">
            <v>1</v>
          </cell>
          <cell r="BX418"/>
          <cell r="BY418"/>
          <cell r="BZ418"/>
          <cell r="CA418">
            <v>0</v>
          </cell>
          <cell r="CB418">
            <v>0</v>
          </cell>
          <cell r="CC418">
            <v>0</v>
          </cell>
          <cell r="CD418">
            <v>0</v>
          </cell>
          <cell r="CE418">
            <v>0</v>
          </cell>
          <cell r="CF418">
            <v>0</v>
          </cell>
          <cell r="CG418">
            <v>1</v>
          </cell>
          <cell r="CH418">
            <v>0</v>
          </cell>
          <cell r="CI418">
            <v>52</v>
          </cell>
          <cell r="CJ418">
            <v>0</v>
          </cell>
          <cell r="CK418">
            <v>0</v>
          </cell>
          <cell r="CL418">
            <v>0</v>
          </cell>
          <cell r="CM418">
            <v>0</v>
          </cell>
          <cell r="CN418">
            <v>0</v>
          </cell>
          <cell r="CO418">
            <v>0</v>
          </cell>
          <cell r="CP418">
            <v>0</v>
          </cell>
          <cell r="CQ418">
            <v>0</v>
          </cell>
          <cell r="CR418">
            <v>0</v>
          </cell>
          <cell r="CS418">
            <v>0</v>
          </cell>
          <cell r="CT418">
            <v>0</v>
          </cell>
          <cell r="CU418">
            <v>0</v>
          </cell>
          <cell r="CV418">
            <v>0</v>
          </cell>
          <cell r="CW418">
            <v>0</v>
          </cell>
          <cell r="CX418">
            <v>0</v>
          </cell>
          <cell r="CY418">
            <v>0</v>
          </cell>
          <cell r="CZ418">
            <v>0</v>
          </cell>
          <cell r="DA418">
            <v>0</v>
          </cell>
          <cell r="DB418">
            <v>0</v>
          </cell>
          <cell r="DC418">
            <v>720</v>
          </cell>
          <cell r="DD418">
            <v>0</v>
          </cell>
          <cell r="DE418">
            <v>37440</v>
          </cell>
          <cell r="DF418" t="str">
            <v>AB Alu</v>
          </cell>
          <cell r="DG418">
            <v>0</v>
          </cell>
          <cell r="DH418" t="str">
            <v>Avenue</v>
          </cell>
          <cell r="DI418" t="str">
            <v>Pierre et Marie Curie</v>
          </cell>
          <cell r="DJ418" t="str">
            <v>34370</v>
          </cell>
          <cell r="DK418" t="str">
            <v>Cazouls-les-Béziers</v>
          </cell>
          <cell r="DL418">
            <v>0</v>
          </cell>
          <cell r="DM418">
            <v>0</v>
          </cell>
          <cell r="DN418">
            <v>0</v>
          </cell>
          <cell r="DO418">
            <v>0</v>
          </cell>
          <cell r="DP418">
            <v>0</v>
          </cell>
          <cell r="DQ418">
            <v>0</v>
          </cell>
          <cell r="DR418">
            <v>0</v>
          </cell>
          <cell r="DS418" t="str">
            <v>non</v>
          </cell>
          <cell r="DT418">
            <v>0</v>
          </cell>
          <cell r="DU418">
            <v>0</v>
          </cell>
          <cell r="DV418">
            <v>0</v>
          </cell>
          <cell r="DW418">
            <v>0</v>
          </cell>
          <cell r="DX418">
            <v>0</v>
          </cell>
          <cell r="DY418">
            <v>0</v>
          </cell>
          <cell r="DZ418">
            <v>52866354500028</v>
          </cell>
          <cell r="EA418">
            <v>0</v>
          </cell>
          <cell r="EB418" t="str">
            <v>Travaux de menuiserie métallique</v>
          </cell>
          <cell r="EC418" t="str">
            <v>Monsieur LAVIE Jérôme</v>
          </cell>
          <cell r="ED418" t="str">
            <v>Gérant</v>
          </cell>
          <cell r="EE418" t="str">
            <v>04 99 41 53 09</v>
          </cell>
          <cell r="EF418">
            <v>0</v>
          </cell>
          <cell r="EG418">
            <v>0</v>
          </cell>
          <cell r="EH418">
            <v>0</v>
          </cell>
          <cell r="EI418">
            <v>0</v>
          </cell>
          <cell r="EJ418">
            <v>0</v>
          </cell>
          <cell r="EK418">
            <v>0</v>
          </cell>
          <cell r="EL418">
            <v>0</v>
          </cell>
          <cell r="EM418">
            <v>0</v>
          </cell>
          <cell r="EN418">
            <v>0</v>
          </cell>
          <cell r="EO418">
            <v>0</v>
          </cell>
          <cell r="EP418">
            <v>0</v>
          </cell>
          <cell r="EQ418">
            <v>0</v>
          </cell>
          <cell r="ER418">
            <v>0</v>
          </cell>
          <cell r="ES418">
            <v>0</v>
          </cell>
          <cell r="ET418">
            <v>0</v>
          </cell>
        </row>
        <row r="419">
          <cell r="A419" t="str">
            <v>S 247.8</v>
          </cell>
          <cell r="B419" t="str">
            <v>Restaurant La Nomada</v>
          </cell>
          <cell r="C419">
            <v>0</v>
          </cell>
          <cell r="D419" t="str">
            <v>Chemin</v>
          </cell>
          <cell r="E419" t="str">
            <v>des Pêcheurs</v>
          </cell>
          <cell r="F419" t="str">
            <v>34350</v>
          </cell>
          <cell r="G419" t="str">
            <v>Vendres</v>
          </cell>
          <cell r="H419">
            <v>1</v>
          </cell>
          <cell r="I419">
            <v>0</v>
          </cell>
          <cell r="J419">
            <v>0</v>
          </cell>
          <cell r="K419">
            <v>1</v>
          </cell>
          <cell r="L419">
            <v>0</v>
          </cell>
          <cell r="M419">
            <v>0</v>
          </cell>
          <cell r="N419">
            <v>0</v>
          </cell>
          <cell r="O419">
            <v>0</v>
          </cell>
          <cell r="P419">
            <v>0</v>
          </cell>
          <cell r="Q419">
            <v>3</v>
          </cell>
          <cell r="R419">
            <v>2310</v>
          </cell>
          <cell r="S419">
            <v>2</v>
          </cell>
          <cell r="T419">
            <v>4620</v>
          </cell>
          <cell r="U419">
            <v>6</v>
          </cell>
          <cell r="V419">
            <v>27720</v>
          </cell>
          <cell r="W419">
            <v>299.37600000000003</v>
          </cell>
          <cell r="X419">
            <v>180.17999999999998</v>
          </cell>
          <cell r="Y419">
            <v>479.55599999999998</v>
          </cell>
          <cell r="AA419">
            <v>38.36448</v>
          </cell>
          <cell r="AB419">
            <v>517.92048</v>
          </cell>
          <cell r="AC419">
            <v>2310</v>
          </cell>
          <cell r="AD419">
            <v>226380</v>
          </cell>
          <cell r="AE419">
            <v>3916.3739999999998</v>
          </cell>
          <cell r="AF419">
            <v>90</v>
          </cell>
          <cell r="AG419">
            <v>313.30992000000003</v>
          </cell>
          <cell r="AH419">
            <v>4319.6839199999995</v>
          </cell>
          <cell r="AI419">
            <v>0</v>
          </cell>
          <cell r="AJ419">
            <v>0</v>
          </cell>
          <cell r="AK419">
            <v>9</v>
          </cell>
          <cell r="AL419">
            <v>0</v>
          </cell>
          <cell r="AM419">
            <v>0</v>
          </cell>
          <cell r="AN419">
            <v>3</v>
          </cell>
          <cell r="AO419"/>
          <cell r="AP419"/>
          <cell r="AQ419"/>
          <cell r="AR419"/>
          <cell r="AS419">
            <v>1</v>
          </cell>
          <cell r="AT419">
            <v>0</v>
          </cell>
          <cell r="AU419">
            <v>0</v>
          </cell>
          <cell r="AV419">
            <v>0</v>
          </cell>
          <cell r="AW419">
            <v>0</v>
          </cell>
          <cell r="AX419">
            <v>0</v>
          </cell>
          <cell r="AY419">
            <v>0</v>
          </cell>
          <cell r="AZ419">
            <v>1</v>
          </cell>
          <cell r="BA419">
            <v>0</v>
          </cell>
          <cell r="BB419">
            <v>6</v>
          </cell>
          <cell r="BC419">
            <v>0</v>
          </cell>
          <cell r="BD419">
            <v>0</v>
          </cell>
          <cell r="BE419">
            <v>0</v>
          </cell>
          <cell r="BF419">
            <v>0</v>
          </cell>
          <cell r="BG419">
            <v>0</v>
          </cell>
          <cell r="BH419">
            <v>0</v>
          </cell>
          <cell r="BI419">
            <v>0</v>
          </cell>
          <cell r="BJ419">
            <v>0</v>
          </cell>
          <cell r="BK419">
            <v>0</v>
          </cell>
          <cell r="BL419">
            <v>0</v>
          </cell>
          <cell r="BM419">
            <v>0</v>
          </cell>
          <cell r="BN419">
            <v>0</v>
          </cell>
          <cell r="BO419">
            <v>0</v>
          </cell>
          <cell r="BS419">
            <v>0</v>
          </cell>
          <cell r="BT419">
            <v>0</v>
          </cell>
          <cell r="BU419">
            <v>0</v>
          </cell>
          <cell r="BV419"/>
          <cell r="BW419"/>
          <cell r="BX419"/>
          <cell r="BY419"/>
          <cell r="BZ419">
            <v>1</v>
          </cell>
          <cell r="CA419">
            <v>0</v>
          </cell>
          <cell r="CB419">
            <v>0</v>
          </cell>
          <cell r="CC419">
            <v>0</v>
          </cell>
          <cell r="CD419">
            <v>0</v>
          </cell>
          <cell r="CE419">
            <v>0</v>
          </cell>
          <cell r="CF419">
            <v>0</v>
          </cell>
          <cell r="CG419">
            <v>1</v>
          </cell>
          <cell r="CH419">
            <v>0</v>
          </cell>
          <cell r="CI419">
            <v>6</v>
          </cell>
          <cell r="CJ419">
            <v>0</v>
          </cell>
          <cell r="CK419">
            <v>0</v>
          </cell>
          <cell r="CL419">
            <v>0</v>
          </cell>
          <cell r="CM419">
            <v>0</v>
          </cell>
          <cell r="CN419">
            <v>0</v>
          </cell>
          <cell r="CO419">
            <v>0</v>
          </cell>
          <cell r="CP419">
            <v>0</v>
          </cell>
          <cell r="CQ419">
            <v>0</v>
          </cell>
          <cell r="CR419">
            <v>0</v>
          </cell>
          <cell r="CS419">
            <v>0</v>
          </cell>
          <cell r="CT419">
            <v>0</v>
          </cell>
          <cell r="CU419">
            <v>0</v>
          </cell>
          <cell r="CV419">
            <v>0</v>
          </cell>
          <cell r="CZ419">
            <v>0</v>
          </cell>
          <cell r="DA419">
            <v>0</v>
          </cell>
          <cell r="DB419">
            <v>0</v>
          </cell>
          <cell r="DC419">
            <v>30030</v>
          </cell>
          <cell r="DD419">
            <v>4319.6839199999995</v>
          </cell>
          <cell r="DE419">
            <v>226380</v>
          </cell>
          <cell r="DF419" t="str">
            <v>SARL MARGI (La Nomada)</v>
          </cell>
          <cell r="DG419">
            <v>5</v>
          </cell>
          <cell r="DH419" t="str">
            <v xml:space="preserve">Allé </v>
          </cell>
          <cell r="DI419" t="str">
            <v>Maurice Ravel</v>
          </cell>
          <cell r="DJ419">
            <v>34410</v>
          </cell>
          <cell r="DK419" t="str">
            <v>Sauvian</v>
          </cell>
          <cell r="DL419">
            <v>0</v>
          </cell>
          <cell r="DM419">
            <v>0</v>
          </cell>
          <cell r="DN419">
            <v>4319.6839199999995</v>
          </cell>
          <cell r="DO419">
            <v>4319.6839199999995</v>
          </cell>
          <cell r="DP419">
            <v>4319.6839199999995</v>
          </cell>
          <cell r="DQ419">
            <v>0</v>
          </cell>
          <cell r="DR419">
            <v>4319.6839199999995</v>
          </cell>
          <cell r="DS419" t="str">
            <v>oui</v>
          </cell>
          <cell r="DT419">
            <v>4319.6839199999995</v>
          </cell>
          <cell r="DU419">
            <v>0</v>
          </cell>
          <cell r="DV419">
            <v>0</v>
          </cell>
          <cell r="DW419">
            <v>4319.6839199999995</v>
          </cell>
          <cell r="DX419">
            <v>0</v>
          </cell>
          <cell r="DY419" t="str">
            <v>553B</v>
          </cell>
          <cell r="DZ419">
            <v>41154029700032</v>
          </cell>
          <cell r="EA419">
            <v>0</v>
          </cell>
          <cell r="EB419" t="str">
            <v>Restaurant de plage</v>
          </cell>
          <cell r="EC419" t="str">
            <v>Monsieur SPARZA Olivier</v>
          </cell>
          <cell r="ED419" t="str">
            <v>Gérant</v>
          </cell>
          <cell r="EE419">
            <v>0</v>
          </cell>
          <cell r="EF419">
            <v>0</v>
          </cell>
          <cell r="EG419" t="str">
            <v>lucien.sparza@laposte.net</v>
          </cell>
          <cell r="EH419">
            <v>0</v>
          </cell>
          <cell r="EI419">
            <v>0</v>
          </cell>
          <cell r="EJ419" t="str">
            <v>o</v>
          </cell>
          <cell r="EK419">
            <v>0</v>
          </cell>
          <cell r="EL419">
            <v>0</v>
          </cell>
          <cell r="EM419">
            <v>0</v>
          </cell>
          <cell r="EN419">
            <v>2</v>
          </cell>
          <cell r="EO419">
            <v>0</v>
          </cell>
          <cell r="EP419">
            <v>0</v>
          </cell>
          <cell r="EQ419">
            <v>0</v>
          </cell>
          <cell r="ER419">
            <v>0</v>
          </cell>
          <cell r="ES419">
            <v>0</v>
          </cell>
          <cell r="ET419">
            <v>0</v>
          </cell>
        </row>
        <row r="420">
          <cell r="A420" t="str">
            <v>S 247.8</v>
          </cell>
          <cell r="B420" t="str">
            <v>Restaurant La Nomada</v>
          </cell>
          <cell r="C420">
            <v>0</v>
          </cell>
          <cell r="D420" t="str">
            <v>Chemin</v>
          </cell>
          <cell r="E420" t="str">
            <v>des Pêcheurs</v>
          </cell>
          <cell r="F420" t="str">
            <v>34350</v>
          </cell>
          <cell r="G420" t="str">
            <v>Vendres</v>
          </cell>
          <cell r="H420">
            <v>1</v>
          </cell>
          <cell r="I420">
            <v>0</v>
          </cell>
          <cell r="J420">
            <v>1</v>
          </cell>
          <cell r="K420">
            <v>1</v>
          </cell>
          <cell r="L420">
            <v>0</v>
          </cell>
          <cell r="M420">
            <v>1</v>
          </cell>
          <cell r="N420">
            <v>0</v>
          </cell>
          <cell r="O420">
            <v>0</v>
          </cell>
          <cell r="P420">
            <v>0</v>
          </cell>
          <cell r="Q420">
            <v>3</v>
          </cell>
          <cell r="R420">
            <v>2310</v>
          </cell>
          <cell r="S420">
            <v>4</v>
          </cell>
          <cell r="T420">
            <v>9240</v>
          </cell>
          <cell r="U420">
            <v>4</v>
          </cell>
          <cell r="V420">
            <v>36960</v>
          </cell>
          <cell r="W420">
            <v>399.16800000000001</v>
          </cell>
          <cell r="X420">
            <v>240.23999999999998</v>
          </cell>
          <cell r="Y420">
            <v>639.40800000000002</v>
          </cell>
          <cell r="AA420">
            <v>51.152640000000005</v>
          </cell>
          <cell r="AB420">
            <v>690.56064000000003</v>
          </cell>
          <cell r="AO420"/>
          <cell r="AP420"/>
          <cell r="AQ420"/>
          <cell r="AR420"/>
          <cell r="AS420">
            <v>1</v>
          </cell>
          <cell r="AT420">
            <v>0</v>
          </cell>
          <cell r="AU420">
            <v>0</v>
          </cell>
          <cell r="AV420">
            <v>0</v>
          </cell>
          <cell r="AW420">
            <v>0</v>
          </cell>
          <cell r="AX420">
            <v>0</v>
          </cell>
          <cell r="AY420">
            <v>0</v>
          </cell>
          <cell r="AZ420">
            <v>1</v>
          </cell>
          <cell r="BA420">
            <v>0</v>
          </cell>
          <cell r="BB420">
            <v>4</v>
          </cell>
          <cell r="BC420">
            <v>0</v>
          </cell>
          <cell r="BD420">
            <v>0</v>
          </cell>
          <cell r="BE420">
            <v>0</v>
          </cell>
          <cell r="BF420">
            <v>0</v>
          </cell>
          <cell r="BG420">
            <v>0</v>
          </cell>
          <cell r="BH420">
            <v>0</v>
          </cell>
          <cell r="BI420">
            <v>0</v>
          </cell>
          <cell r="BV420"/>
          <cell r="BW420"/>
          <cell r="BX420"/>
          <cell r="BY420"/>
          <cell r="BZ420">
            <v>1</v>
          </cell>
          <cell r="CA420">
            <v>0</v>
          </cell>
          <cell r="CB420">
            <v>0</v>
          </cell>
          <cell r="CC420">
            <v>0</v>
          </cell>
          <cell r="CD420">
            <v>0</v>
          </cell>
          <cell r="CE420">
            <v>0</v>
          </cell>
          <cell r="CF420">
            <v>0</v>
          </cell>
          <cell r="CG420">
            <v>1</v>
          </cell>
          <cell r="CH420">
            <v>0</v>
          </cell>
          <cell r="CI420">
            <v>4</v>
          </cell>
          <cell r="CJ420">
            <v>0</v>
          </cell>
          <cell r="CK420">
            <v>0</v>
          </cell>
          <cell r="CL420">
            <v>0</v>
          </cell>
          <cell r="CM420">
            <v>0</v>
          </cell>
          <cell r="CN420">
            <v>0</v>
          </cell>
          <cell r="CO420">
            <v>0</v>
          </cell>
          <cell r="CP420">
            <v>0</v>
          </cell>
          <cell r="DC420">
            <v>9240</v>
          </cell>
          <cell r="DD420">
            <v>0</v>
          </cell>
          <cell r="DE420">
            <v>0</v>
          </cell>
          <cell r="DR420">
            <v>0</v>
          </cell>
          <cell r="DS420" t="str">
            <v>non</v>
          </cell>
          <cell r="DT420">
            <v>0</v>
          </cell>
          <cell r="DU420">
            <v>0</v>
          </cell>
          <cell r="DV420">
            <v>0</v>
          </cell>
          <cell r="DW420">
            <v>0</v>
          </cell>
          <cell r="DX420">
            <v>0</v>
          </cell>
          <cell r="DY420">
            <v>0</v>
          </cell>
          <cell r="DZ420">
            <v>0</v>
          </cell>
          <cell r="EA420">
            <v>0</v>
          </cell>
          <cell r="EB420">
            <v>0</v>
          </cell>
          <cell r="EC420">
            <v>0</v>
          </cell>
          <cell r="ED420">
            <v>0</v>
          </cell>
          <cell r="EE420">
            <v>0</v>
          </cell>
          <cell r="EF420">
            <v>0</v>
          </cell>
          <cell r="EG420">
            <v>0</v>
          </cell>
          <cell r="EH420">
            <v>0</v>
          </cell>
          <cell r="EI420">
            <v>0</v>
          </cell>
          <cell r="EJ420">
            <v>0</v>
          </cell>
          <cell r="EK420">
            <v>0</v>
          </cell>
          <cell r="EL420">
            <v>0</v>
          </cell>
          <cell r="EM420">
            <v>0</v>
          </cell>
          <cell r="EN420">
            <v>2</v>
          </cell>
          <cell r="EO420">
            <v>0</v>
          </cell>
          <cell r="EP420">
            <v>0</v>
          </cell>
          <cell r="EQ420">
            <v>0</v>
          </cell>
          <cell r="ER420">
            <v>0</v>
          </cell>
          <cell r="ES420">
            <v>0</v>
          </cell>
          <cell r="ET420">
            <v>0</v>
          </cell>
        </row>
        <row r="421">
          <cell r="A421" t="str">
            <v>S 247.8</v>
          </cell>
          <cell r="B421" t="str">
            <v>Restaurant La Nomada</v>
          </cell>
          <cell r="C421">
            <v>0</v>
          </cell>
          <cell r="D421" t="str">
            <v>Chemin</v>
          </cell>
          <cell r="E421" t="str">
            <v>des Pêcheurs</v>
          </cell>
          <cell r="F421" t="str">
            <v>34350</v>
          </cell>
          <cell r="G421" t="str">
            <v>Vendres</v>
          </cell>
          <cell r="H421">
            <v>1</v>
          </cell>
          <cell r="I421">
            <v>1</v>
          </cell>
          <cell r="J421">
            <v>1</v>
          </cell>
          <cell r="K421">
            <v>1</v>
          </cell>
          <cell r="L421">
            <v>1</v>
          </cell>
          <cell r="M421">
            <v>1</v>
          </cell>
          <cell r="N421">
            <v>1</v>
          </cell>
          <cell r="O421">
            <v>0</v>
          </cell>
          <cell r="P421">
            <v>0</v>
          </cell>
          <cell r="Q421">
            <v>3</v>
          </cell>
          <cell r="R421">
            <v>2310</v>
          </cell>
          <cell r="S421">
            <v>7</v>
          </cell>
          <cell r="T421">
            <v>16170</v>
          </cell>
          <cell r="U421">
            <v>10</v>
          </cell>
          <cell r="V421">
            <v>161700</v>
          </cell>
          <cell r="W421">
            <v>1746.3600000000001</v>
          </cell>
          <cell r="X421">
            <v>1051.05</v>
          </cell>
          <cell r="Y421">
            <v>2797.41</v>
          </cell>
          <cell r="Z421">
            <v>90</v>
          </cell>
          <cell r="AA421">
            <v>223.7928</v>
          </cell>
          <cell r="AB421">
            <v>3111.2028</v>
          </cell>
          <cell r="AO421"/>
          <cell r="AP421"/>
          <cell r="AQ421"/>
          <cell r="AR421"/>
          <cell r="AS421">
            <v>1</v>
          </cell>
          <cell r="AT421">
            <v>0</v>
          </cell>
          <cell r="AU421">
            <v>0</v>
          </cell>
          <cell r="AV421">
            <v>0</v>
          </cell>
          <cell r="AW421">
            <v>0</v>
          </cell>
          <cell r="AX421">
            <v>0</v>
          </cell>
          <cell r="AY421">
            <v>0</v>
          </cell>
          <cell r="AZ421">
            <v>1</v>
          </cell>
          <cell r="BA421">
            <v>0</v>
          </cell>
          <cell r="BB421">
            <v>10</v>
          </cell>
          <cell r="BC421">
            <v>0</v>
          </cell>
          <cell r="BD421">
            <v>0</v>
          </cell>
          <cell r="BE421">
            <v>0</v>
          </cell>
          <cell r="BF421">
            <v>0</v>
          </cell>
          <cell r="BG421">
            <v>0</v>
          </cell>
          <cell r="BH421">
            <v>0</v>
          </cell>
          <cell r="BI421">
            <v>0</v>
          </cell>
          <cell r="BV421"/>
          <cell r="BW421"/>
          <cell r="BX421"/>
          <cell r="BY421"/>
          <cell r="BZ421">
            <v>1</v>
          </cell>
          <cell r="CA421">
            <v>0</v>
          </cell>
          <cell r="CB421">
            <v>0</v>
          </cell>
          <cell r="CC421">
            <v>0</v>
          </cell>
          <cell r="CD421">
            <v>0</v>
          </cell>
          <cell r="CE421">
            <v>0</v>
          </cell>
          <cell r="CF421">
            <v>0</v>
          </cell>
          <cell r="CG421">
            <v>1</v>
          </cell>
          <cell r="CH421">
            <v>0</v>
          </cell>
          <cell r="CI421">
            <v>10</v>
          </cell>
          <cell r="CJ421">
            <v>0</v>
          </cell>
          <cell r="CK421">
            <v>0</v>
          </cell>
          <cell r="CL421">
            <v>0</v>
          </cell>
          <cell r="CM421">
            <v>0</v>
          </cell>
          <cell r="CN421">
            <v>0</v>
          </cell>
          <cell r="CO421">
            <v>0</v>
          </cell>
          <cell r="CP421">
            <v>0</v>
          </cell>
          <cell r="DC421">
            <v>16170</v>
          </cell>
          <cell r="DD421">
            <v>0</v>
          </cell>
          <cell r="DE421">
            <v>0</v>
          </cell>
          <cell r="DR421">
            <v>0</v>
          </cell>
          <cell r="DS421" t="str">
            <v>non</v>
          </cell>
          <cell r="DT421">
            <v>0</v>
          </cell>
          <cell r="DU421">
            <v>0</v>
          </cell>
          <cell r="DV421">
            <v>0</v>
          </cell>
          <cell r="DW421">
            <v>0</v>
          </cell>
          <cell r="DX421">
            <v>0</v>
          </cell>
          <cell r="DY421">
            <v>0</v>
          </cell>
          <cell r="DZ421">
            <v>0</v>
          </cell>
          <cell r="EA421">
            <v>0</v>
          </cell>
          <cell r="EB421">
            <v>0</v>
          </cell>
          <cell r="EC421">
            <v>0</v>
          </cell>
          <cell r="ED421">
            <v>0</v>
          </cell>
          <cell r="EE421">
            <v>0</v>
          </cell>
          <cell r="EF421">
            <v>0</v>
          </cell>
          <cell r="EG421">
            <v>0</v>
          </cell>
          <cell r="EH421">
            <v>0</v>
          </cell>
          <cell r="EI421">
            <v>0</v>
          </cell>
          <cell r="EJ421">
            <v>0</v>
          </cell>
          <cell r="EK421">
            <v>0</v>
          </cell>
          <cell r="EL421">
            <v>0</v>
          </cell>
          <cell r="EM421">
            <v>0</v>
          </cell>
          <cell r="EN421">
            <v>3</v>
          </cell>
          <cell r="EO421">
            <v>0</v>
          </cell>
          <cell r="EP421">
            <v>0</v>
          </cell>
          <cell r="EQ421">
            <v>0</v>
          </cell>
          <cell r="ER421">
            <v>0</v>
          </cell>
          <cell r="ES421">
            <v>0</v>
          </cell>
          <cell r="ET421">
            <v>0</v>
          </cell>
        </row>
        <row r="422">
          <cell r="A422" t="str">
            <v>S 248</v>
          </cell>
          <cell r="B422" t="str">
            <v xml:space="preserve">LVR Cycles </v>
          </cell>
          <cell r="C422">
            <v>15</v>
          </cell>
          <cell r="D422" t="str">
            <v>rue</v>
          </cell>
          <cell r="E422" t="str">
            <v>du pin</v>
          </cell>
          <cell r="F422" t="str">
            <v>34310</v>
          </cell>
          <cell r="G422" t="str">
            <v>Montady</v>
          </cell>
          <cell r="H422">
            <v>0</v>
          </cell>
          <cell r="I422">
            <v>1</v>
          </cell>
          <cell r="J422">
            <v>0</v>
          </cell>
          <cell r="K422">
            <v>0</v>
          </cell>
          <cell r="L422">
            <v>1</v>
          </cell>
          <cell r="M422">
            <v>0</v>
          </cell>
          <cell r="N422">
            <v>0</v>
          </cell>
          <cell r="O422">
            <v>0</v>
          </cell>
          <cell r="P422">
            <v>1</v>
          </cell>
          <cell r="Q422">
            <v>0</v>
          </cell>
          <cell r="R422">
            <v>360</v>
          </cell>
          <cell r="S422">
            <v>2</v>
          </cell>
          <cell r="T422">
            <v>720</v>
          </cell>
          <cell r="U422">
            <v>52</v>
          </cell>
          <cell r="V422">
            <v>37440</v>
          </cell>
          <cell r="W422">
            <v>404.35200000000003</v>
          </cell>
          <cell r="X422">
            <v>243.35999999999999</v>
          </cell>
          <cell r="Y422">
            <v>647.71199999999999</v>
          </cell>
          <cell r="Z422">
            <v>12</v>
          </cell>
          <cell r="AA422">
            <v>51.816960000000002</v>
          </cell>
          <cell r="AB422">
            <v>0</v>
          </cell>
          <cell r="AO422"/>
          <cell r="AP422"/>
          <cell r="AQ422"/>
          <cell r="AR422">
            <v>1</v>
          </cell>
          <cell r="AS422"/>
          <cell r="AT422">
            <v>0</v>
          </cell>
          <cell r="AU422">
            <v>0</v>
          </cell>
          <cell r="AV422">
            <v>1</v>
          </cell>
          <cell r="AW422">
            <v>0</v>
          </cell>
          <cell r="AX422">
            <v>0</v>
          </cell>
          <cell r="AY422">
            <v>120</v>
          </cell>
          <cell r="AZ422">
            <v>1</v>
          </cell>
          <cell r="BA422">
            <v>120</v>
          </cell>
          <cell r="BB422">
            <v>52</v>
          </cell>
          <cell r="BC422">
            <v>6240</v>
          </cell>
          <cell r="BD422">
            <v>0</v>
          </cell>
          <cell r="BE422">
            <v>0</v>
          </cell>
          <cell r="BF422">
            <v>0</v>
          </cell>
          <cell r="BG422">
            <v>0</v>
          </cell>
          <cell r="BH422">
            <v>0</v>
          </cell>
          <cell r="BI422">
            <v>0</v>
          </cell>
          <cell r="BV422"/>
          <cell r="BW422"/>
          <cell r="BX422"/>
          <cell r="BY422">
            <v>1</v>
          </cell>
          <cell r="BZ422"/>
          <cell r="CA422">
            <v>0</v>
          </cell>
          <cell r="CB422">
            <v>0</v>
          </cell>
          <cell r="CC422">
            <v>0</v>
          </cell>
          <cell r="CD422">
            <v>0</v>
          </cell>
          <cell r="CE422">
            <v>1</v>
          </cell>
          <cell r="CF422">
            <v>770</v>
          </cell>
          <cell r="CG422">
            <v>1</v>
          </cell>
          <cell r="CH422">
            <v>770</v>
          </cell>
          <cell r="CI422">
            <v>52</v>
          </cell>
          <cell r="CJ422">
            <v>40040</v>
          </cell>
          <cell r="CK422">
            <v>0</v>
          </cell>
          <cell r="CL422">
            <v>0</v>
          </cell>
          <cell r="CM422">
            <v>0</v>
          </cell>
          <cell r="CN422">
            <v>0</v>
          </cell>
          <cell r="CO422">
            <v>0</v>
          </cell>
          <cell r="CP422">
            <v>0</v>
          </cell>
          <cell r="DC422">
            <v>1610</v>
          </cell>
          <cell r="DF422" t="str">
            <v xml:space="preserve">LVR Cycles </v>
          </cell>
          <cell r="DG422">
            <v>15</v>
          </cell>
          <cell r="DH422" t="str">
            <v>rue</v>
          </cell>
          <cell r="DI422" t="str">
            <v>du pin</v>
          </cell>
          <cell r="DJ422" t="str">
            <v>34310</v>
          </cell>
          <cell r="DK422" t="str">
            <v>Montady</v>
          </cell>
          <cell r="DL422">
            <v>0</v>
          </cell>
          <cell r="DM422">
            <v>0</v>
          </cell>
          <cell r="DN422">
            <v>0</v>
          </cell>
          <cell r="DO422">
            <v>0</v>
          </cell>
          <cell r="DR422">
            <v>0</v>
          </cell>
          <cell r="DS422" t="str">
            <v>non</v>
          </cell>
          <cell r="DT422">
            <v>0</v>
          </cell>
          <cell r="DU422">
            <v>0</v>
          </cell>
          <cell r="DV422">
            <v>0</v>
          </cell>
          <cell r="DW422">
            <v>0</v>
          </cell>
          <cell r="DX422">
            <v>0</v>
          </cell>
          <cell r="DY422">
            <v>0</v>
          </cell>
          <cell r="DZ422">
            <v>0</v>
          </cell>
          <cell r="EA422">
            <v>0</v>
          </cell>
          <cell r="EB422" t="str">
            <v>Vente et réparation cycles</v>
          </cell>
          <cell r="EC422" t="str">
            <v>Monsieur ZARAGOZA Thomas</v>
          </cell>
          <cell r="ED422" t="str">
            <v>Gérant</v>
          </cell>
          <cell r="EE422" t="str">
            <v>06 58 10 84 77</v>
          </cell>
          <cell r="EF422">
            <v>0</v>
          </cell>
          <cell r="EG422">
            <v>0</v>
          </cell>
          <cell r="EH422">
            <v>0</v>
          </cell>
          <cell r="EI422">
            <v>0</v>
          </cell>
          <cell r="EJ422">
            <v>0</v>
          </cell>
          <cell r="EK422">
            <v>0</v>
          </cell>
          <cell r="EL422">
            <v>0</v>
          </cell>
          <cell r="EM422">
            <v>0</v>
          </cell>
          <cell r="EN422">
            <v>0</v>
          </cell>
          <cell r="EO422">
            <v>0</v>
          </cell>
          <cell r="EP422">
            <v>0</v>
          </cell>
          <cell r="EQ422">
            <v>0</v>
          </cell>
          <cell r="ER422">
            <v>0</v>
          </cell>
          <cell r="ES422">
            <v>0</v>
          </cell>
          <cell r="ET422">
            <v>0</v>
          </cell>
        </row>
        <row r="423">
          <cell r="A423" t="str">
            <v>S 249</v>
          </cell>
          <cell r="B423" t="str">
            <v>Bresson Pneus</v>
          </cell>
          <cell r="C423">
            <v>0</v>
          </cell>
          <cell r="D423" t="str">
            <v xml:space="preserve">route </v>
          </cell>
          <cell r="E423" t="str">
            <v>de Montady</v>
          </cell>
          <cell r="F423" t="str">
            <v>34370</v>
          </cell>
          <cell r="G423" t="str">
            <v>Maureilhan</v>
          </cell>
          <cell r="H423">
            <v>1</v>
          </cell>
          <cell r="I423">
            <v>0</v>
          </cell>
          <cell r="J423">
            <v>0</v>
          </cell>
          <cell r="K423">
            <v>1</v>
          </cell>
          <cell r="L423">
            <v>0</v>
          </cell>
          <cell r="M423">
            <v>0</v>
          </cell>
          <cell r="N423">
            <v>0</v>
          </cell>
          <cell r="O423">
            <v>0</v>
          </cell>
          <cell r="P423">
            <v>1</v>
          </cell>
          <cell r="Q423">
            <v>0</v>
          </cell>
          <cell r="R423">
            <v>360</v>
          </cell>
          <cell r="S423">
            <v>2</v>
          </cell>
          <cell r="T423">
            <v>720</v>
          </cell>
          <cell r="U423">
            <v>52</v>
          </cell>
          <cell r="V423">
            <v>37440</v>
          </cell>
          <cell r="W423">
            <v>404.35200000000003</v>
          </cell>
          <cell r="X423">
            <v>243.35999999999999</v>
          </cell>
          <cell r="Y423">
            <v>647.71199999999999</v>
          </cell>
          <cell r="Z423">
            <v>12</v>
          </cell>
          <cell r="AA423">
            <v>51.816960000000002</v>
          </cell>
          <cell r="AB423">
            <v>0</v>
          </cell>
          <cell r="AC423">
            <v>360</v>
          </cell>
          <cell r="AD423">
            <v>37440</v>
          </cell>
          <cell r="AE423">
            <v>647.71199999999999</v>
          </cell>
          <cell r="AF423">
            <v>12</v>
          </cell>
          <cell r="AG423">
            <v>51.816960000000002</v>
          </cell>
          <cell r="AH423">
            <v>0</v>
          </cell>
          <cell r="AI423">
            <v>0</v>
          </cell>
          <cell r="AJ423">
            <v>1</v>
          </cell>
          <cell r="AK423">
            <v>0</v>
          </cell>
          <cell r="AL423">
            <v>0</v>
          </cell>
          <cell r="AM423">
            <v>1</v>
          </cell>
          <cell r="AN423">
            <v>0</v>
          </cell>
          <cell r="AO423">
            <v>1</v>
          </cell>
          <cell r="AP423"/>
          <cell r="AQ423"/>
          <cell r="AR423"/>
          <cell r="AS423"/>
          <cell r="AT423">
            <v>0</v>
          </cell>
          <cell r="AU423">
            <v>0</v>
          </cell>
          <cell r="AV423">
            <v>0</v>
          </cell>
          <cell r="AW423">
            <v>0</v>
          </cell>
          <cell r="AX423">
            <v>0</v>
          </cell>
          <cell r="AY423">
            <v>0</v>
          </cell>
          <cell r="AZ423">
            <v>1</v>
          </cell>
          <cell r="BA423">
            <v>0</v>
          </cell>
          <cell r="BB423">
            <v>52</v>
          </cell>
          <cell r="BC423">
            <v>0</v>
          </cell>
          <cell r="BD423">
            <v>0</v>
          </cell>
          <cell r="BE423">
            <v>0</v>
          </cell>
          <cell r="BF423">
            <v>0</v>
          </cell>
          <cell r="BG423">
            <v>0</v>
          </cell>
          <cell r="BH423">
            <v>0</v>
          </cell>
          <cell r="BI423">
            <v>0</v>
          </cell>
          <cell r="BJ423">
            <v>0</v>
          </cell>
          <cell r="BK423">
            <v>0</v>
          </cell>
          <cell r="BL423">
            <v>0</v>
          </cell>
          <cell r="BM423">
            <v>0</v>
          </cell>
          <cell r="BN423">
            <v>0</v>
          </cell>
          <cell r="BO423">
            <v>0</v>
          </cell>
          <cell r="BP423">
            <v>0</v>
          </cell>
          <cell r="BQ423">
            <v>0</v>
          </cell>
          <cell r="BR423">
            <v>0</v>
          </cell>
          <cell r="BS423">
            <v>0</v>
          </cell>
          <cell r="BT423">
            <v>0</v>
          </cell>
          <cell r="BU423">
            <v>0</v>
          </cell>
          <cell r="BV423">
            <v>1</v>
          </cell>
          <cell r="BW423"/>
          <cell r="BX423"/>
          <cell r="BY423"/>
          <cell r="BZ423"/>
          <cell r="CA423">
            <v>0</v>
          </cell>
          <cell r="CB423">
            <v>0</v>
          </cell>
          <cell r="CC423">
            <v>0</v>
          </cell>
          <cell r="CD423">
            <v>1</v>
          </cell>
          <cell r="CE423">
            <v>0</v>
          </cell>
          <cell r="CF423">
            <v>360</v>
          </cell>
          <cell r="CG423">
            <v>1</v>
          </cell>
          <cell r="CH423">
            <v>360</v>
          </cell>
          <cell r="CI423">
            <v>52</v>
          </cell>
          <cell r="CJ423">
            <v>18720</v>
          </cell>
          <cell r="CK423">
            <v>0</v>
          </cell>
          <cell r="CL423">
            <v>0</v>
          </cell>
          <cell r="CM423">
            <v>0</v>
          </cell>
          <cell r="CN423">
            <v>0</v>
          </cell>
          <cell r="CO423">
            <v>0</v>
          </cell>
          <cell r="CP423">
            <v>0</v>
          </cell>
          <cell r="CQ423">
            <v>360</v>
          </cell>
          <cell r="CR423">
            <v>18720</v>
          </cell>
          <cell r="CS423">
            <v>0</v>
          </cell>
          <cell r="CT423">
            <v>0</v>
          </cell>
          <cell r="CU423">
            <v>0</v>
          </cell>
          <cell r="CV423">
            <v>0</v>
          </cell>
          <cell r="CW423">
            <v>0</v>
          </cell>
          <cell r="CX423">
            <v>1</v>
          </cell>
          <cell r="CY423">
            <v>0</v>
          </cell>
          <cell r="CZ423">
            <v>0</v>
          </cell>
          <cell r="DA423">
            <v>1</v>
          </cell>
          <cell r="DB423">
            <v>0</v>
          </cell>
          <cell r="DC423">
            <v>1080</v>
          </cell>
          <cell r="DD423">
            <v>0</v>
          </cell>
          <cell r="DE423">
            <v>56160</v>
          </cell>
          <cell r="DF423" t="str">
            <v>Bresson Pneus</v>
          </cell>
          <cell r="DG423">
            <v>0</v>
          </cell>
          <cell r="DH423" t="str">
            <v xml:space="preserve">route </v>
          </cell>
          <cell r="DI423" t="str">
            <v>de Montady</v>
          </cell>
          <cell r="DJ423" t="str">
            <v>34370</v>
          </cell>
          <cell r="DK423" t="str">
            <v>Maureilhan</v>
          </cell>
          <cell r="DL423">
            <v>0</v>
          </cell>
          <cell r="DM423">
            <v>0</v>
          </cell>
          <cell r="DN423">
            <v>0</v>
          </cell>
          <cell r="DO423">
            <v>0</v>
          </cell>
          <cell r="DP423">
            <v>0</v>
          </cell>
          <cell r="DQ423">
            <v>0</v>
          </cell>
          <cell r="DR423">
            <v>0</v>
          </cell>
          <cell r="DS423" t="str">
            <v>non</v>
          </cell>
          <cell r="DT423">
            <v>0</v>
          </cell>
          <cell r="DU423">
            <v>0</v>
          </cell>
          <cell r="DV423">
            <v>0</v>
          </cell>
          <cell r="DW423">
            <v>0</v>
          </cell>
          <cell r="DX423">
            <v>0</v>
          </cell>
          <cell r="DY423">
            <v>0</v>
          </cell>
          <cell r="DZ423">
            <v>0</v>
          </cell>
          <cell r="EA423">
            <v>0</v>
          </cell>
          <cell r="EB423">
            <v>0</v>
          </cell>
          <cell r="EC423">
            <v>0</v>
          </cell>
          <cell r="ED423">
            <v>0</v>
          </cell>
          <cell r="EE423" t="str">
            <v>06 34 14 64 90</v>
          </cell>
          <cell r="EF423">
            <v>0</v>
          </cell>
          <cell r="EG423">
            <v>0</v>
          </cell>
          <cell r="EH423">
            <v>0</v>
          </cell>
          <cell r="EI423">
            <v>0</v>
          </cell>
          <cell r="EJ423">
            <v>0</v>
          </cell>
          <cell r="EK423">
            <v>0</v>
          </cell>
          <cell r="EL423">
            <v>0</v>
          </cell>
          <cell r="EM423">
            <v>0</v>
          </cell>
          <cell r="EN423">
            <v>0</v>
          </cell>
          <cell r="EO423">
            <v>0</v>
          </cell>
          <cell r="EP423">
            <v>0</v>
          </cell>
          <cell r="EQ423">
            <v>0</v>
          </cell>
          <cell r="ER423">
            <v>0</v>
          </cell>
          <cell r="ES423">
            <v>0</v>
          </cell>
          <cell r="ET423">
            <v>0</v>
          </cell>
        </row>
        <row r="424">
          <cell r="A424" t="str">
            <v>S 250</v>
          </cell>
          <cell r="B424" t="str">
            <v>Restaurant l'Espère</v>
          </cell>
          <cell r="C424">
            <v>0</v>
          </cell>
          <cell r="D424" t="str">
            <v>Chemin</v>
          </cell>
          <cell r="E424" t="str">
            <v>des Montilles</v>
          </cell>
          <cell r="F424" t="str">
            <v>34350</v>
          </cell>
          <cell r="G424" t="str">
            <v>Vendres</v>
          </cell>
          <cell r="H424">
            <v>1</v>
          </cell>
          <cell r="I424">
            <v>1</v>
          </cell>
          <cell r="J424">
            <v>1</v>
          </cell>
          <cell r="K424">
            <v>1</v>
          </cell>
          <cell r="L424">
            <v>1</v>
          </cell>
          <cell r="M424">
            <v>1</v>
          </cell>
          <cell r="N424">
            <v>1</v>
          </cell>
          <cell r="O424">
            <v>1</v>
          </cell>
          <cell r="P424">
            <v>0</v>
          </cell>
          <cell r="Q424">
            <v>0</v>
          </cell>
          <cell r="R424">
            <v>120</v>
          </cell>
          <cell r="S424">
            <v>7</v>
          </cell>
          <cell r="T424">
            <v>840</v>
          </cell>
          <cell r="U424">
            <v>52</v>
          </cell>
          <cell r="V424">
            <v>43680</v>
          </cell>
          <cell r="W424">
            <v>471.74400000000003</v>
          </cell>
          <cell r="X424">
            <v>283.91999999999996</v>
          </cell>
          <cell r="Y424">
            <v>755.66399999999999</v>
          </cell>
          <cell r="Z424">
            <v>6</v>
          </cell>
          <cell r="AA424">
            <v>60.453119999999998</v>
          </cell>
          <cell r="AB424">
            <v>0</v>
          </cell>
          <cell r="AC424">
            <v>120</v>
          </cell>
          <cell r="AD424">
            <v>43680</v>
          </cell>
          <cell r="AE424">
            <v>755.66399999999999</v>
          </cell>
          <cell r="AF424">
            <v>6</v>
          </cell>
          <cell r="AG424">
            <v>60.453119999999998</v>
          </cell>
          <cell r="AH424">
            <v>0</v>
          </cell>
          <cell r="AI424">
            <v>1</v>
          </cell>
          <cell r="AJ424">
            <v>0</v>
          </cell>
          <cell r="AK424">
            <v>0</v>
          </cell>
          <cell r="AL424">
            <v>1</v>
          </cell>
          <cell r="AM424">
            <v>0</v>
          </cell>
          <cell r="AN424">
            <v>0</v>
          </cell>
          <cell r="AO424"/>
          <cell r="AP424"/>
          <cell r="AQ424"/>
          <cell r="AR424"/>
          <cell r="AS424">
            <v>1</v>
          </cell>
          <cell r="AT424">
            <v>0</v>
          </cell>
          <cell r="AU424">
            <v>0</v>
          </cell>
          <cell r="AV424">
            <v>0</v>
          </cell>
          <cell r="AW424">
            <v>0</v>
          </cell>
          <cell r="AX424">
            <v>0</v>
          </cell>
          <cell r="AY424">
            <v>0</v>
          </cell>
          <cell r="AZ424">
            <v>1</v>
          </cell>
          <cell r="BA424">
            <v>0</v>
          </cell>
          <cell r="BB424">
            <v>52</v>
          </cell>
          <cell r="BC424">
            <v>0</v>
          </cell>
          <cell r="BD424">
            <v>0</v>
          </cell>
          <cell r="BE424">
            <v>0</v>
          </cell>
          <cell r="BF424">
            <v>0</v>
          </cell>
          <cell r="BG424">
            <v>0</v>
          </cell>
          <cell r="BH424">
            <v>0</v>
          </cell>
          <cell r="BI424">
            <v>0</v>
          </cell>
          <cell r="BJ424">
            <v>0</v>
          </cell>
          <cell r="BK424">
            <v>0</v>
          </cell>
          <cell r="BL424">
            <v>0</v>
          </cell>
          <cell r="BM424">
            <v>0</v>
          </cell>
          <cell r="BN424">
            <v>0</v>
          </cell>
          <cell r="BO424">
            <v>0</v>
          </cell>
          <cell r="BP424">
            <v>0</v>
          </cell>
          <cell r="BQ424">
            <v>0</v>
          </cell>
          <cell r="BR424">
            <v>0</v>
          </cell>
          <cell r="BS424">
            <v>0</v>
          </cell>
          <cell r="BT424">
            <v>0</v>
          </cell>
          <cell r="BU424">
            <v>0</v>
          </cell>
          <cell r="BV424"/>
          <cell r="BW424"/>
          <cell r="BX424"/>
          <cell r="BY424"/>
          <cell r="BZ424">
            <v>1</v>
          </cell>
          <cell r="CA424">
            <v>0</v>
          </cell>
          <cell r="CB424">
            <v>0</v>
          </cell>
          <cell r="CC424">
            <v>0</v>
          </cell>
          <cell r="CD424">
            <v>0</v>
          </cell>
          <cell r="CE424">
            <v>0</v>
          </cell>
          <cell r="CF424">
            <v>0</v>
          </cell>
          <cell r="CG424">
            <v>1</v>
          </cell>
          <cell r="CH424">
            <v>0</v>
          </cell>
          <cell r="CI424">
            <v>52</v>
          </cell>
          <cell r="CJ424">
            <v>0</v>
          </cell>
          <cell r="CK424">
            <v>0</v>
          </cell>
          <cell r="CL424">
            <v>0</v>
          </cell>
          <cell r="CM424">
            <v>0</v>
          </cell>
          <cell r="CN424">
            <v>0</v>
          </cell>
          <cell r="CO424">
            <v>0</v>
          </cell>
          <cell r="CP424">
            <v>0</v>
          </cell>
          <cell r="CQ424">
            <v>0</v>
          </cell>
          <cell r="CR424">
            <v>0</v>
          </cell>
          <cell r="CS424">
            <v>0</v>
          </cell>
          <cell r="CT424">
            <v>0</v>
          </cell>
          <cell r="CU424">
            <v>0</v>
          </cell>
          <cell r="CV424">
            <v>0</v>
          </cell>
          <cell r="CW424">
            <v>0</v>
          </cell>
          <cell r="CX424">
            <v>0</v>
          </cell>
          <cell r="CY424">
            <v>0</v>
          </cell>
          <cell r="CZ424">
            <v>0</v>
          </cell>
          <cell r="DA424">
            <v>0</v>
          </cell>
          <cell r="DB424">
            <v>0</v>
          </cell>
          <cell r="DC424">
            <v>840</v>
          </cell>
          <cell r="DD424">
            <v>0</v>
          </cell>
          <cell r="DE424">
            <v>43680</v>
          </cell>
          <cell r="DF424" t="str">
            <v>Restaurant l'Espère</v>
          </cell>
          <cell r="DG424">
            <v>0</v>
          </cell>
          <cell r="DH424" t="str">
            <v>Chemin</v>
          </cell>
          <cell r="DI424" t="str">
            <v>des Montilles</v>
          </cell>
          <cell r="DJ424" t="str">
            <v>34350</v>
          </cell>
          <cell r="DK424" t="str">
            <v>Vendres</v>
          </cell>
          <cell r="DL424">
            <v>0</v>
          </cell>
          <cell r="DM424">
            <v>0</v>
          </cell>
          <cell r="DN424">
            <v>0</v>
          </cell>
          <cell r="DO424">
            <v>0</v>
          </cell>
          <cell r="DP424">
            <v>0</v>
          </cell>
          <cell r="DQ424">
            <v>0</v>
          </cell>
          <cell r="DR424">
            <v>0</v>
          </cell>
          <cell r="DS424" t="str">
            <v>non</v>
          </cell>
          <cell r="DT424">
            <v>0</v>
          </cell>
          <cell r="DU424">
            <v>0</v>
          </cell>
          <cell r="DV424">
            <v>0</v>
          </cell>
          <cell r="DW424">
            <v>0</v>
          </cell>
          <cell r="DX424">
            <v>0</v>
          </cell>
          <cell r="DY424">
            <v>0</v>
          </cell>
          <cell r="DZ424">
            <v>0</v>
          </cell>
          <cell r="EA424">
            <v>0</v>
          </cell>
          <cell r="EB424">
            <v>0</v>
          </cell>
          <cell r="EC424" t="str">
            <v>Monsieur WATEL Gabriel</v>
          </cell>
          <cell r="ED424" t="str">
            <v>Gérant</v>
          </cell>
          <cell r="EE424" t="str">
            <v xml:space="preserve">06 80 58 67 64 </v>
          </cell>
          <cell r="EF424">
            <v>0</v>
          </cell>
          <cell r="EG424">
            <v>0</v>
          </cell>
          <cell r="EH424">
            <v>0</v>
          </cell>
          <cell r="EI424">
            <v>0</v>
          </cell>
          <cell r="EJ424">
            <v>0</v>
          </cell>
          <cell r="EK424">
            <v>0</v>
          </cell>
          <cell r="EL424">
            <v>1</v>
          </cell>
          <cell r="EM424">
            <v>0</v>
          </cell>
          <cell r="EN424">
            <v>0</v>
          </cell>
          <cell r="EO424">
            <v>0</v>
          </cell>
          <cell r="EP424">
            <v>0</v>
          </cell>
          <cell r="EQ424">
            <v>0</v>
          </cell>
          <cell r="ER424">
            <v>0</v>
          </cell>
          <cell r="ES424">
            <v>0</v>
          </cell>
          <cell r="ET424">
            <v>0</v>
          </cell>
        </row>
        <row r="425">
          <cell r="A425" t="str">
            <v>S 251</v>
          </cell>
          <cell r="B425" t="str">
            <v>Le relais Garage</v>
          </cell>
          <cell r="C425" t="str">
            <v>368 b</v>
          </cell>
          <cell r="D425" t="str">
            <v>Avenue</v>
          </cell>
          <cell r="E425" t="str">
            <v>de l'Europe</v>
          </cell>
          <cell r="F425" t="str">
            <v>34370</v>
          </cell>
          <cell r="G425" t="str">
            <v>Maureilhan</v>
          </cell>
          <cell r="H425">
            <v>1</v>
          </cell>
          <cell r="I425">
            <v>0</v>
          </cell>
          <cell r="J425">
            <v>0</v>
          </cell>
          <cell r="K425">
            <v>1</v>
          </cell>
          <cell r="L425">
            <v>0</v>
          </cell>
          <cell r="M425">
            <v>0</v>
          </cell>
          <cell r="N425">
            <v>0</v>
          </cell>
          <cell r="O425">
            <v>0</v>
          </cell>
          <cell r="P425">
            <v>1</v>
          </cell>
          <cell r="Q425">
            <v>0</v>
          </cell>
          <cell r="R425">
            <v>360</v>
          </cell>
          <cell r="S425">
            <v>2</v>
          </cell>
          <cell r="T425">
            <v>720</v>
          </cell>
          <cell r="U425">
            <v>52</v>
          </cell>
          <cell r="V425">
            <v>37440</v>
          </cell>
          <cell r="W425">
            <v>404.35200000000003</v>
          </cell>
          <cell r="X425">
            <v>243.35999999999999</v>
          </cell>
          <cell r="Y425">
            <v>647.71199999999999</v>
          </cell>
          <cell r="Z425">
            <v>12</v>
          </cell>
          <cell r="AA425">
            <v>51.816960000000002</v>
          </cell>
          <cell r="AB425">
            <v>0</v>
          </cell>
          <cell r="AC425">
            <v>360</v>
          </cell>
          <cell r="AD425">
            <v>37440</v>
          </cell>
          <cell r="AE425">
            <v>647.71199999999999</v>
          </cell>
          <cell r="AF425">
            <v>12</v>
          </cell>
          <cell r="AG425">
            <v>51.816960000000002</v>
          </cell>
          <cell r="AH425">
            <v>0</v>
          </cell>
          <cell r="AI425">
            <v>0</v>
          </cell>
          <cell r="AJ425">
            <v>1</v>
          </cell>
          <cell r="AK425">
            <v>0</v>
          </cell>
          <cell r="AL425">
            <v>0</v>
          </cell>
          <cell r="AM425">
            <v>1</v>
          </cell>
          <cell r="AN425">
            <v>0</v>
          </cell>
          <cell r="AO425">
            <v>1</v>
          </cell>
          <cell r="AP425"/>
          <cell r="AQ425"/>
          <cell r="AR425"/>
          <cell r="AS425"/>
          <cell r="AT425">
            <v>0</v>
          </cell>
          <cell r="AU425">
            <v>0</v>
          </cell>
          <cell r="AV425">
            <v>0</v>
          </cell>
          <cell r="AW425">
            <v>0</v>
          </cell>
          <cell r="AX425">
            <v>0</v>
          </cell>
          <cell r="AY425">
            <v>0</v>
          </cell>
          <cell r="AZ425">
            <v>1</v>
          </cell>
          <cell r="BA425">
            <v>0</v>
          </cell>
          <cell r="BB425">
            <v>52</v>
          </cell>
          <cell r="BC425">
            <v>0</v>
          </cell>
          <cell r="BD425">
            <v>0</v>
          </cell>
          <cell r="BE425">
            <v>0</v>
          </cell>
          <cell r="BF425">
            <v>0</v>
          </cell>
          <cell r="BG425">
            <v>0</v>
          </cell>
          <cell r="BH425">
            <v>0</v>
          </cell>
          <cell r="BI425">
            <v>0</v>
          </cell>
          <cell r="BJ425">
            <v>0</v>
          </cell>
          <cell r="BK425">
            <v>0</v>
          </cell>
          <cell r="BL425">
            <v>0</v>
          </cell>
          <cell r="BM425">
            <v>0</v>
          </cell>
          <cell r="BN425">
            <v>0</v>
          </cell>
          <cell r="BO425">
            <v>0</v>
          </cell>
          <cell r="BP425">
            <v>0</v>
          </cell>
          <cell r="BQ425">
            <v>0</v>
          </cell>
          <cell r="BR425">
            <v>0</v>
          </cell>
          <cell r="BS425">
            <v>0</v>
          </cell>
          <cell r="BT425">
            <v>0</v>
          </cell>
          <cell r="BU425">
            <v>0</v>
          </cell>
          <cell r="BV425">
            <v>1</v>
          </cell>
          <cell r="BW425"/>
          <cell r="BX425"/>
          <cell r="BY425"/>
          <cell r="BZ425"/>
          <cell r="CA425">
            <v>0</v>
          </cell>
          <cell r="CB425">
            <v>0</v>
          </cell>
          <cell r="CC425">
            <v>0</v>
          </cell>
          <cell r="CD425">
            <v>1</v>
          </cell>
          <cell r="CE425">
            <v>0</v>
          </cell>
          <cell r="CF425">
            <v>360</v>
          </cell>
          <cell r="CG425">
            <v>1</v>
          </cell>
          <cell r="CH425">
            <v>360</v>
          </cell>
          <cell r="CI425">
            <v>52</v>
          </cell>
          <cell r="CJ425">
            <v>18720</v>
          </cell>
          <cell r="CK425">
            <v>0</v>
          </cell>
          <cell r="CL425">
            <v>0</v>
          </cell>
          <cell r="CM425">
            <v>0</v>
          </cell>
          <cell r="CN425">
            <v>0</v>
          </cell>
          <cell r="CO425">
            <v>0</v>
          </cell>
          <cell r="CP425">
            <v>0</v>
          </cell>
          <cell r="CQ425">
            <v>360</v>
          </cell>
          <cell r="CR425">
            <v>18720</v>
          </cell>
          <cell r="CS425">
            <v>0</v>
          </cell>
          <cell r="CT425">
            <v>0</v>
          </cell>
          <cell r="CU425">
            <v>0</v>
          </cell>
          <cell r="CV425">
            <v>0</v>
          </cell>
          <cell r="CW425">
            <v>0</v>
          </cell>
          <cell r="CX425">
            <v>1</v>
          </cell>
          <cell r="CY425">
            <v>0</v>
          </cell>
          <cell r="CZ425">
            <v>0</v>
          </cell>
          <cell r="DA425">
            <v>1</v>
          </cell>
          <cell r="DB425">
            <v>0</v>
          </cell>
          <cell r="DC425">
            <v>1080</v>
          </cell>
          <cell r="DD425">
            <v>0</v>
          </cell>
          <cell r="DE425">
            <v>56160</v>
          </cell>
          <cell r="DF425" t="str">
            <v>Le relais Garage</v>
          </cell>
          <cell r="DG425" t="str">
            <v>368 b</v>
          </cell>
          <cell r="DH425" t="str">
            <v>Avenue</v>
          </cell>
          <cell r="DI425" t="str">
            <v>de l'Europe</v>
          </cell>
          <cell r="DJ425" t="str">
            <v>34370</v>
          </cell>
          <cell r="DK425" t="str">
            <v>Maureilhan</v>
          </cell>
          <cell r="DL425">
            <v>0</v>
          </cell>
          <cell r="DM425">
            <v>0</v>
          </cell>
          <cell r="DN425">
            <v>0</v>
          </cell>
          <cell r="DO425">
            <v>0</v>
          </cell>
          <cell r="DP425">
            <v>0</v>
          </cell>
          <cell r="DQ425">
            <v>0</v>
          </cell>
          <cell r="DR425">
            <v>0</v>
          </cell>
          <cell r="DS425" t="str">
            <v>non</v>
          </cell>
          <cell r="DT425">
            <v>0</v>
          </cell>
          <cell r="DU425">
            <v>0</v>
          </cell>
          <cell r="DV425">
            <v>0</v>
          </cell>
          <cell r="DW425">
            <v>0</v>
          </cell>
          <cell r="DX425">
            <v>0</v>
          </cell>
          <cell r="DY425">
            <v>0</v>
          </cell>
          <cell r="DZ425">
            <v>40094520000030</v>
          </cell>
          <cell r="EA425" t="str">
            <v>4532Z</v>
          </cell>
          <cell r="EB425" t="str">
            <v>Commerce de détail d'équipements automobiles</v>
          </cell>
          <cell r="EC425" t="str">
            <v>Monsieur VAN HEE Bernard</v>
          </cell>
          <cell r="ED425" t="str">
            <v>Gérant</v>
          </cell>
          <cell r="EE425" t="str">
            <v>06 87 61 35 69</v>
          </cell>
          <cell r="EF425">
            <v>0</v>
          </cell>
          <cell r="EG425">
            <v>0</v>
          </cell>
          <cell r="EH425">
            <v>0</v>
          </cell>
          <cell r="EI425">
            <v>0</v>
          </cell>
          <cell r="EJ425">
            <v>0</v>
          </cell>
          <cell r="EK425">
            <v>0</v>
          </cell>
          <cell r="EL425">
            <v>0</v>
          </cell>
          <cell r="EM425">
            <v>0</v>
          </cell>
          <cell r="EN425">
            <v>0</v>
          </cell>
          <cell r="EO425">
            <v>0</v>
          </cell>
          <cell r="EP425">
            <v>0</v>
          </cell>
          <cell r="EQ425">
            <v>0</v>
          </cell>
          <cell r="ER425">
            <v>0</v>
          </cell>
          <cell r="ES425">
            <v>0</v>
          </cell>
          <cell r="ET425">
            <v>0</v>
          </cell>
        </row>
        <row r="426">
          <cell r="A426" t="str">
            <v>S 252</v>
          </cell>
          <cell r="B426" t="str">
            <v>La Compagnie des Fromagers</v>
          </cell>
          <cell r="C426">
            <v>0</v>
          </cell>
          <cell r="D426" t="str">
            <v>Plaine</v>
          </cell>
          <cell r="E426" t="str">
            <v>des Astres</v>
          </cell>
          <cell r="F426" t="str">
            <v>34310</v>
          </cell>
          <cell r="G426" t="str">
            <v>Montady</v>
          </cell>
          <cell r="H426">
            <v>0</v>
          </cell>
          <cell r="I426">
            <v>1</v>
          </cell>
          <cell r="J426">
            <v>0</v>
          </cell>
          <cell r="K426">
            <v>0</v>
          </cell>
          <cell r="L426">
            <v>1</v>
          </cell>
          <cell r="M426">
            <v>0</v>
          </cell>
          <cell r="N426">
            <v>0</v>
          </cell>
          <cell r="O426">
            <v>0</v>
          </cell>
          <cell r="P426">
            <v>1</v>
          </cell>
          <cell r="Q426">
            <v>0</v>
          </cell>
          <cell r="R426">
            <v>360</v>
          </cell>
          <cell r="S426">
            <v>2</v>
          </cell>
          <cell r="T426">
            <v>720</v>
          </cell>
          <cell r="U426">
            <v>52</v>
          </cell>
          <cell r="V426">
            <v>37440</v>
          </cell>
          <cell r="W426">
            <v>404.35200000000003</v>
          </cell>
          <cell r="X426">
            <v>243.35999999999999</v>
          </cell>
          <cell r="Y426">
            <v>647.71199999999999</v>
          </cell>
          <cell r="Z426">
            <v>12</v>
          </cell>
          <cell r="AA426">
            <v>51.816960000000002</v>
          </cell>
          <cell r="AB426">
            <v>0</v>
          </cell>
          <cell r="AC426">
            <v>360</v>
          </cell>
          <cell r="AD426">
            <v>37440</v>
          </cell>
          <cell r="AE426">
            <v>647.71199999999999</v>
          </cell>
          <cell r="AF426">
            <v>12</v>
          </cell>
          <cell r="AG426">
            <v>51.816960000000002</v>
          </cell>
          <cell r="AH426">
            <v>0</v>
          </cell>
          <cell r="AI426">
            <v>0</v>
          </cell>
          <cell r="AJ426">
            <v>1</v>
          </cell>
          <cell r="AK426">
            <v>0</v>
          </cell>
          <cell r="AL426">
            <v>0</v>
          </cell>
          <cell r="AM426">
            <v>1</v>
          </cell>
          <cell r="AN426">
            <v>0</v>
          </cell>
          <cell r="AO426"/>
          <cell r="AP426"/>
          <cell r="AQ426"/>
          <cell r="AR426">
            <v>1</v>
          </cell>
          <cell r="AS426"/>
          <cell r="AT426">
            <v>0</v>
          </cell>
          <cell r="AU426">
            <v>0</v>
          </cell>
          <cell r="AV426">
            <v>0</v>
          </cell>
          <cell r="AW426">
            <v>0</v>
          </cell>
          <cell r="AX426">
            <v>0</v>
          </cell>
          <cell r="AY426">
            <v>0</v>
          </cell>
          <cell r="AZ426">
            <v>1</v>
          </cell>
          <cell r="BA426">
            <v>0</v>
          </cell>
          <cell r="BB426">
            <v>52</v>
          </cell>
          <cell r="BC426">
            <v>0</v>
          </cell>
          <cell r="BD426">
            <v>0</v>
          </cell>
          <cell r="BE426">
            <v>0</v>
          </cell>
          <cell r="BF426">
            <v>0</v>
          </cell>
          <cell r="BG426">
            <v>0</v>
          </cell>
          <cell r="BH426">
            <v>0</v>
          </cell>
          <cell r="BI426">
            <v>0</v>
          </cell>
          <cell r="BJ426">
            <v>0</v>
          </cell>
          <cell r="BK426">
            <v>0</v>
          </cell>
          <cell r="BL426">
            <v>0</v>
          </cell>
          <cell r="BM426">
            <v>0</v>
          </cell>
          <cell r="BN426">
            <v>0</v>
          </cell>
          <cell r="BO426">
            <v>0</v>
          </cell>
          <cell r="BP426">
            <v>0</v>
          </cell>
          <cell r="BQ426">
            <v>0</v>
          </cell>
          <cell r="BR426">
            <v>0</v>
          </cell>
          <cell r="BS426">
            <v>0</v>
          </cell>
          <cell r="BT426">
            <v>0</v>
          </cell>
          <cell r="BU426">
            <v>0</v>
          </cell>
          <cell r="BV426"/>
          <cell r="BW426"/>
          <cell r="BX426"/>
          <cell r="BY426">
            <v>1</v>
          </cell>
          <cell r="BZ426"/>
          <cell r="CA426">
            <v>0</v>
          </cell>
          <cell r="CB426">
            <v>0</v>
          </cell>
          <cell r="CC426">
            <v>0</v>
          </cell>
          <cell r="CD426">
            <v>0</v>
          </cell>
          <cell r="CE426">
            <v>1</v>
          </cell>
          <cell r="CF426">
            <v>770</v>
          </cell>
          <cell r="CG426">
            <v>1</v>
          </cell>
          <cell r="CH426">
            <v>770</v>
          </cell>
          <cell r="CI426">
            <v>52</v>
          </cell>
          <cell r="CJ426">
            <v>40040</v>
          </cell>
          <cell r="CK426">
            <v>0</v>
          </cell>
          <cell r="CL426">
            <v>0</v>
          </cell>
          <cell r="CM426">
            <v>0</v>
          </cell>
          <cell r="CN426">
            <v>0</v>
          </cell>
          <cell r="CO426">
            <v>0</v>
          </cell>
          <cell r="CP426">
            <v>0</v>
          </cell>
          <cell r="CQ426">
            <v>770</v>
          </cell>
          <cell r="CR426">
            <v>40040</v>
          </cell>
          <cell r="CS426">
            <v>0</v>
          </cell>
          <cell r="CT426">
            <v>0</v>
          </cell>
          <cell r="CU426">
            <v>0</v>
          </cell>
          <cell r="CV426">
            <v>0</v>
          </cell>
          <cell r="CW426">
            <v>0</v>
          </cell>
          <cell r="CX426">
            <v>0</v>
          </cell>
          <cell r="CY426">
            <v>1</v>
          </cell>
          <cell r="CZ426">
            <v>0</v>
          </cell>
          <cell r="DA426">
            <v>0</v>
          </cell>
          <cell r="DB426">
            <v>1</v>
          </cell>
          <cell r="DC426">
            <v>1490</v>
          </cell>
          <cell r="DD426">
            <v>0</v>
          </cell>
          <cell r="DE426">
            <v>77480</v>
          </cell>
          <cell r="DF426" t="str">
            <v>La Compagnie des Fromagers</v>
          </cell>
          <cell r="DG426">
            <v>0</v>
          </cell>
          <cell r="DH426" t="str">
            <v>Plaine</v>
          </cell>
          <cell r="DI426" t="str">
            <v>des Astres</v>
          </cell>
          <cell r="DJ426" t="str">
            <v>34310</v>
          </cell>
          <cell r="DK426" t="str">
            <v>Montady</v>
          </cell>
          <cell r="DL426">
            <v>0</v>
          </cell>
          <cell r="DM426">
            <v>0</v>
          </cell>
          <cell r="DN426">
            <v>0</v>
          </cell>
          <cell r="DO426">
            <v>0</v>
          </cell>
          <cell r="DP426">
            <v>0</v>
          </cell>
          <cell r="DQ426">
            <v>0</v>
          </cell>
          <cell r="DR426">
            <v>0</v>
          </cell>
          <cell r="DS426" t="str">
            <v>non</v>
          </cell>
          <cell r="DT426">
            <v>0</v>
          </cell>
          <cell r="DU426">
            <v>0</v>
          </cell>
          <cell r="DV426">
            <v>0</v>
          </cell>
          <cell r="DW426">
            <v>0</v>
          </cell>
          <cell r="DX426">
            <v>0</v>
          </cell>
          <cell r="DY426">
            <v>0</v>
          </cell>
          <cell r="DZ426">
            <v>0</v>
          </cell>
          <cell r="EA426">
            <v>0</v>
          </cell>
          <cell r="EB426">
            <v>0</v>
          </cell>
          <cell r="EC426" t="str">
            <v>Monsieur CAMURAC</v>
          </cell>
          <cell r="ED426">
            <v>0</v>
          </cell>
          <cell r="EE426" t="str">
            <v>06 29 40 53 88</v>
          </cell>
          <cell r="EF426">
            <v>0</v>
          </cell>
          <cell r="EG426">
            <v>0</v>
          </cell>
          <cell r="EH426">
            <v>0</v>
          </cell>
          <cell r="EI426">
            <v>0</v>
          </cell>
          <cell r="EJ426">
            <v>0</v>
          </cell>
          <cell r="EK426">
            <v>0</v>
          </cell>
          <cell r="EL426">
            <v>0</v>
          </cell>
          <cell r="EM426">
            <v>1</v>
          </cell>
          <cell r="EN426">
            <v>0</v>
          </cell>
          <cell r="EO426">
            <v>0</v>
          </cell>
          <cell r="EP426">
            <v>0</v>
          </cell>
          <cell r="EQ426">
            <v>0</v>
          </cell>
          <cell r="ER426">
            <v>0</v>
          </cell>
          <cell r="ES426">
            <v>0</v>
          </cell>
          <cell r="ET426">
            <v>1</v>
          </cell>
        </row>
        <row r="427">
          <cell r="A427" t="str">
            <v>S 253</v>
          </cell>
          <cell r="B427" t="str">
            <v>MATHEO</v>
          </cell>
          <cell r="C427">
            <v>0</v>
          </cell>
          <cell r="D427" t="str">
            <v>Plaine</v>
          </cell>
          <cell r="E427" t="str">
            <v>des Astres</v>
          </cell>
          <cell r="F427" t="str">
            <v>34310</v>
          </cell>
          <cell r="G427" t="str">
            <v>Montady</v>
          </cell>
          <cell r="H427">
            <v>0</v>
          </cell>
          <cell r="I427">
            <v>1</v>
          </cell>
          <cell r="J427">
            <v>0</v>
          </cell>
          <cell r="K427">
            <v>0</v>
          </cell>
          <cell r="L427">
            <v>1</v>
          </cell>
          <cell r="M427">
            <v>0</v>
          </cell>
          <cell r="N427">
            <v>0</v>
          </cell>
          <cell r="O427">
            <v>0</v>
          </cell>
          <cell r="P427">
            <v>0</v>
          </cell>
          <cell r="Q427">
            <v>0</v>
          </cell>
          <cell r="R427">
            <v>0</v>
          </cell>
          <cell r="S427">
            <v>2</v>
          </cell>
          <cell r="T427">
            <v>0</v>
          </cell>
          <cell r="U427">
            <v>52</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cell r="AP427"/>
          <cell r="AQ427"/>
          <cell r="AR427">
            <v>1</v>
          </cell>
          <cell r="AS427"/>
          <cell r="AT427">
            <v>0</v>
          </cell>
          <cell r="AU427">
            <v>0</v>
          </cell>
          <cell r="AV427">
            <v>0</v>
          </cell>
          <cell r="AW427">
            <v>0</v>
          </cell>
          <cell r="AX427">
            <v>0</v>
          </cell>
          <cell r="AY427">
            <v>0</v>
          </cell>
          <cell r="AZ427">
            <v>1</v>
          </cell>
          <cell r="BA427">
            <v>0</v>
          </cell>
          <cell r="BB427">
            <v>52</v>
          </cell>
          <cell r="BC427">
            <v>0</v>
          </cell>
          <cell r="BD427">
            <v>0</v>
          </cell>
          <cell r="BE427">
            <v>0</v>
          </cell>
          <cell r="BF427">
            <v>0</v>
          </cell>
          <cell r="BG427">
            <v>0</v>
          </cell>
          <cell r="BH427">
            <v>0</v>
          </cell>
          <cell r="BI427">
            <v>0</v>
          </cell>
          <cell r="BJ427">
            <v>0</v>
          </cell>
          <cell r="BK427">
            <v>0</v>
          </cell>
          <cell r="BL427">
            <v>0</v>
          </cell>
          <cell r="BM427">
            <v>0</v>
          </cell>
          <cell r="BN427">
            <v>0</v>
          </cell>
          <cell r="BO427">
            <v>0</v>
          </cell>
          <cell r="BP427">
            <v>0</v>
          </cell>
          <cell r="BQ427">
            <v>0</v>
          </cell>
          <cell r="BR427">
            <v>0</v>
          </cell>
          <cell r="BS427">
            <v>0</v>
          </cell>
          <cell r="BT427">
            <v>0</v>
          </cell>
          <cell r="BU427">
            <v>0</v>
          </cell>
          <cell r="BV427"/>
          <cell r="BW427"/>
          <cell r="BX427"/>
          <cell r="BY427">
            <v>1</v>
          </cell>
          <cell r="BZ427"/>
          <cell r="CA427">
            <v>0</v>
          </cell>
          <cell r="CB427">
            <v>0</v>
          </cell>
          <cell r="CC427">
            <v>0</v>
          </cell>
          <cell r="CD427">
            <v>0</v>
          </cell>
          <cell r="CE427">
            <v>0</v>
          </cell>
          <cell r="CF427">
            <v>0</v>
          </cell>
          <cell r="CG427">
            <v>1</v>
          </cell>
          <cell r="CH427">
            <v>0</v>
          </cell>
          <cell r="CI427">
            <v>52</v>
          </cell>
          <cell r="CJ427">
            <v>0</v>
          </cell>
          <cell r="CK427">
            <v>0</v>
          </cell>
          <cell r="CL427">
            <v>0</v>
          </cell>
          <cell r="CM427">
            <v>0</v>
          </cell>
          <cell r="CN427">
            <v>0</v>
          </cell>
          <cell r="CO427">
            <v>0</v>
          </cell>
          <cell r="CP427">
            <v>0</v>
          </cell>
          <cell r="CQ427">
            <v>0</v>
          </cell>
          <cell r="CR427">
            <v>0</v>
          </cell>
          <cell r="CS427">
            <v>0</v>
          </cell>
          <cell r="CT427">
            <v>0</v>
          </cell>
          <cell r="CU427">
            <v>0</v>
          </cell>
          <cell r="CV427">
            <v>0</v>
          </cell>
          <cell r="CW427">
            <v>0</v>
          </cell>
          <cell r="CX427">
            <v>0</v>
          </cell>
          <cell r="CY427">
            <v>0</v>
          </cell>
          <cell r="CZ427">
            <v>0</v>
          </cell>
          <cell r="DA427">
            <v>0</v>
          </cell>
          <cell r="DB427">
            <v>0</v>
          </cell>
          <cell r="DC427">
            <v>0</v>
          </cell>
          <cell r="DD427">
            <v>0</v>
          </cell>
          <cell r="DE427">
            <v>0</v>
          </cell>
          <cell r="DF427" t="str">
            <v>MATHEO</v>
          </cell>
          <cell r="DG427">
            <v>0</v>
          </cell>
          <cell r="DH427" t="str">
            <v>Plaine</v>
          </cell>
          <cell r="DI427" t="str">
            <v>des Astres</v>
          </cell>
          <cell r="DJ427" t="str">
            <v>34310</v>
          </cell>
          <cell r="DK427" t="str">
            <v>Montady</v>
          </cell>
          <cell r="DL427">
            <v>0</v>
          </cell>
          <cell r="DM427">
            <v>0</v>
          </cell>
          <cell r="DN427">
            <v>0</v>
          </cell>
          <cell r="DO427">
            <v>0</v>
          </cell>
          <cell r="DP427">
            <v>0</v>
          </cell>
          <cell r="DQ427">
            <v>0</v>
          </cell>
          <cell r="DR427">
            <v>0</v>
          </cell>
          <cell r="DS427" t="str">
            <v>non</v>
          </cell>
          <cell r="DT427">
            <v>0</v>
          </cell>
          <cell r="DU427">
            <v>0</v>
          </cell>
          <cell r="DV427">
            <v>0</v>
          </cell>
          <cell r="DW427">
            <v>0</v>
          </cell>
          <cell r="DX427">
            <v>0</v>
          </cell>
          <cell r="DY427">
            <v>0</v>
          </cell>
          <cell r="DZ427">
            <v>0</v>
          </cell>
          <cell r="EA427">
            <v>0</v>
          </cell>
          <cell r="EB427">
            <v>0</v>
          </cell>
          <cell r="EC427">
            <v>0</v>
          </cell>
          <cell r="ED427">
            <v>0</v>
          </cell>
          <cell r="EE427" t="str">
            <v>04 67 32 95 70</v>
          </cell>
          <cell r="EF427">
            <v>0</v>
          </cell>
          <cell r="EG427">
            <v>0</v>
          </cell>
          <cell r="EH427">
            <v>0</v>
          </cell>
          <cell r="EI427">
            <v>0</v>
          </cell>
          <cell r="EJ427">
            <v>0</v>
          </cell>
          <cell r="EK427">
            <v>0</v>
          </cell>
          <cell r="EL427">
            <v>0</v>
          </cell>
          <cell r="EM427">
            <v>0</v>
          </cell>
          <cell r="EN427">
            <v>0</v>
          </cell>
          <cell r="EO427">
            <v>0</v>
          </cell>
          <cell r="EP427">
            <v>0</v>
          </cell>
          <cell r="EQ427">
            <v>0</v>
          </cell>
          <cell r="ER427">
            <v>0</v>
          </cell>
          <cell r="ES427">
            <v>0</v>
          </cell>
          <cell r="ET427">
            <v>0</v>
          </cell>
        </row>
        <row r="428">
          <cell r="A428" t="str">
            <v>S 254</v>
          </cell>
          <cell r="B428" t="str">
            <v>Restaurant Maryse et Régis</v>
          </cell>
          <cell r="C428">
            <v>0</v>
          </cell>
          <cell r="D428" t="str">
            <v>Chemin</v>
          </cell>
          <cell r="E428" t="str">
            <v>des Montilles</v>
          </cell>
          <cell r="F428" t="str">
            <v>34350</v>
          </cell>
          <cell r="G428" t="str">
            <v>Vendres</v>
          </cell>
          <cell r="H428">
            <v>1</v>
          </cell>
          <cell r="I428">
            <v>0</v>
          </cell>
          <cell r="J428">
            <v>0</v>
          </cell>
          <cell r="K428">
            <v>1</v>
          </cell>
          <cell r="L428">
            <v>0</v>
          </cell>
          <cell r="M428">
            <v>0</v>
          </cell>
          <cell r="N428">
            <v>0</v>
          </cell>
          <cell r="O428">
            <v>1</v>
          </cell>
          <cell r="P428">
            <v>0</v>
          </cell>
          <cell r="Q428">
            <v>0</v>
          </cell>
          <cell r="R428">
            <v>120</v>
          </cell>
          <cell r="S428">
            <v>2</v>
          </cell>
          <cell r="T428">
            <v>240</v>
          </cell>
          <cell r="U428">
            <v>38</v>
          </cell>
          <cell r="V428">
            <v>9120</v>
          </cell>
          <cell r="W428">
            <v>98.496000000000009</v>
          </cell>
          <cell r="X428">
            <v>59.279999999999994</v>
          </cell>
          <cell r="Y428">
            <v>157.77599999999998</v>
          </cell>
          <cell r="Z428">
            <v>0</v>
          </cell>
          <cell r="AA428">
            <v>12.622079999999999</v>
          </cell>
          <cell r="AB428">
            <v>0</v>
          </cell>
          <cell r="AC428">
            <v>120</v>
          </cell>
          <cell r="AD428">
            <v>19440</v>
          </cell>
          <cell r="AE428">
            <v>336.31200000000001</v>
          </cell>
          <cell r="AF428">
            <v>0</v>
          </cell>
          <cell r="AG428">
            <v>26.904959999999999</v>
          </cell>
          <cell r="AH428">
            <v>0</v>
          </cell>
          <cell r="AI428">
            <v>3</v>
          </cell>
          <cell r="AJ428">
            <v>0</v>
          </cell>
          <cell r="AK428">
            <v>0</v>
          </cell>
          <cell r="AL428">
            <v>1</v>
          </cell>
          <cell r="AM428">
            <v>0</v>
          </cell>
          <cell r="AN428">
            <v>0</v>
          </cell>
          <cell r="AO428"/>
          <cell r="AP428"/>
          <cell r="AQ428"/>
          <cell r="AR428"/>
          <cell r="AS428">
            <v>1</v>
          </cell>
          <cell r="AT428">
            <v>0</v>
          </cell>
          <cell r="AU428">
            <v>0</v>
          </cell>
          <cell r="AV428">
            <v>0</v>
          </cell>
          <cell r="AW428">
            <v>0</v>
          </cell>
          <cell r="AX428">
            <v>0</v>
          </cell>
          <cell r="AY428">
            <v>0</v>
          </cell>
          <cell r="AZ428">
            <v>1</v>
          </cell>
          <cell r="BA428">
            <v>0</v>
          </cell>
          <cell r="BB428">
            <v>38</v>
          </cell>
          <cell r="BC428">
            <v>0</v>
          </cell>
          <cell r="BD428">
            <v>0</v>
          </cell>
          <cell r="BE428">
            <v>0</v>
          </cell>
          <cell r="BF428">
            <v>0</v>
          </cell>
          <cell r="BG428">
            <v>0</v>
          </cell>
          <cell r="BH428">
            <v>0</v>
          </cell>
          <cell r="BI428">
            <v>0</v>
          </cell>
          <cell r="BJ428">
            <v>0</v>
          </cell>
          <cell r="BK428">
            <v>0</v>
          </cell>
          <cell r="BL428">
            <v>0</v>
          </cell>
          <cell r="BM428">
            <v>0</v>
          </cell>
          <cell r="BN428">
            <v>0</v>
          </cell>
          <cell r="BO428">
            <v>0</v>
          </cell>
          <cell r="BS428">
            <v>0</v>
          </cell>
          <cell r="BT428">
            <v>0</v>
          </cell>
          <cell r="BU428">
            <v>0</v>
          </cell>
          <cell r="BV428"/>
          <cell r="BW428"/>
          <cell r="BX428"/>
          <cell r="BY428"/>
          <cell r="BZ428">
            <v>1</v>
          </cell>
          <cell r="CA428">
            <v>0</v>
          </cell>
          <cell r="CB428">
            <v>0</v>
          </cell>
          <cell r="CC428">
            <v>0</v>
          </cell>
          <cell r="CD428">
            <v>0</v>
          </cell>
          <cell r="CE428">
            <v>0</v>
          </cell>
          <cell r="CF428">
            <v>0</v>
          </cell>
          <cell r="CG428">
            <v>1</v>
          </cell>
          <cell r="CH428">
            <v>0</v>
          </cell>
          <cell r="CI428">
            <v>38</v>
          </cell>
          <cell r="CJ428">
            <v>0</v>
          </cell>
          <cell r="CK428">
            <v>0</v>
          </cell>
          <cell r="CL428">
            <v>0</v>
          </cell>
          <cell r="CM428">
            <v>0</v>
          </cell>
          <cell r="CN428">
            <v>0</v>
          </cell>
          <cell r="CO428">
            <v>0</v>
          </cell>
          <cell r="CP428">
            <v>0</v>
          </cell>
          <cell r="CQ428">
            <v>0</v>
          </cell>
          <cell r="CR428">
            <v>0</v>
          </cell>
          <cell r="CS428">
            <v>0</v>
          </cell>
          <cell r="CT428">
            <v>0</v>
          </cell>
          <cell r="CU428">
            <v>0</v>
          </cell>
          <cell r="CV428">
            <v>0</v>
          </cell>
          <cell r="CZ428">
            <v>0</v>
          </cell>
          <cell r="DA428">
            <v>0</v>
          </cell>
          <cell r="DB428">
            <v>0</v>
          </cell>
          <cell r="DC428">
            <v>240</v>
          </cell>
          <cell r="DD428">
            <v>0</v>
          </cell>
          <cell r="DE428">
            <v>19440</v>
          </cell>
          <cell r="DF428" t="str">
            <v>Restaurant Maryse et Régis</v>
          </cell>
          <cell r="DG428">
            <v>0</v>
          </cell>
          <cell r="DH428" t="str">
            <v>Chemin</v>
          </cell>
          <cell r="DI428" t="str">
            <v>des Montilles</v>
          </cell>
          <cell r="DJ428" t="str">
            <v>34350</v>
          </cell>
          <cell r="DK428" t="str">
            <v>Vendres</v>
          </cell>
          <cell r="DL428">
            <v>0</v>
          </cell>
          <cell r="DM428">
            <v>0</v>
          </cell>
          <cell r="DN428">
            <v>0</v>
          </cell>
          <cell r="DO428">
            <v>0</v>
          </cell>
          <cell r="DP428">
            <v>0</v>
          </cell>
          <cell r="DQ428">
            <v>0</v>
          </cell>
          <cell r="DR428">
            <v>0</v>
          </cell>
          <cell r="DS428" t="str">
            <v>non</v>
          </cell>
          <cell r="DT428">
            <v>0</v>
          </cell>
          <cell r="DU428">
            <v>0</v>
          </cell>
          <cell r="DV428">
            <v>0</v>
          </cell>
          <cell r="DW428">
            <v>0</v>
          </cell>
          <cell r="DX428">
            <v>0</v>
          </cell>
          <cell r="DY428">
            <v>0</v>
          </cell>
          <cell r="DZ428">
            <v>49447450500018</v>
          </cell>
          <cell r="EA428">
            <v>0</v>
          </cell>
          <cell r="EB428" t="str">
            <v>Restaurant</v>
          </cell>
          <cell r="EC428" t="str">
            <v>Monsieur ROCA Fabrice</v>
          </cell>
          <cell r="ED428" t="str">
            <v>Gérant</v>
          </cell>
          <cell r="EE428" t="str">
            <v>04 67 37 58 81</v>
          </cell>
          <cell r="EF428">
            <v>0</v>
          </cell>
          <cell r="EG428" t="str">
            <v>maryseetregis@live.fr</v>
          </cell>
          <cell r="EH428">
            <v>0</v>
          </cell>
          <cell r="EI428">
            <v>0</v>
          </cell>
          <cell r="EJ428" t="str">
            <v>o</v>
          </cell>
          <cell r="EK428">
            <v>0</v>
          </cell>
          <cell r="EL428">
            <v>1</v>
          </cell>
          <cell r="EM428">
            <v>0</v>
          </cell>
          <cell r="EN428">
            <v>0</v>
          </cell>
          <cell r="EO428">
            <v>0</v>
          </cell>
          <cell r="EP428">
            <v>0</v>
          </cell>
          <cell r="EQ428">
            <v>0</v>
          </cell>
          <cell r="ER428">
            <v>0</v>
          </cell>
          <cell r="ES428">
            <v>0</v>
          </cell>
          <cell r="ET428">
            <v>0</v>
          </cell>
        </row>
        <row r="429">
          <cell r="A429" t="str">
            <v>S 254</v>
          </cell>
          <cell r="B429" t="str">
            <v>Restaurant Maryse et Régis</v>
          </cell>
          <cell r="C429">
            <v>0</v>
          </cell>
          <cell r="D429" t="str">
            <v>Chemin</v>
          </cell>
          <cell r="E429" t="str">
            <v>des Montilles</v>
          </cell>
          <cell r="F429" t="str">
            <v>34350</v>
          </cell>
          <cell r="G429" t="str">
            <v>Vendres</v>
          </cell>
          <cell r="H429">
            <v>1</v>
          </cell>
          <cell r="I429">
            <v>0</v>
          </cell>
          <cell r="J429">
            <v>1</v>
          </cell>
          <cell r="K429">
            <v>1</v>
          </cell>
          <cell r="L429">
            <v>0</v>
          </cell>
          <cell r="M429">
            <v>1</v>
          </cell>
          <cell r="N429">
            <v>0</v>
          </cell>
          <cell r="O429">
            <v>1</v>
          </cell>
          <cell r="P429">
            <v>0</v>
          </cell>
          <cell r="Q429">
            <v>0</v>
          </cell>
          <cell r="R429">
            <v>120</v>
          </cell>
          <cell r="S429">
            <v>4</v>
          </cell>
          <cell r="T429">
            <v>480</v>
          </cell>
          <cell r="U429">
            <v>4</v>
          </cell>
          <cell r="V429">
            <v>1920</v>
          </cell>
          <cell r="W429">
            <v>20.736000000000001</v>
          </cell>
          <cell r="X429">
            <v>12.479999999999999</v>
          </cell>
          <cell r="Y429">
            <v>33.216000000000001</v>
          </cell>
          <cell r="Z429">
            <v>0</v>
          </cell>
          <cell r="AA429">
            <v>2.6572800000000001</v>
          </cell>
          <cell r="AB429">
            <v>0</v>
          </cell>
          <cell r="AO429"/>
          <cell r="AP429"/>
          <cell r="AQ429"/>
          <cell r="AR429"/>
          <cell r="AS429">
            <v>1</v>
          </cell>
          <cell r="AT429">
            <v>0</v>
          </cell>
          <cell r="AU429">
            <v>0</v>
          </cell>
          <cell r="AV429">
            <v>0</v>
          </cell>
          <cell r="AW429">
            <v>0</v>
          </cell>
          <cell r="AX429">
            <v>0</v>
          </cell>
          <cell r="AY429">
            <v>0</v>
          </cell>
          <cell r="AZ429">
            <v>1</v>
          </cell>
          <cell r="BA429">
            <v>0</v>
          </cell>
          <cell r="BB429">
            <v>4</v>
          </cell>
          <cell r="BC429">
            <v>0</v>
          </cell>
          <cell r="BD429">
            <v>0</v>
          </cell>
          <cell r="BE429">
            <v>0</v>
          </cell>
          <cell r="BF429">
            <v>0</v>
          </cell>
          <cell r="BG429">
            <v>0</v>
          </cell>
          <cell r="BH429">
            <v>0</v>
          </cell>
          <cell r="BI429">
            <v>0</v>
          </cell>
          <cell r="BV429"/>
          <cell r="BW429"/>
          <cell r="BX429"/>
          <cell r="BY429"/>
          <cell r="BZ429">
            <v>1</v>
          </cell>
          <cell r="CA429">
            <v>0</v>
          </cell>
          <cell r="CB429">
            <v>0</v>
          </cell>
          <cell r="CC429">
            <v>0</v>
          </cell>
          <cell r="CD429">
            <v>0</v>
          </cell>
          <cell r="CE429">
            <v>0</v>
          </cell>
          <cell r="CF429">
            <v>0</v>
          </cell>
          <cell r="CG429">
            <v>1</v>
          </cell>
          <cell r="CH429">
            <v>0</v>
          </cell>
          <cell r="CI429">
            <v>4</v>
          </cell>
          <cell r="CJ429">
            <v>0</v>
          </cell>
          <cell r="CK429">
            <v>0</v>
          </cell>
          <cell r="CL429">
            <v>0</v>
          </cell>
          <cell r="CM429">
            <v>0</v>
          </cell>
          <cell r="CN429">
            <v>0</v>
          </cell>
          <cell r="CO429">
            <v>0</v>
          </cell>
          <cell r="CP429">
            <v>0</v>
          </cell>
          <cell r="DC429">
            <v>480</v>
          </cell>
          <cell r="DD429">
            <v>0</v>
          </cell>
          <cell r="DE429">
            <v>0</v>
          </cell>
          <cell r="DF429" t="str">
            <v>Restaurant Maryse et Régis</v>
          </cell>
          <cell r="DG429">
            <v>0</v>
          </cell>
          <cell r="DH429" t="str">
            <v>Chemin</v>
          </cell>
          <cell r="DI429" t="str">
            <v>des Montilles</v>
          </cell>
          <cell r="DJ429" t="str">
            <v>34350</v>
          </cell>
          <cell r="DK429" t="str">
            <v>Vendres</v>
          </cell>
          <cell r="DL429">
            <v>0</v>
          </cell>
          <cell r="DM429">
            <v>0</v>
          </cell>
          <cell r="DN429">
            <v>0</v>
          </cell>
          <cell r="DO429">
            <v>0</v>
          </cell>
          <cell r="DP429">
            <v>0</v>
          </cell>
          <cell r="DR429">
            <v>0</v>
          </cell>
          <cell r="DS429" t="str">
            <v>non</v>
          </cell>
          <cell r="DT429">
            <v>0</v>
          </cell>
          <cell r="DU429">
            <v>0</v>
          </cell>
          <cell r="DV429">
            <v>0</v>
          </cell>
          <cell r="DW429">
            <v>0</v>
          </cell>
          <cell r="DX429">
            <v>0</v>
          </cell>
          <cell r="DY429">
            <v>0</v>
          </cell>
          <cell r="DZ429">
            <v>0</v>
          </cell>
          <cell r="EA429">
            <v>0</v>
          </cell>
          <cell r="EB429">
            <v>0</v>
          </cell>
          <cell r="EC429">
            <v>0</v>
          </cell>
          <cell r="ED429">
            <v>0</v>
          </cell>
          <cell r="EE429">
            <v>0</v>
          </cell>
          <cell r="EF429">
            <v>0</v>
          </cell>
          <cell r="EG429">
            <v>0</v>
          </cell>
          <cell r="EH429">
            <v>0</v>
          </cell>
          <cell r="EI429">
            <v>0</v>
          </cell>
          <cell r="EJ429">
            <v>0</v>
          </cell>
          <cell r="EK429">
            <v>0</v>
          </cell>
          <cell r="EL429">
            <v>1</v>
          </cell>
          <cell r="EM429">
            <v>0</v>
          </cell>
          <cell r="EN429">
            <v>0</v>
          </cell>
          <cell r="EO429">
            <v>0</v>
          </cell>
          <cell r="EP429">
            <v>0</v>
          </cell>
          <cell r="EQ429">
            <v>0</v>
          </cell>
          <cell r="ER429">
            <v>0</v>
          </cell>
          <cell r="ES429">
            <v>0</v>
          </cell>
          <cell r="ET429">
            <v>0</v>
          </cell>
        </row>
        <row r="430">
          <cell r="A430" t="str">
            <v>S 254</v>
          </cell>
          <cell r="B430" t="str">
            <v>Restaurant Maryse et Régis</v>
          </cell>
          <cell r="C430">
            <v>0</v>
          </cell>
          <cell r="D430" t="str">
            <v>Chemin</v>
          </cell>
          <cell r="E430" t="str">
            <v>des Montilles</v>
          </cell>
          <cell r="F430" t="str">
            <v>34350</v>
          </cell>
          <cell r="G430" t="str">
            <v>Vendres</v>
          </cell>
          <cell r="H430">
            <v>1</v>
          </cell>
          <cell r="I430">
            <v>1</v>
          </cell>
          <cell r="J430">
            <v>1</v>
          </cell>
          <cell r="K430">
            <v>1</v>
          </cell>
          <cell r="L430">
            <v>1</v>
          </cell>
          <cell r="M430">
            <v>1</v>
          </cell>
          <cell r="N430">
            <v>1</v>
          </cell>
          <cell r="O430">
            <v>1</v>
          </cell>
          <cell r="P430">
            <v>0</v>
          </cell>
          <cell r="Q430">
            <v>0</v>
          </cell>
          <cell r="R430">
            <v>120</v>
          </cell>
          <cell r="S430">
            <v>7</v>
          </cell>
          <cell r="T430">
            <v>840</v>
          </cell>
          <cell r="U430">
            <v>10</v>
          </cell>
          <cell r="V430">
            <v>8400</v>
          </cell>
          <cell r="W430">
            <v>90.72</v>
          </cell>
          <cell r="X430">
            <v>54.599999999999994</v>
          </cell>
          <cell r="Y430">
            <v>145.32</v>
          </cell>
          <cell r="Z430">
            <v>0</v>
          </cell>
          <cell r="AA430">
            <v>11.6256</v>
          </cell>
          <cell r="AB430">
            <v>0</v>
          </cell>
          <cell r="AO430"/>
          <cell r="AP430"/>
          <cell r="AQ430"/>
          <cell r="AR430"/>
          <cell r="AS430">
            <v>1</v>
          </cell>
          <cell r="AT430">
            <v>0</v>
          </cell>
          <cell r="AU430">
            <v>0</v>
          </cell>
          <cell r="AV430">
            <v>0</v>
          </cell>
          <cell r="AW430">
            <v>0</v>
          </cell>
          <cell r="AX430">
            <v>0</v>
          </cell>
          <cell r="AY430">
            <v>0</v>
          </cell>
          <cell r="AZ430">
            <v>1</v>
          </cell>
          <cell r="BA430">
            <v>0</v>
          </cell>
          <cell r="BB430">
            <v>10</v>
          </cell>
          <cell r="BC430">
            <v>0</v>
          </cell>
          <cell r="BD430">
            <v>0</v>
          </cell>
          <cell r="BE430">
            <v>0</v>
          </cell>
          <cell r="BF430">
            <v>0</v>
          </cell>
          <cell r="BG430">
            <v>0</v>
          </cell>
          <cell r="BH430">
            <v>0</v>
          </cell>
          <cell r="BI430">
            <v>0</v>
          </cell>
          <cell r="BV430"/>
          <cell r="BW430"/>
          <cell r="BX430"/>
          <cell r="BY430"/>
          <cell r="BZ430">
            <v>1</v>
          </cell>
          <cell r="CA430">
            <v>0</v>
          </cell>
          <cell r="CB430">
            <v>0</v>
          </cell>
          <cell r="CC430">
            <v>0</v>
          </cell>
          <cell r="CD430">
            <v>0</v>
          </cell>
          <cell r="CE430">
            <v>0</v>
          </cell>
          <cell r="CF430">
            <v>0</v>
          </cell>
          <cell r="CG430">
            <v>1</v>
          </cell>
          <cell r="CH430">
            <v>0</v>
          </cell>
          <cell r="CI430">
            <v>10</v>
          </cell>
          <cell r="CJ430">
            <v>0</v>
          </cell>
          <cell r="CK430">
            <v>0</v>
          </cell>
          <cell r="CL430">
            <v>0</v>
          </cell>
          <cell r="CM430">
            <v>0</v>
          </cell>
          <cell r="CN430">
            <v>0</v>
          </cell>
          <cell r="CO430">
            <v>0</v>
          </cell>
          <cell r="CP430">
            <v>0</v>
          </cell>
          <cell r="DC430">
            <v>840</v>
          </cell>
          <cell r="DD430">
            <v>0</v>
          </cell>
          <cell r="DE430">
            <v>0</v>
          </cell>
          <cell r="DF430" t="str">
            <v>Restaurant Maryse et Régis</v>
          </cell>
          <cell r="DG430">
            <v>0</v>
          </cell>
          <cell r="DH430" t="str">
            <v>Chemin</v>
          </cell>
          <cell r="DI430" t="str">
            <v>des Montilles</v>
          </cell>
          <cell r="DJ430" t="str">
            <v>34350</v>
          </cell>
          <cell r="DK430" t="str">
            <v>Vendres</v>
          </cell>
          <cell r="DL430">
            <v>0</v>
          </cell>
          <cell r="DM430">
            <v>0</v>
          </cell>
          <cell r="DN430">
            <v>0</v>
          </cell>
          <cell r="DO430">
            <v>0</v>
          </cell>
          <cell r="DP430">
            <v>0</v>
          </cell>
          <cell r="DR430">
            <v>0</v>
          </cell>
          <cell r="DS430" t="str">
            <v>non</v>
          </cell>
          <cell r="DT430">
            <v>0</v>
          </cell>
          <cell r="DU430">
            <v>0</v>
          </cell>
          <cell r="DV430">
            <v>0</v>
          </cell>
          <cell r="DW430">
            <v>0</v>
          </cell>
          <cell r="DX430">
            <v>0</v>
          </cell>
          <cell r="DY430">
            <v>0</v>
          </cell>
          <cell r="DZ430">
            <v>0</v>
          </cell>
          <cell r="EA430">
            <v>0</v>
          </cell>
          <cell r="EB430">
            <v>0</v>
          </cell>
          <cell r="EC430">
            <v>0</v>
          </cell>
          <cell r="ED430">
            <v>0</v>
          </cell>
          <cell r="EE430">
            <v>0</v>
          </cell>
          <cell r="EF430">
            <v>0</v>
          </cell>
          <cell r="EG430">
            <v>0</v>
          </cell>
          <cell r="EH430">
            <v>0</v>
          </cell>
          <cell r="EI430">
            <v>0</v>
          </cell>
          <cell r="EJ430">
            <v>0</v>
          </cell>
          <cell r="EK430">
            <v>0</v>
          </cell>
          <cell r="EL430">
            <v>1</v>
          </cell>
          <cell r="EM430">
            <v>0</v>
          </cell>
          <cell r="EN430">
            <v>0</v>
          </cell>
          <cell r="EO430">
            <v>0</v>
          </cell>
          <cell r="EP430">
            <v>0</v>
          </cell>
          <cell r="EQ430">
            <v>0</v>
          </cell>
          <cell r="ER430">
            <v>0</v>
          </cell>
          <cell r="ES430">
            <v>0</v>
          </cell>
          <cell r="ET430">
            <v>0</v>
          </cell>
        </row>
        <row r="431">
          <cell r="A431" t="str">
            <v>S 255</v>
          </cell>
          <cell r="B431" t="str">
            <v>Restaurant Au Caz Ou</v>
          </cell>
          <cell r="C431">
            <v>3</v>
          </cell>
          <cell r="D431" t="str">
            <v>rue</v>
          </cell>
          <cell r="E431" t="str">
            <v>Kleber</v>
          </cell>
          <cell r="F431" t="str">
            <v>34370</v>
          </cell>
          <cell r="G431" t="str">
            <v>Cazouls-les-Béziers</v>
          </cell>
          <cell r="H431">
            <v>1</v>
          </cell>
          <cell r="I431">
            <v>0</v>
          </cell>
          <cell r="J431">
            <v>0</v>
          </cell>
          <cell r="K431">
            <v>1</v>
          </cell>
          <cell r="L431">
            <v>0</v>
          </cell>
          <cell r="M431">
            <v>0</v>
          </cell>
          <cell r="N431">
            <v>0</v>
          </cell>
          <cell r="O431">
            <v>0</v>
          </cell>
          <cell r="P431">
            <v>2</v>
          </cell>
          <cell r="Q431">
            <v>0</v>
          </cell>
          <cell r="R431">
            <v>720</v>
          </cell>
          <cell r="S431">
            <v>2</v>
          </cell>
          <cell r="T431">
            <v>1440</v>
          </cell>
          <cell r="U431">
            <v>52</v>
          </cell>
          <cell r="V431">
            <v>74880</v>
          </cell>
          <cell r="W431">
            <v>808.70400000000006</v>
          </cell>
          <cell r="X431">
            <v>486.71999999999997</v>
          </cell>
          <cell r="Y431">
            <v>1295.424</v>
          </cell>
          <cell r="Z431">
            <v>24</v>
          </cell>
          <cell r="AA431">
            <v>103.63392</v>
          </cell>
          <cell r="AB431">
            <v>1423.05792</v>
          </cell>
          <cell r="AC431">
            <v>720</v>
          </cell>
          <cell r="AD431">
            <v>74880</v>
          </cell>
          <cell r="AE431">
            <v>1295.424</v>
          </cell>
          <cell r="AF431">
            <v>24</v>
          </cell>
          <cell r="AG431">
            <v>103.63392</v>
          </cell>
          <cell r="AH431">
            <v>1423.05792</v>
          </cell>
          <cell r="AI431">
            <v>0</v>
          </cell>
          <cell r="AJ431">
            <v>2</v>
          </cell>
          <cell r="AK431">
            <v>0</v>
          </cell>
          <cell r="AL431">
            <v>0</v>
          </cell>
          <cell r="AM431">
            <v>2</v>
          </cell>
          <cell r="AN431">
            <v>0</v>
          </cell>
          <cell r="AO431"/>
          <cell r="AP431">
            <v>1</v>
          </cell>
          <cell r="AQ431"/>
          <cell r="AR431"/>
          <cell r="AS431"/>
          <cell r="AT431">
            <v>0</v>
          </cell>
          <cell r="AU431">
            <v>0</v>
          </cell>
          <cell r="AV431">
            <v>0</v>
          </cell>
          <cell r="AW431">
            <v>0</v>
          </cell>
          <cell r="AX431">
            <v>0</v>
          </cell>
          <cell r="AY431">
            <v>0</v>
          </cell>
          <cell r="AZ431">
            <v>1</v>
          </cell>
          <cell r="BA431">
            <v>0</v>
          </cell>
          <cell r="BB431">
            <v>52</v>
          </cell>
          <cell r="BC431">
            <v>0</v>
          </cell>
          <cell r="BD431">
            <v>0</v>
          </cell>
          <cell r="BE431">
            <v>0</v>
          </cell>
          <cell r="BF431">
            <v>0</v>
          </cell>
          <cell r="BG431">
            <v>0</v>
          </cell>
          <cell r="BH431">
            <v>0</v>
          </cell>
          <cell r="BI431">
            <v>0</v>
          </cell>
          <cell r="BJ431">
            <v>0</v>
          </cell>
          <cell r="BK431">
            <v>0</v>
          </cell>
          <cell r="BL431">
            <v>0</v>
          </cell>
          <cell r="BM431">
            <v>0</v>
          </cell>
          <cell r="BN431">
            <v>0</v>
          </cell>
          <cell r="BO431">
            <v>0</v>
          </cell>
          <cell r="BP431">
            <v>0</v>
          </cell>
          <cell r="BQ431">
            <v>0</v>
          </cell>
          <cell r="BR431">
            <v>0</v>
          </cell>
          <cell r="BS431">
            <v>0</v>
          </cell>
          <cell r="BT431">
            <v>0</v>
          </cell>
          <cell r="BU431">
            <v>0</v>
          </cell>
          <cell r="BV431"/>
          <cell r="BW431">
            <v>1</v>
          </cell>
          <cell r="BX431"/>
          <cell r="BY431"/>
          <cell r="BZ431"/>
          <cell r="CA431">
            <v>0</v>
          </cell>
          <cell r="CB431">
            <v>0</v>
          </cell>
          <cell r="CC431">
            <v>0</v>
          </cell>
          <cell r="CD431">
            <v>0</v>
          </cell>
          <cell r="CE431">
            <v>0</v>
          </cell>
          <cell r="CF431">
            <v>0</v>
          </cell>
          <cell r="CG431">
            <v>1</v>
          </cell>
          <cell r="CH431">
            <v>0</v>
          </cell>
          <cell r="CI431">
            <v>52</v>
          </cell>
          <cell r="CJ431">
            <v>0</v>
          </cell>
          <cell r="CK431">
            <v>0</v>
          </cell>
          <cell r="CL431">
            <v>0</v>
          </cell>
          <cell r="CM431">
            <v>0</v>
          </cell>
          <cell r="CN431">
            <v>0</v>
          </cell>
          <cell r="CO431">
            <v>0</v>
          </cell>
          <cell r="CP431">
            <v>0</v>
          </cell>
          <cell r="CQ431">
            <v>0</v>
          </cell>
          <cell r="CR431">
            <v>0</v>
          </cell>
          <cell r="CS431">
            <v>0</v>
          </cell>
          <cell r="CT431">
            <v>0</v>
          </cell>
          <cell r="CU431">
            <v>0</v>
          </cell>
          <cell r="CV431">
            <v>0</v>
          </cell>
          <cell r="CW431">
            <v>0</v>
          </cell>
          <cell r="CX431">
            <v>0</v>
          </cell>
          <cell r="CY431">
            <v>0</v>
          </cell>
          <cell r="CZ431">
            <v>0</v>
          </cell>
          <cell r="DA431">
            <v>0</v>
          </cell>
          <cell r="DB431">
            <v>0</v>
          </cell>
          <cell r="DC431">
            <v>1440</v>
          </cell>
          <cell r="DD431">
            <v>1423.05792</v>
          </cell>
          <cell r="DE431">
            <v>74880</v>
          </cell>
          <cell r="DF431" t="str">
            <v>Au Caz Ou</v>
          </cell>
          <cell r="DG431">
            <v>3</v>
          </cell>
          <cell r="DH431" t="str">
            <v>rue</v>
          </cell>
          <cell r="DI431" t="str">
            <v>Kleber</v>
          </cell>
          <cell r="DJ431" t="str">
            <v>34370</v>
          </cell>
          <cell r="DK431" t="str">
            <v>Cazouls-les-Béziers</v>
          </cell>
          <cell r="DL431">
            <v>0</v>
          </cell>
          <cell r="DM431">
            <v>0</v>
          </cell>
          <cell r="DN431">
            <v>1423.05792</v>
          </cell>
          <cell r="DO431">
            <v>1423.05792</v>
          </cell>
          <cell r="DP431">
            <v>1423.05792</v>
          </cell>
          <cell r="DQ431">
            <v>0</v>
          </cell>
          <cell r="DR431">
            <v>1423.05792</v>
          </cell>
          <cell r="DS431" t="str">
            <v>oui</v>
          </cell>
          <cell r="DT431">
            <v>1423.05792</v>
          </cell>
          <cell r="DU431">
            <v>43195</v>
          </cell>
          <cell r="DV431">
            <v>1423.05792</v>
          </cell>
          <cell r="DW431">
            <v>0</v>
          </cell>
          <cell r="DX431">
            <v>0</v>
          </cell>
          <cell r="DY431" t="str">
            <v xml:space="preserve"> 5610A</v>
          </cell>
          <cell r="DZ431">
            <v>82459552400011</v>
          </cell>
          <cell r="EA431">
            <v>0</v>
          </cell>
          <cell r="EB431" t="str">
            <v>Restauration</v>
          </cell>
          <cell r="EC431" t="str">
            <v>Monsieur Chausse Nicolas</v>
          </cell>
          <cell r="ED431" t="str">
            <v>Gérant</v>
          </cell>
          <cell r="EE431" t="str">
            <v>04 67 98 26 06</v>
          </cell>
          <cell r="EF431">
            <v>0</v>
          </cell>
          <cell r="EG431" t="str">
            <v>aucazou@gmail.com</v>
          </cell>
          <cell r="EH431" t="str">
            <v>06 26 06 21 22</v>
          </cell>
          <cell r="EI431">
            <v>0</v>
          </cell>
          <cell r="EJ431">
            <v>0</v>
          </cell>
          <cell r="EK431">
            <v>0</v>
          </cell>
          <cell r="EL431">
            <v>0</v>
          </cell>
          <cell r="EM431">
            <v>1</v>
          </cell>
          <cell r="EN431">
            <v>0</v>
          </cell>
          <cell r="EO431">
            <v>0</v>
          </cell>
          <cell r="EP431">
            <v>0</v>
          </cell>
          <cell r="EQ431">
            <v>0</v>
          </cell>
          <cell r="ER431">
            <v>0</v>
          </cell>
          <cell r="ES431">
            <v>0</v>
          </cell>
          <cell r="ET431">
            <v>0</v>
          </cell>
        </row>
        <row r="432">
          <cell r="A432" t="str">
            <v>S 256</v>
          </cell>
          <cell r="B432" t="str">
            <v>Europa Technic Garage</v>
          </cell>
          <cell r="C432">
            <v>5</v>
          </cell>
          <cell r="D432" t="str">
            <v xml:space="preserve">rue </v>
          </cell>
          <cell r="E432" t="str">
            <v>d'Athènes</v>
          </cell>
          <cell r="F432" t="str">
            <v>34350</v>
          </cell>
          <cell r="G432" t="str">
            <v>Vendres</v>
          </cell>
          <cell r="H432">
            <v>1</v>
          </cell>
          <cell r="I432">
            <v>0</v>
          </cell>
          <cell r="J432">
            <v>0</v>
          </cell>
          <cell r="K432">
            <v>1</v>
          </cell>
          <cell r="L432">
            <v>0</v>
          </cell>
          <cell r="M432">
            <v>0</v>
          </cell>
          <cell r="N432">
            <v>0</v>
          </cell>
          <cell r="O432">
            <v>0</v>
          </cell>
          <cell r="P432">
            <v>1</v>
          </cell>
          <cell r="Q432">
            <v>0</v>
          </cell>
          <cell r="R432">
            <v>360</v>
          </cell>
          <cell r="S432">
            <v>2</v>
          </cell>
          <cell r="T432">
            <v>720</v>
          </cell>
          <cell r="U432">
            <v>52</v>
          </cell>
          <cell r="V432">
            <v>37440</v>
          </cell>
          <cell r="W432">
            <v>404.35200000000003</v>
          </cell>
          <cell r="X432">
            <v>243.35999999999999</v>
          </cell>
          <cell r="Y432">
            <v>647.71199999999999</v>
          </cell>
          <cell r="Z432">
            <v>12</v>
          </cell>
          <cell r="AA432">
            <v>51.816960000000002</v>
          </cell>
          <cell r="AB432">
            <v>0</v>
          </cell>
          <cell r="AC432">
            <v>360</v>
          </cell>
          <cell r="AD432">
            <v>37440</v>
          </cell>
          <cell r="AE432">
            <v>647.71199999999999</v>
          </cell>
          <cell r="AF432">
            <v>12</v>
          </cell>
          <cell r="AG432">
            <v>51.816960000000002</v>
          </cell>
          <cell r="AH432">
            <v>0</v>
          </cell>
          <cell r="AI432">
            <v>0</v>
          </cell>
          <cell r="AJ432">
            <v>1</v>
          </cell>
          <cell r="AK432">
            <v>0</v>
          </cell>
          <cell r="AL432">
            <v>0</v>
          </cell>
          <cell r="AM432">
            <v>1</v>
          </cell>
          <cell r="AN432">
            <v>0</v>
          </cell>
          <cell r="AO432"/>
          <cell r="AP432"/>
          <cell r="AQ432"/>
          <cell r="AR432"/>
          <cell r="AS432">
            <v>1</v>
          </cell>
          <cell r="AT432">
            <v>0</v>
          </cell>
          <cell r="AU432">
            <v>0</v>
          </cell>
          <cell r="AV432">
            <v>0</v>
          </cell>
          <cell r="AW432">
            <v>0</v>
          </cell>
          <cell r="AX432">
            <v>0</v>
          </cell>
          <cell r="AY432">
            <v>0</v>
          </cell>
          <cell r="AZ432">
            <v>1</v>
          </cell>
          <cell r="BA432">
            <v>0</v>
          </cell>
          <cell r="BB432">
            <v>52</v>
          </cell>
          <cell r="BC432">
            <v>0</v>
          </cell>
          <cell r="BD432">
            <v>0</v>
          </cell>
          <cell r="BE432">
            <v>0</v>
          </cell>
          <cell r="BF432">
            <v>0</v>
          </cell>
          <cell r="BG432">
            <v>0</v>
          </cell>
          <cell r="BH432">
            <v>0</v>
          </cell>
          <cell r="BI432">
            <v>0</v>
          </cell>
          <cell r="BJ432">
            <v>0</v>
          </cell>
          <cell r="BK432">
            <v>0</v>
          </cell>
          <cell r="BL432">
            <v>0</v>
          </cell>
          <cell r="BM432">
            <v>0</v>
          </cell>
          <cell r="BN432">
            <v>0</v>
          </cell>
          <cell r="BO432">
            <v>0</v>
          </cell>
          <cell r="BP432">
            <v>0</v>
          </cell>
          <cell r="BQ432">
            <v>0</v>
          </cell>
          <cell r="BR432">
            <v>0</v>
          </cell>
          <cell r="BS432">
            <v>0</v>
          </cell>
          <cell r="BT432">
            <v>0</v>
          </cell>
          <cell r="BU432">
            <v>0</v>
          </cell>
          <cell r="BV432"/>
          <cell r="BW432"/>
          <cell r="BX432"/>
          <cell r="BY432"/>
          <cell r="BZ432">
            <v>1</v>
          </cell>
          <cell r="CA432">
            <v>0</v>
          </cell>
          <cell r="CB432">
            <v>0</v>
          </cell>
          <cell r="CC432">
            <v>0</v>
          </cell>
          <cell r="CD432">
            <v>0</v>
          </cell>
          <cell r="CE432">
            <v>0</v>
          </cell>
          <cell r="CF432">
            <v>0</v>
          </cell>
          <cell r="CG432">
            <v>1</v>
          </cell>
          <cell r="CH432">
            <v>0</v>
          </cell>
          <cell r="CI432">
            <v>52</v>
          </cell>
          <cell r="CJ432">
            <v>0</v>
          </cell>
          <cell r="CK432">
            <v>0</v>
          </cell>
          <cell r="CL432">
            <v>0</v>
          </cell>
          <cell r="CM432">
            <v>0</v>
          </cell>
          <cell r="CN432">
            <v>0</v>
          </cell>
          <cell r="CO432">
            <v>0</v>
          </cell>
          <cell r="CP432">
            <v>0</v>
          </cell>
          <cell r="CQ432">
            <v>0</v>
          </cell>
          <cell r="CR432">
            <v>0</v>
          </cell>
          <cell r="CS432">
            <v>0</v>
          </cell>
          <cell r="CT432">
            <v>0</v>
          </cell>
          <cell r="CU432">
            <v>0</v>
          </cell>
          <cell r="CV432">
            <v>0</v>
          </cell>
          <cell r="CW432">
            <v>0</v>
          </cell>
          <cell r="CX432">
            <v>0</v>
          </cell>
          <cell r="CY432">
            <v>0</v>
          </cell>
          <cell r="CZ432">
            <v>0</v>
          </cell>
          <cell r="DA432">
            <v>0</v>
          </cell>
          <cell r="DB432">
            <v>0</v>
          </cell>
          <cell r="DC432">
            <v>720</v>
          </cell>
          <cell r="DD432">
            <v>0</v>
          </cell>
          <cell r="DE432">
            <v>37440</v>
          </cell>
          <cell r="DF432" t="str">
            <v>Europa Technic Garage</v>
          </cell>
          <cell r="DG432">
            <v>5</v>
          </cell>
          <cell r="DH432" t="str">
            <v xml:space="preserve">rue </v>
          </cell>
          <cell r="DI432" t="str">
            <v>d'Athènes</v>
          </cell>
          <cell r="DJ432" t="str">
            <v>34350</v>
          </cell>
          <cell r="DK432" t="str">
            <v>Vendres</v>
          </cell>
          <cell r="DL432">
            <v>0</v>
          </cell>
          <cell r="DM432">
            <v>0</v>
          </cell>
          <cell r="DN432">
            <v>0</v>
          </cell>
          <cell r="DO432">
            <v>0</v>
          </cell>
          <cell r="DP432">
            <v>0</v>
          </cell>
          <cell r="DQ432">
            <v>0</v>
          </cell>
          <cell r="DR432">
            <v>0</v>
          </cell>
          <cell r="DS432" t="str">
            <v>non</v>
          </cell>
          <cell r="DT432">
            <v>0</v>
          </cell>
          <cell r="DU432">
            <v>0</v>
          </cell>
          <cell r="DV432">
            <v>0</v>
          </cell>
          <cell r="DW432">
            <v>0</v>
          </cell>
          <cell r="DX432">
            <v>0</v>
          </cell>
          <cell r="DY432">
            <v>0</v>
          </cell>
          <cell r="DZ432">
            <v>0</v>
          </cell>
          <cell r="EA432">
            <v>0</v>
          </cell>
          <cell r="EB432" t="str">
            <v>Garage</v>
          </cell>
          <cell r="EC432" t="str">
            <v>Monsieur SMIERZCHALSKI</v>
          </cell>
          <cell r="ED432" t="str">
            <v>Gérant</v>
          </cell>
          <cell r="EE432" t="str">
            <v>04 67 09 07 41</v>
          </cell>
          <cell r="EF432">
            <v>0</v>
          </cell>
          <cell r="EG432">
            <v>0</v>
          </cell>
          <cell r="EH432">
            <v>0</v>
          </cell>
          <cell r="EI432">
            <v>0</v>
          </cell>
          <cell r="EJ432">
            <v>0</v>
          </cell>
          <cell r="EK432">
            <v>0</v>
          </cell>
          <cell r="EL432">
            <v>0</v>
          </cell>
          <cell r="EM432">
            <v>1</v>
          </cell>
          <cell r="EN432">
            <v>0</v>
          </cell>
          <cell r="EO432">
            <v>0</v>
          </cell>
          <cell r="EP432">
            <v>0</v>
          </cell>
          <cell r="EQ432">
            <v>0</v>
          </cell>
          <cell r="ER432">
            <v>0</v>
          </cell>
          <cell r="ES432">
            <v>0</v>
          </cell>
          <cell r="ET432">
            <v>0</v>
          </cell>
        </row>
        <row r="433">
          <cell r="A433" t="str">
            <v>S 257</v>
          </cell>
          <cell r="B433" t="str">
            <v>Languedocienne de montage</v>
          </cell>
          <cell r="C433">
            <v>5</v>
          </cell>
          <cell r="D433" t="str">
            <v xml:space="preserve">rue </v>
          </cell>
          <cell r="E433" t="str">
            <v>d'Athènes</v>
          </cell>
          <cell r="F433" t="str">
            <v>34350</v>
          </cell>
          <cell r="G433" t="str">
            <v>Vendres</v>
          </cell>
          <cell r="H433">
            <v>1</v>
          </cell>
          <cell r="I433">
            <v>0</v>
          </cell>
          <cell r="J433">
            <v>0</v>
          </cell>
          <cell r="K433">
            <v>1</v>
          </cell>
          <cell r="L433">
            <v>0</v>
          </cell>
          <cell r="M433">
            <v>0</v>
          </cell>
          <cell r="N433">
            <v>0</v>
          </cell>
          <cell r="O433">
            <v>0</v>
          </cell>
          <cell r="P433">
            <v>1</v>
          </cell>
          <cell r="Q433">
            <v>0</v>
          </cell>
          <cell r="R433">
            <v>360</v>
          </cell>
          <cell r="S433">
            <v>2</v>
          </cell>
          <cell r="T433">
            <v>720</v>
          </cell>
          <cell r="U433">
            <v>52</v>
          </cell>
          <cell r="V433">
            <v>37440</v>
          </cell>
          <cell r="W433">
            <v>404.35200000000003</v>
          </cell>
          <cell r="X433">
            <v>243.35999999999999</v>
          </cell>
          <cell r="Y433">
            <v>647.71199999999999</v>
          </cell>
          <cell r="Z433">
            <v>12</v>
          </cell>
          <cell r="AA433">
            <v>51.816960000000002</v>
          </cell>
          <cell r="AB433">
            <v>0</v>
          </cell>
          <cell r="AC433">
            <v>360</v>
          </cell>
          <cell r="AD433">
            <v>37440</v>
          </cell>
          <cell r="AE433">
            <v>647.71199999999999</v>
          </cell>
          <cell r="AF433">
            <v>12</v>
          </cell>
          <cell r="AG433">
            <v>51.816960000000002</v>
          </cell>
          <cell r="AH433">
            <v>0</v>
          </cell>
          <cell r="AI433">
            <v>0</v>
          </cell>
          <cell r="AJ433">
            <v>1</v>
          </cell>
          <cell r="AK433">
            <v>0</v>
          </cell>
          <cell r="AL433">
            <v>0</v>
          </cell>
          <cell r="AM433">
            <v>1</v>
          </cell>
          <cell r="AN433">
            <v>0</v>
          </cell>
          <cell r="AO433"/>
          <cell r="AP433"/>
          <cell r="AQ433"/>
          <cell r="AR433"/>
          <cell r="AS433">
            <v>1</v>
          </cell>
          <cell r="AT433">
            <v>0</v>
          </cell>
          <cell r="AU433">
            <v>0</v>
          </cell>
          <cell r="AV433">
            <v>0</v>
          </cell>
          <cell r="AW433">
            <v>0</v>
          </cell>
          <cell r="AX433">
            <v>0</v>
          </cell>
          <cell r="AY433">
            <v>0</v>
          </cell>
          <cell r="AZ433">
            <v>1</v>
          </cell>
          <cell r="BA433">
            <v>0</v>
          </cell>
          <cell r="BB433">
            <v>52</v>
          </cell>
          <cell r="BC433">
            <v>0</v>
          </cell>
          <cell r="BD433">
            <v>0</v>
          </cell>
          <cell r="BE433">
            <v>0</v>
          </cell>
          <cell r="BF433">
            <v>0</v>
          </cell>
          <cell r="BG433">
            <v>0</v>
          </cell>
          <cell r="BH433">
            <v>0</v>
          </cell>
          <cell r="BI433">
            <v>0</v>
          </cell>
          <cell r="BJ433">
            <v>0</v>
          </cell>
          <cell r="BK433">
            <v>0</v>
          </cell>
          <cell r="BL433">
            <v>0</v>
          </cell>
          <cell r="BM433">
            <v>0</v>
          </cell>
          <cell r="BN433">
            <v>0</v>
          </cell>
          <cell r="BO433">
            <v>0</v>
          </cell>
          <cell r="BP433">
            <v>0</v>
          </cell>
          <cell r="BQ433">
            <v>0</v>
          </cell>
          <cell r="BR433">
            <v>0</v>
          </cell>
          <cell r="BS433">
            <v>0</v>
          </cell>
          <cell r="BT433">
            <v>0</v>
          </cell>
          <cell r="BU433">
            <v>0</v>
          </cell>
          <cell r="BV433"/>
          <cell r="BW433"/>
          <cell r="BX433"/>
          <cell r="BY433"/>
          <cell r="BZ433">
            <v>1</v>
          </cell>
          <cell r="CA433">
            <v>0</v>
          </cell>
          <cell r="CB433">
            <v>0</v>
          </cell>
          <cell r="CC433">
            <v>0</v>
          </cell>
          <cell r="CD433">
            <v>0</v>
          </cell>
          <cell r="CE433">
            <v>0</v>
          </cell>
          <cell r="CF433">
            <v>0</v>
          </cell>
          <cell r="CG433">
            <v>1</v>
          </cell>
          <cell r="CH433">
            <v>0</v>
          </cell>
          <cell r="CI433">
            <v>52</v>
          </cell>
          <cell r="CJ433">
            <v>0</v>
          </cell>
          <cell r="CK433">
            <v>0</v>
          </cell>
          <cell r="CL433">
            <v>0</v>
          </cell>
          <cell r="CM433">
            <v>0</v>
          </cell>
          <cell r="CN433">
            <v>0</v>
          </cell>
          <cell r="CO433">
            <v>0</v>
          </cell>
          <cell r="CP433">
            <v>0</v>
          </cell>
          <cell r="CQ433">
            <v>0</v>
          </cell>
          <cell r="CR433">
            <v>0</v>
          </cell>
          <cell r="CS433">
            <v>0</v>
          </cell>
          <cell r="CT433">
            <v>0</v>
          </cell>
          <cell r="CU433">
            <v>0</v>
          </cell>
          <cell r="CV433">
            <v>0</v>
          </cell>
          <cell r="CW433">
            <v>0</v>
          </cell>
          <cell r="CX433">
            <v>0</v>
          </cell>
          <cell r="CY433">
            <v>0</v>
          </cell>
          <cell r="CZ433">
            <v>0</v>
          </cell>
          <cell r="DA433">
            <v>0</v>
          </cell>
          <cell r="DB433">
            <v>0</v>
          </cell>
          <cell r="DC433">
            <v>720</v>
          </cell>
          <cell r="DD433">
            <v>0</v>
          </cell>
          <cell r="DE433">
            <v>37440</v>
          </cell>
          <cell r="DF433" t="str">
            <v>Languedocienne de montage</v>
          </cell>
          <cell r="DG433">
            <v>5</v>
          </cell>
          <cell r="DH433" t="str">
            <v xml:space="preserve">rue </v>
          </cell>
          <cell r="DI433" t="str">
            <v>d'Athènes</v>
          </cell>
          <cell r="DJ433" t="str">
            <v>34350</v>
          </cell>
          <cell r="DK433" t="str">
            <v>Vendres</v>
          </cell>
          <cell r="DL433">
            <v>0</v>
          </cell>
          <cell r="DM433">
            <v>0</v>
          </cell>
          <cell r="DN433">
            <v>0</v>
          </cell>
          <cell r="DO433">
            <v>0</v>
          </cell>
          <cell r="DP433">
            <v>0</v>
          </cell>
          <cell r="DQ433">
            <v>0</v>
          </cell>
          <cell r="DR433">
            <v>0</v>
          </cell>
          <cell r="DS433" t="str">
            <v>non</v>
          </cell>
          <cell r="DT433">
            <v>0</v>
          </cell>
          <cell r="DU433">
            <v>0</v>
          </cell>
          <cell r="DV433">
            <v>0</v>
          </cell>
          <cell r="DW433">
            <v>0</v>
          </cell>
          <cell r="DX433">
            <v>0</v>
          </cell>
          <cell r="DY433">
            <v>0</v>
          </cell>
          <cell r="DZ433">
            <v>39373487600039</v>
          </cell>
          <cell r="EA433">
            <v>0</v>
          </cell>
          <cell r="EB433" t="str">
            <v>Montage de structures métaliques</v>
          </cell>
          <cell r="EC433" t="str">
            <v xml:space="preserve">Madame DELORME Myriam </v>
          </cell>
          <cell r="ED433" t="str">
            <v>Gérante</v>
          </cell>
          <cell r="EE433" t="str">
            <v>04 67 37 29 42</v>
          </cell>
          <cell r="EF433">
            <v>0</v>
          </cell>
          <cell r="EG433">
            <v>0</v>
          </cell>
          <cell r="EH433">
            <v>0</v>
          </cell>
          <cell r="EI433">
            <v>0</v>
          </cell>
          <cell r="EJ433">
            <v>0</v>
          </cell>
          <cell r="EK433">
            <v>0</v>
          </cell>
          <cell r="EL433">
            <v>0</v>
          </cell>
          <cell r="EM433">
            <v>1</v>
          </cell>
          <cell r="EN433">
            <v>0</v>
          </cell>
          <cell r="EO433">
            <v>0</v>
          </cell>
          <cell r="EP433">
            <v>0</v>
          </cell>
          <cell r="EQ433">
            <v>0</v>
          </cell>
          <cell r="ER433">
            <v>0</v>
          </cell>
          <cell r="ES433">
            <v>0</v>
          </cell>
          <cell r="ET433">
            <v>0</v>
          </cell>
        </row>
        <row r="434">
          <cell r="A434" t="str">
            <v>S 258</v>
          </cell>
          <cell r="B434" t="str">
            <v>ABC SOREPAL</v>
          </cell>
          <cell r="C434" t="str">
            <v>ZI</v>
          </cell>
          <cell r="D434" t="str">
            <v>de</v>
          </cell>
          <cell r="E434" t="str">
            <v>la Mouline</v>
          </cell>
          <cell r="F434" t="str">
            <v>34440</v>
          </cell>
          <cell r="G434" t="str">
            <v>Nissan-lez-Ensérune</v>
          </cell>
          <cell r="H434">
            <v>0</v>
          </cell>
          <cell r="I434">
            <v>0</v>
          </cell>
          <cell r="J434">
            <v>1</v>
          </cell>
          <cell r="K434">
            <v>0</v>
          </cell>
          <cell r="L434">
            <v>0</v>
          </cell>
          <cell r="M434">
            <v>0</v>
          </cell>
          <cell r="N434">
            <v>0</v>
          </cell>
          <cell r="O434">
            <v>0</v>
          </cell>
          <cell r="P434">
            <v>1</v>
          </cell>
          <cell r="Q434">
            <v>0</v>
          </cell>
          <cell r="R434">
            <v>360</v>
          </cell>
          <cell r="S434">
            <v>1</v>
          </cell>
          <cell r="T434">
            <v>360</v>
          </cell>
          <cell r="U434">
            <v>52</v>
          </cell>
          <cell r="V434">
            <v>18720</v>
          </cell>
          <cell r="W434">
            <v>202.17600000000002</v>
          </cell>
          <cell r="X434">
            <v>121.67999999999999</v>
          </cell>
          <cell r="Y434">
            <v>323.85599999999999</v>
          </cell>
          <cell r="Z434">
            <v>12</v>
          </cell>
          <cell r="AA434">
            <v>25.908480000000001</v>
          </cell>
          <cell r="AB434">
            <v>0</v>
          </cell>
          <cell r="AC434">
            <v>360</v>
          </cell>
          <cell r="AD434">
            <v>18720</v>
          </cell>
          <cell r="AE434">
            <v>323.85599999999999</v>
          </cell>
          <cell r="AF434">
            <v>12</v>
          </cell>
          <cell r="AG434">
            <v>25.908480000000001</v>
          </cell>
          <cell r="AH434">
            <v>0</v>
          </cell>
          <cell r="AI434">
            <v>0</v>
          </cell>
          <cell r="AJ434">
            <v>1</v>
          </cell>
          <cell r="AK434">
            <v>0</v>
          </cell>
          <cell r="AL434">
            <v>0</v>
          </cell>
          <cell r="AM434">
            <v>1</v>
          </cell>
          <cell r="AN434">
            <v>0</v>
          </cell>
          <cell r="AO434"/>
          <cell r="AP434"/>
          <cell r="AQ434">
            <v>1</v>
          </cell>
          <cell r="AR434"/>
          <cell r="AS434"/>
          <cell r="AT434">
            <v>0</v>
          </cell>
          <cell r="AU434">
            <v>0</v>
          </cell>
          <cell r="AV434">
            <v>0</v>
          </cell>
          <cell r="AW434">
            <v>0</v>
          </cell>
          <cell r="AX434">
            <v>0</v>
          </cell>
          <cell r="AY434">
            <v>0</v>
          </cell>
          <cell r="AZ434">
            <v>1</v>
          </cell>
          <cell r="BA434">
            <v>0</v>
          </cell>
          <cell r="BB434">
            <v>52</v>
          </cell>
          <cell r="BC434">
            <v>0</v>
          </cell>
          <cell r="BD434">
            <v>0</v>
          </cell>
          <cell r="BE434">
            <v>0</v>
          </cell>
          <cell r="BF434">
            <v>0</v>
          </cell>
          <cell r="BG434">
            <v>0</v>
          </cell>
          <cell r="BH434">
            <v>0</v>
          </cell>
          <cell r="BI434">
            <v>0</v>
          </cell>
          <cell r="BJ434">
            <v>0</v>
          </cell>
          <cell r="BK434">
            <v>0</v>
          </cell>
          <cell r="BL434">
            <v>0</v>
          </cell>
          <cell r="BM434">
            <v>0</v>
          </cell>
          <cell r="BN434">
            <v>0</v>
          </cell>
          <cell r="BO434">
            <v>0</v>
          </cell>
          <cell r="BP434">
            <v>0</v>
          </cell>
          <cell r="BQ434">
            <v>0</v>
          </cell>
          <cell r="BR434">
            <v>0</v>
          </cell>
          <cell r="BS434">
            <v>0</v>
          </cell>
          <cell r="BT434">
            <v>0</v>
          </cell>
          <cell r="BU434">
            <v>0</v>
          </cell>
          <cell r="BV434"/>
          <cell r="BW434"/>
          <cell r="BX434">
            <v>1</v>
          </cell>
          <cell r="BY434"/>
          <cell r="BZ434"/>
          <cell r="CA434">
            <v>0</v>
          </cell>
          <cell r="CB434">
            <v>0</v>
          </cell>
          <cell r="CC434">
            <v>0</v>
          </cell>
          <cell r="CD434">
            <v>1</v>
          </cell>
          <cell r="CE434">
            <v>0</v>
          </cell>
          <cell r="CF434">
            <v>360</v>
          </cell>
          <cell r="CG434">
            <v>1</v>
          </cell>
          <cell r="CH434">
            <v>360</v>
          </cell>
          <cell r="CI434">
            <v>52</v>
          </cell>
          <cell r="CJ434">
            <v>18720</v>
          </cell>
          <cell r="CK434">
            <v>0</v>
          </cell>
          <cell r="CL434">
            <v>0</v>
          </cell>
          <cell r="CM434">
            <v>0</v>
          </cell>
          <cell r="CN434">
            <v>0</v>
          </cell>
          <cell r="CO434">
            <v>0</v>
          </cell>
          <cell r="CP434">
            <v>0</v>
          </cell>
          <cell r="CQ434">
            <v>360</v>
          </cell>
          <cell r="CR434">
            <v>18720</v>
          </cell>
          <cell r="CS434">
            <v>0</v>
          </cell>
          <cell r="CT434">
            <v>0</v>
          </cell>
          <cell r="CU434">
            <v>0</v>
          </cell>
          <cell r="CV434">
            <v>0</v>
          </cell>
          <cell r="CW434">
            <v>0</v>
          </cell>
          <cell r="CX434">
            <v>1</v>
          </cell>
          <cell r="CY434">
            <v>0</v>
          </cell>
          <cell r="CZ434">
            <v>0</v>
          </cell>
          <cell r="DA434">
            <v>1</v>
          </cell>
          <cell r="DB434">
            <v>0</v>
          </cell>
          <cell r="DC434">
            <v>720</v>
          </cell>
          <cell r="DD434">
            <v>0</v>
          </cell>
          <cell r="DE434">
            <v>37440</v>
          </cell>
          <cell r="DF434" t="str">
            <v>ABC SOREPAL</v>
          </cell>
          <cell r="DG434" t="str">
            <v>ZI</v>
          </cell>
          <cell r="DH434" t="str">
            <v>de</v>
          </cell>
          <cell r="DI434" t="str">
            <v>la Mouline</v>
          </cell>
          <cell r="DJ434" t="str">
            <v>34440</v>
          </cell>
          <cell r="DK434" t="str">
            <v>Nissan-lez-Ensérune</v>
          </cell>
          <cell r="DL434">
            <v>0</v>
          </cell>
          <cell r="DM434">
            <v>0</v>
          </cell>
          <cell r="DN434">
            <v>0</v>
          </cell>
          <cell r="DO434">
            <v>0</v>
          </cell>
          <cell r="DP434">
            <v>0</v>
          </cell>
          <cell r="DQ434">
            <v>0</v>
          </cell>
          <cell r="DR434">
            <v>0</v>
          </cell>
          <cell r="DS434" t="str">
            <v>non</v>
          </cell>
          <cell r="DT434">
            <v>0</v>
          </cell>
          <cell r="DU434">
            <v>0</v>
          </cell>
          <cell r="DV434">
            <v>0</v>
          </cell>
          <cell r="DW434">
            <v>0</v>
          </cell>
          <cell r="DX434">
            <v>0</v>
          </cell>
          <cell r="DY434">
            <v>0</v>
          </cell>
          <cell r="DZ434">
            <v>78906229600015</v>
          </cell>
          <cell r="EA434">
            <v>0</v>
          </cell>
          <cell r="EB434" t="str">
            <v>Commerce de Gros</v>
          </cell>
          <cell r="EC434" t="str">
            <v>Madame RAYNAUD Frédérique</v>
          </cell>
          <cell r="ED434" t="str">
            <v>Gérante</v>
          </cell>
          <cell r="EE434" t="str">
            <v>04 67 76 50 18</v>
          </cell>
          <cell r="EF434">
            <v>0</v>
          </cell>
          <cell r="EG434">
            <v>0</v>
          </cell>
          <cell r="EH434">
            <v>0</v>
          </cell>
          <cell r="EI434">
            <v>0</v>
          </cell>
          <cell r="EJ434">
            <v>0</v>
          </cell>
          <cell r="EK434">
            <v>0</v>
          </cell>
          <cell r="EL434">
            <v>0</v>
          </cell>
          <cell r="EM434">
            <v>1</v>
          </cell>
          <cell r="EN434">
            <v>0</v>
          </cell>
          <cell r="EO434">
            <v>0</v>
          </cell>
          <cell r="EP434">
            <v>0</v>
          </cell>
          <cell r="EQ434">
            <v>0</v>
          </cell>
          <cell r="ER434">
            <v>0</v>
          </cell>
          <cell r="ES434">
            <v>0</v>
          </cell>
          <cell r="ET434">
            <v>0</v>
          </cell>
        </row>
        <row r="435">
          <cell r="A435" t="str">
            <v>S 259</v>
          </cell>
          <cell r="B435" t="str">
            <v>Kiné Fabre</v>
          </cell>
          <cell r="C435" t="str">
            <v>5 ter</v>
          </cell>
          <cell r="D435" t="str">
            <v>Chemin</v>
          </cell>
          <cell r="E435" t="str">
            <v>du Pont</v>
          </cell>
          <cell r="F435" t="str">
            <v>34370</v>
          </cell>
          <cell r="G435" t="str">
            <v>Cazouls-les-Béziers</v>
          </cell>
          <cell r="H435">
            <v>1</v>
          </cell>
          <cell r="I435">
            <v>0</v>
          </cell>
          <cell r="J435">
            <v>0</v>
          </cell>
          <cell r="K435">
            <v>1</v>
          </cell>
          <cell r="L435">
            <v>0</v>
          </cell>
          <cell r="M435">
            <v>0</v>
          </cell>
          <cell r="N435">
            <v>0</v>
          </cell>
          <cell r="O435">
            <v>0</v>
          </cell>
          <cell r="P435">
            <v>1</v>
          </cell>
          <cell r="Q435">
            <v>0</v>
          </cell>
          <cell r="R435">
            <v>360</v>
          </cell>
          <cell r="S435">
            <v>2</v>
          </cell>
          <cell r="T435">
            <v>720</v>
          </cell>
          <cell r="U435">
            <v>52</v>
          </cell>
          <cell r="V435">
            <v>37440</v>
          </cell>
          <cell r="W435">
            <v>404.35200000000003</v>
          </cell>
          <cell r="X435">
            <v>243.35999999999999</v>
          </cell>
          <cell r="Y435">
            <v>647.71199999999999</v>
          </cell>
          <cell r="Z435">
            <v>12</v>
          </cell>
          <cell r="AA435">
            <v>51.816960000000002</v>
          </cell>
          <cell r="AB435">
            <v>0</v>
          </cell>
          <cell r="AC435">
            <v>360</v>
          </cell>
          <cell r="AD435">
            <v>37440</v>
          </cell>
          <cell r="AE435">
            <v>647.71199999999999</v>
          </cell>
          <cell r="AF435">
            <v>12</v>
          </cell>
          <cell r="AG435">
            <v>51.816960000000002</v>
          </cell>
          <cell r="AH435">
            <v>0</v>
          </cell>
          <cell r="AI435">
            <v>0</v>
          </cell>
          <cell r="AJ435">
            <v>1</v>
          </cell>
          <cell r="AK435">
            <v>0</v>
          </cell>
          <cell r="AL435">
            <v>0</v>
          </cell>
          <cell r="AM435">
            <v>1</v>
          </cell>
          <cell r="AN435">
            <v>0</v>
          </cell>
          <cell r="AO435"/>
          <cell r="AP435">
            <v>1</v>
          </cell>
          <cell r="AQ435"/>
          <cell r="AR435"/>
          <cell r="AS435"/>
          <cell r="AT435">
            <v>0</v>
          </cell>
          <cell r="AU435">
            <v>0</v>
          </cell>
          <cell r="AV435">
            <v>0</v>
          </cell>
          <cell r="AW435">
            <v>0</v>
          </cell>
          <cell r="AX435">
            <v>0</v>
          </cell>
          <cell r="AY435">
            <v>0</v>
          </cell>
          <cell r="AZ435">
            <v>1</v>
          </cell>
          <cell r="BA435">
            <v>0</v>
          </cell>
          <cell r="BB435">
            <v>52</v>
          </cell>
          <cell r="BC435">
            <v>0</v>
          </cell>
          <cell r="BD435">
            <v>0</v>
          </cell>
          <cell r="BE435">
            <v>0</v>
          </cell>
          <cell r="BF435">
            <v>0</v>
          </cell>
          <cell r="BG435">
            <v>0</v>
          </cell>
          <cell r="BH435">
            <v>0</v>
          </cell>
          <cell r="BI435">
            <v>0</v>
          </cell>
          <cell r="BJ435">
            <v>0</v>
          </cell>
          <cell r="BK435">
            <v>0</v>
          </cell>
          <cell r="BL435">
            <v>0</v>
          </cell>
          <cell r="BM435">
            <v>0</v>
          </cell>
          <cell r="BN435">
            <v>0</v>
          </cell>
          <cell r="BO435">
            <v>0</v>
          </cell>
          <cell r="BP435">
            <v>0</v>
          </cell>
          <cell r="BQ435">
            <v>0</v>
          </cell>
          <cell r="BR435">
            <v>0</v>
          </cell>
          <cell r="BS435">
            <v>0</v>
          </cell>
          <cell r="BT435">
            <v>0</v>
          </cell>
          <cell r="BU435">
            <v>0</v>
          </cell>
          <cell r="BV435"/>
          <cell r="BW435">
            <v>1</v>
          </cell>
          <cell r="BX435"/>
          <cell r="BY435"/>
          <cell r="BZ435"/>
          <cell r="CA435">
            <v>0</v>
          </cell>
          <cell r="CB435">
            <v>0</v>
          </cell>
          <cell r="CC435">
            <v>0</v>
          </cell>
          <cell r="CD435">
            <v>0</v>
          </cell>
          <cell r="CE435">
            <v>0</v>
          </cell>
          <cell r="CF435">
            <v>0</v>
          </cell>
          <cell r="CG435">
            <v>1</v>
          </cell>
          <cell r="CH435">
            <v>0</v>
          </cell>
          <cell r="CI435">
            <v>52</v>
          </cell>
          <cell r="CJ435">
            <v>0</v>
          </cell>
          <cell r="CK435">
            <v>0</v>
          </cell>
          <cell r="CL435">
            <v>0</v>
          </cell>
          <cell r="CM435">
            <v>0</v>
          </cell>
          <cell r="CN435">
            <v>0</v>
          </cell>
          <cell r="CO435">
            <v>0</v>
          </cell>
          <cell r="CP435">
            <v>0</v>
          </cell>
          <cell r="CQ435">
            <v>0</v>
          </cell>
          <cell r="CR435">
            <v>0</v>
          </cell>
          <cell r="CS435">
            <v>0</v>
          </cell>
          <cell r="CT435">
            <v>0</v>
          </cell>
          <cell r="CU435">
            <v>0</v>
          </cell>
          <cell r="CV435">
            <v>0</v>
          </cell>
          <cell r="CW435">
            <v>0</v>
          </cell>
          <cell r="CX435">
            <v>0</v>
          </cell>
          <cell r="CY435">
            <v>0</v>
          </cell>
          <cell r="CZ435">
            <v>0</v>
          </cell>
          <cell r="DA435">
            <v>0</v>
          </cell>
          <cell r="DB435">
            <v>0</v>
          </cell>
          <cell r="DC435">
            <v>720</v>
          </cell>
          <cell r="DD435">
            <v>0</v>
          </cell>
          <cell r="DE435">
            <v>37440</v>
          </cell>
          <cell r="DF435" t="str">
            <v>Kiné Fabre</v>
          </cell>
          <cell r="DG435" t="str">
            <v>5 ter</v>
          </cell>
          <cell r="DH435" t="str">
            <v>Chemin</v>
          </cell>
          <cell r="DI435" t="str">
            <v>du Pont</v>
          </cell>
          <cell r="DJ435" t="str">
            <v>34370</v>
          </cell>
          <cell r="DK435" t="str">
            <v>Cazouls-les-Béziers</v>
          </cell>
          <cell r="DL435">
            <v>0</v>
          </cell>
          <cell r="DM435">
            <v>0</v>
          </cell>
          <cell r="DN435">
            <v>0</v>
          </cell>
          <cell r="DO435">
            <v>0</v>
          </cell>
          <cell r="DP435">
            <v>0</v>
          </cell>
          <cell r="DQ435">
            <v>0</v>
          </cell>
          <cell r="DR435">
            <v>0</v>
          </cell>
          <cell r="DS435" t="str">
            <v>non</v>
          </cell>
          <cell r="DT435">
            <v>0</v>
          </cell>
          <cell r="DU435">
            <v>0</v>
          </cell>
          <cell r="DV435">
            <v>0</v>
          </cell>
          <cell r="DW435">
            <v>0</v>
          </cell>
          <cell r="DX435">
            <v>0</v>
          </cell>
          <cell r="DY435">
            <v>0</v>
          </cell>
          <cell r="DZ435">
            <v>0</v>
          </cell>
          <cell r="EA435">
            <v>0</v>
          </cell>
          <cell r="EB435" t="str">
            <v>Kinésithérapeute</v>
          </cell>
          <cell r="EC435" t="str">
            <v>Madame FABRE</v>
          </cell>
          <cell r="ED435" t="str">
            <v>Kiné</v>
          </cell>
          <cell r="EE435" t="str">
            <v xml:space="preserve">04 67 77 55 26 </v>
          </cell>
          <cell r="EF435">
            <v>0</v>
          </cell>
          <cell r="EG435">
            <v>0</v>
          </cell>
          <cell r="EH435">
            <v>0</v>
          </cell>
          <cell r="EI435">
            <v>0</v>
          </cell>
          <cell r="EJ435">
            <v>0</v>
          </cell>
          <cell r="EK435">
            <v>0</v>
          </cell>
          <cell r="EL435">
            <v>0</v>
          </cell>
          <cell r="EM435">
            <v>1</v>
          </cell>
          <cell r="EN435">
            <v>0</v>
          </cell>
          <cell r="EO435">
            <v>0</v>
          </cell>
          <cell r="EP435">
            <v>0</v>
          </cell>
          <cell r="EQ435">
            <v>0</v>
          </cell>
          <cell r="ER435">
            <v>0</v>
          </cell>
          <cell r="ES435">
            <v>0</v>
          </cell>
          <cell r="ET435">
            <v>0</v>
          </cell>
        </row>
        <row r="436">
          <cell r="A436" t="str">
            <v>S 260</v>
          </cell>
          <cell r="B436" t="str">
            <v>LEADER PRICE Cazouls</v>
          </cell>
          <cell r="C436" t="str">
            <v>ZAE</v>
          </cell>
          <cell r="D436" t="str">
            <v>Saint</v>
          </cell>
          <cell r="E436" t="str">
            <v>Julien</v>
          </cell>
          <cell r="F436" t="str">
            <v>34370</v>
          </cell>
          <cell r="G436" t="str">
            <v>Cazouls-les-Béziers</v>
          </cell>
          <cell r="H436">
            <v>1</v>
          </cell>
          <cell r="I436">
            <v>0</v>
          </cell>
          <cell r="J436">
            <v>0</v>
          </cell>
          <cell r="K436">
            <v>1</v>
          </cell>
          <cell r="L436">
            <v>0</v>
          </cell>
          <cell r="M436">
            <v>0</v>
          </cell>
          <cell r="N436">
            <v>0</v>
          </cell>
          <cell r="O436">
            <v>2</v>
          </cell>
          <cell r="P436">
            <v>0</v>
          </cell>
          <cell r="Q436">
            <v>2</v>
          </cell>
          <cell r="R436">
            <v>1780</v>
          </cell>
          <cell r="S436">
            <v>2</v>
          </cell>
          <cell r="T436">
            <v>3560</v>
          </cell>
          <cell r="U436">
            <v>52</v>
          </cell>
          <cell r="V436">
            <v>185120</v>
          </cell>
          <cell r="W436">
            <v>1999.296</v>
          </cell>
          <cell r="X436">
            <v>1203.28</v>
          </cell>
          <cell r="Y436">
            <v>3202.576</v>
          </cell>
          <cell r="Z436">
            <v>72</v>
          </cell>
          <cell r="AA436">
            <v>256.20607999999999</v>
          </cell>
          <cell r="AB436">
            <v>3530.78208</v>
          </cell>
          <cell r="AC436">
            <v>1780</v>
          </cell>
          <cell r="AD436">
            <v>185120</v>
          </cell>
          <cell r="AE436">
            <v>3202.576</v>
          </cell>
          <cell r="AF436">
            <v>72</v>
          </cell>
          <cell r="AG436">
            <v>256.20607999999999</v>
          </cell>
          <cell r="AH436">
            <v>3530.78208</v>
          </cell>
          <cell r="AI436">
            <v>2</v>
          </cell>
          <cell r="AJ436">
            <v>0</v>
          </cell>
          <cell r="AK436">
            <v>2</v>
          </cell>
          <cell r="AL436">
            <v>2</v>
          </cell>
          <cell r="AM436">
            <v>0</v>
          </cell>
          <cell r="AN436">
            <v>2</v>
          </cell>
          <cell r="AO436"/>
          <cell r="AP436">
            <v>1</v>
          </cell>
          <cell r="AQ436"/>
          <cell r="AR436"/>
          <cell r="AS436"/>
          <cell r="AT436">
            <v>0</v>
          </cell>
          <cell r="AU436">
            <v>0</v>
          </cell>
          <cell r="AV436">
            <v>0</v>
          </cell>
          <cell r="AW436">
            <v>0</v>
          </cell>
          <cell r="AX436">
            <v>0</v>
          </cell>
          <cell r="AY436">
            <v>0</v>
          </cell>
          <cell r="AZ436">
            <v>1</v>
          </cell>
          <cell r="BA436">
            <v>0</v>
          </cell>
          <cell r="BB436">
            <v>52</v>
          </cell>
          <cell r="BC436">
            <v>0</v>
          </cell>
          <cell r="BD436">
            <v>0</v>
          </cell>
          <cell r="BE436">
            <v>0</v>
          </cell>
          <cell r="BF436">
            <v>0</v>
          </cell>
          <cell r="BG436">
            <v>0</v>
          </cell>
          <cell r="BH436">
            <v>0</v>
          </cell>
          <cell r="BI436">
            <v>0</v>
          </cell>
          <cell r="BJ436">
            <v>0</v>
          </cell>
          <cell r="BK436">
            <v>0</v>
          </cell>
          <cell r="BL436">
            <v>0</v>
          </cell>
          <cell r="BM436">
            <v>0</v>
          </cell>
          <cell r="BN436">
            <v>0</v>
          </cell>
          <cell r="BO436">
            <v>0</v>
          </cell>
          <cell r="BP436">
            <v>0</v>
          </cell>
          <cell r="BQ436">
            <v>0</v>
          </cell>
          <cell r="BR436">
            <v>0</v>
          </cell>
          <cell r="BS436">
            <v>0</v>
          </cell>
          <cell r="BT436">
            <v>0</v>
          </cell>
          <cell r="BU436">
            <v>0</v>
          </cell>
          <cell r="BV436"/>
          <cell r="BW436">
            <v>1</v>
          </cell>
          <cell r="BX436"/>
          <cell r="BY436"/>
          <cell r="BZ436"/>
          <cell r="CA436">
            <v>0</v>
          </cell>
          <cell r="CB436">
            <v>0</v>
          </cell>
          <cell r="CC436">
            <v>0</v>
          </cell>
          <cell r="CD436">
            <v>0</v>
          </cell>
          <cell r="CE436">
            <v>0</v>
          </cell>
          <cell r="CF436">
            <v>0</v>
          </cell>
          <cell r="CG436">
            <v>1</v>
          </cell>
          <cell r="CH436">
            <v>0</v>
          </cell>
          <cell r="CI436">
            <v>52</v>
          </cell>
          <cell r="CJ436">
            <v>0</v>
          </cell>
          <cell r="CK436">
            <v>0</v>
          </cell>
          <cell r="CL436">
            <v>0</v>
          </cell>
          <cell r="CM436">
            <v>0</v>
          </cell>
          <cell r="CN436">
            <v>0</v>
          </cell>
          <cell r="CO436">
            <v>0</v>
          </cell>
          <cell r="CP436">
            <v>0</v>
          </cell>
          <cell r="CQ436">
            <v>0</v>
          </cell>
          <cell r="CR436">
            <v>0</v>
          </cell>
          <cell r="CS436">
            <v>0</v>
          </cell>
          <cell r="CT436">
            <v>0</v>
          </cell>
          <cell r="CU436">
            <v>0</v>
          </cell>
          <cell r="CV436">
            <v>0</v>
          </cell>
          <cell r="CW436">
            <v>0</v>
          </cell>
          <cell r="CX436">
            <v>0</v>
          </cell>
          <cell r="CY436">
            <v>0</v>
          </cell>
          <cell r="CZ436">
            <v>0</v>
          </cell>
          <cell r="DA436">
            <v>0</v>
          </cell>
          <cell r="DB436">
            <v>0</v>
          </cell>
          <cell r="DC436">
            <v>3560</v>
          </cell>
          <cell r="DD436">
            <v>3530.78208</v>
          </cell>
          <cell r="DE436">
            <v>185120</v>
          </cell>
          <cell r="DF436" t="str">
            <v>LEADER PRICE Cazouls</v>
          </cell>
          <cell r="DG436" t="str">
            <v>ZAE</v>
          </cell>
          <cell r="DH436" t="str">
            <v>Saint</v>
          </cell>
          <cell r="DI436" t="str">
            <v>Julien</v>
          </cell>
          <cell r="DJ436" t="str">
            <v>34370</v>
          </cell>
          <cell r="DK436" t="str">
            <v>Cazouls-les-Béziers</v>
          </cell>
          <cell r="DL436">
            <v>4227</v>
          </cell>
          <cell r="DM436">
            <v>3530.78208</v>
          </cell>
          <cell r="DN436">
            <v>0</v>
          </cell>
          <cell r="DO436">
            <v>0</v>
          </cell>
          <cell r="DP436">
            <v>0</v>
          </cell>
          <cell r="DQ436">
            <v>3530.78208</v>
          </cell>
          <cell r="DR436">
            <v>0</v>
          </cell>
          <cell r="DS436" t="str">
            <v>non</v>
          </cell>
          <cell r="DT436">
            <v>0</v>
          </cell>
          <cell r="DU436">
            <v>0</v>
          </cell>
          <cell r="DV436">
            <v>0</v>
          </cell>
          <cell r="DW436">
            <v>0</v>
          </cell>
          <cell r="DX436">
            <v>0</v>
          </cell>
          <cell r="DY436" t="str">
            <v>4711D</v>
          </cell>
          <cell r="DZ436">
            <v>52135257500018</v>
          </cell>
          <cell r="EA436">
            <v>0</v>
          </cell>
          <cell r="EB436" t="str">
            <v>Grande Distribution</v>
          </cell>
          <cell r="EC436" t="str">
            <v>Monsieur BOUTAYEB Ridane</v>
          </cell>
          <cell r="ED436" t="str">
            <v>Gérant</v>
          </cell>
          <cell r="EE436" t="str">
            <v>04 67 32 81 12</v>
          </cell>
          <cell r="EF436">
            <v>0</v>
          </cell>
          <cell r="EG436" t="str">
            <v>magasin6461@leader-price.fr</v>
          </cell>
          <cell r="EH436">
            <v>0</v>
          </cell>
          <cell r="EI436">
            <v>0</v>
          </cell>
          <cell r="EJ436" t="str">
            <v>o</v>
          </cell>
          <cell r="EK436">
            <v>0</v>
          </cell>
          <cell r="EL436">
            <v>1</v>
          </cell>
          <cell r="EM436">
            <v>0</v>
          </cell>
          <cell r="EN436">
            <v>2</v>
          </cell>
          <cell r="EO436">
            <v>0</v>
          </cell>
          <cell r="EP436">
            <v>0</v>
          </cell>
          <cell r="EQ436">
            <v>0</v>
          </cell>
          <cell r="ER436">
            <v>0</v>
          </cell>
          <cell r="ES436">
            <v>0</v>
          </cell>
          <cell r="ET436">
            <v>0</v>
          </cell>
        </row>
        <row r="437">
          <cell r="A437" t="str">
            <v>S 261</v>
          </cell>
          <cell r="B437" t="str">
            <v>AAD PHENIX</v>
          </cell>
          <cell r="C437">
            <v>3</v>
          </cell>
          <cell r="D437" t="str">
            <v>Rue</v>
          </cell>
          <cell r="E437" t="str">
            <v>de Stockholm</v>
          </cell>
          <cell r="F437" t="str">
            <v>34350</v>
          </cell>
          <cell r="G437" t="str">
            <v>Vendres</v>
          </cell>
          <cell r="H437">
            <v>1</v>
          </cell>
          <cell r="I437">
            <v>0</v>
          </cell>
          <cell r="J437">
            <v>0</v>
          </cell>
          <cell r="K437">
            <v>1</v>
          </cell>
          <cell r="L437">
            <v>0</v>
          </cell>
          <cell r="M437">
            <v>0</v>
          </cell>
          <cell r="N437">
            <v>0</v>
          </cell>
          <cell r="O437">
            <v>0</v>
          </cell>
          <cell r="P437">
            <v>0</v>
          </cell>
          <cell r="Q437">
            <v>0</v>
          </cell>
          <cell r="R437">
            <v>0</v>
          </cell>
          <cell r="S437">
            <v>2</v>
          </cell>
          <cell r="T437">
            <v>0</v>
          </cell>
          <cell r="U437">
            <v>52</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cell r="AP437"/>
          <cell r="AQ437"/>
          <cell r="AR437"/>
          <cell r="AS437">
            <v>1</v>
          </cell>
          <cell r="AT437">
            <v>0</v>
          </cell>
          <cell r="AU437">
            <v>0</v>
          </cell>
          <cell r="AV437">
            <v>0</v>
          </cell>
          <cell r="AW437">
            <v>0</v>
          </cell>
          <cell r="AX437">
            <v>0</v>
          </cell>
          <cell r="AY437">
            <v>0</v>
          </cell>
          <cell r="AZ437">
            <v>1</v>
          </cell>
          <cell r="BA437">
            <v>0</v>
          </cell>
          <cell r="BB437">
            <v>52</v>
          </cell>
          <cell r="BC437">
            <v>0</v>
          </cell>
          <cell r="BD437">
            <v>0</v>
          </cell>
          <cell r="BE437">
            <v>0</v>
          </cell>
          <cell r="BF437">
            <v>0</v>
          </cell>
          <cell r="BG437">
            <v>0</v>
          </cell>
          <cell r="BH437">
            <v>0</v>
          </cell>
          <cell r="BI437">
            <v>0</v>
          </cell>
          <cell r="BJ437">
            <v>0</v>
          </cell>
          <cell r="BK437">
            <v>0</v>
          </cell>
          <cell r="BL437">
            <v>0</v>
          </cell>
          <cell r="BM437">
            <v>0</v>
          </cell>
          <cell r="BN437">
            <v>0</v>
          </cell>
          <cell r="BO437">
            <v>0</v>
          </cell>
          <cell r="BP437">
            <v>0</v>
          </cell>
          <cell r="BQ437">
            <v>0</v>
          </cell>
          <cell r="BR437">
            <v>0</v>
          </cell>
          <cell r="BS437">
            <v>0</v>
          </cell>
          <cell r="BT437">
            <v>0</v>
          </cell>
          <cell r="BU437">
            <v>0</v>
          </cell>
          <cell r="BV437"/>
          <cell r="BW437"/>
          <cell r="BX437"/>
          <cell r="BY437"/>
          <cell r="BZ437">
            <v>1</v>
          </cell>
          <cell r="CA437">
            <v>0</v>
          </cell>
          <cell r="CB437">
            <v>0</v>
          </cell>
          <cell r="CC437">
            <v>0</v>
          </cell>
          <cell r="CD437">
            <v>0</v>
          </cell>
          <cell r="CE437">
            <v>0</v>
          </cell>
          <cell r="CF437">
            <v>0</v>
          </cell>
          <cell r="CG437">
            <v>1</v>
          </cell>
          <cell r="CH437">
            <v>0</v>
          </cell>
          <cell r="CI437">
            <v>52</v>
          </cell>
          <cell r="CJ437">
            <v>0</v>
          </cell>
          <cell r="CK437">
            <v>0</v>
          </cell>
          <cell r="CL437">
            <v>0</v>
          </cell>
          <cell r="CM437">
            <v>0</v>
          </cell>
          <cell r="CN437">
            <v>0</v>
          </cell>
          <cell r="CO437">
            <v>0</v>
          </cell>
          <cell r="CP437">
            <v>0</v>
          </cell>
          <cell r="CQ437">
            <v>0</v>
          </cell>
          <cell r="CR437">
            <v>0</v>
          </cell>
          <cell r="CS437">
            <v>0</v>
          </cell>
          <cell r="CT437">
            <v>0</v>
          </cell>
          <cell r="CU437">
            <v>0</v>
          </cell>
          <cell r="CV437">
            <v>0</v>
          </cell>
          <cell r="CW437">
            <v>0</v>
          </cell>
          <cell r="CX437">
            <v>0</v>
          </cell>
          <cell r="CY437">
            <v>0</v>
          </cell>
          <cell r="CZ437">
            <v>0</v>
          </cell>
          <cell r="DA437">
            <v>0</v>
          </cell>
          <cell r="DB437">
            <v>0</v>
          </cell>
          <cell r="DC437">
            <v>0</v>
          </cell>
          <cell r="DD437">
            <v>0</v>
          </cell>
          <cell r="DE437">
            <v>0</v>
          </cell>
          <cell r="DF437" t="str">
            <v>AAD PHENIX</v>
          </cell>
          <cell r="DG437">
            <v>3</v>
          </cell>
          <cell r="DH437" t="str">
            <v>Rue</v>
          </cell>
          <cell r="DI437" t="str">
            <v>de Stockholm</v>
          </cell>
          <cell r="DJ437" t="str">
            <v>34350</v>
          </cell>
          <cell r="DK437" t="str">
            <v>Vendres</v>
          </cell>
          <cell r="DL437">
            <v>0</v>
          </cell>
          <cell r="DM437">
            <v>0</v>
          </cell>
          <cell r="DN437">
            <v>0</v>
          </cell>
          <cell r="DO437">
            <v>0</v>
          </cell>
          <cell r="DP437">
            <v>0</v>
          </cell>
          <cell r="DQ437">
            <v>0</v>
          </cell>
          <cell r="DR437">
            <v>0</v>
          </cell>
          <cell r="DS437" t="str">
            <v>non</v>
          </cell>
          <cell r="DT437">
            <v>0</v>
          </cell>
          <cell r="DU437">
            <v>0</v>
          </cell>
          <cell r="DV437">
            <v>0</v>
          </cell>
          <cell r="DW437">
            <v>0</v>
          </cell>
          <cell r="DX437">
            <v>0</v>
          </cell>
          <cell r="DY437">
            <v>0</v>
          </cell>
          <cell r="DZ437">
            <v>0</v>
          </cell>
          <cell r="EA437">
            <v>0</v>
          </cell>
          <cell r="EB437" t="str">
            <v>Solutions après sinistres</v>
          </cell>
          <cell r="EC437" t="str">
            <v>Monsieur CARUZZO Marc-Antoine</v>
          </cell>
          <cell r="ED437" t="str">
            <v>Directeur d'agence</v>
          </cell>
          <cell r="EE437" t="str">
            <v>04 66 58 54 70</v>
          </cell>
          <cell r="EF437" t="str">
            <v>04 66 58 21 13</v>
          </cell>
          <cell r="EG437" t="str">
            <v>marc-antoine.caruzzo@aad-phenix.com</v>
          </cell>
          <cell r="EH437">
            <v>0</v>
          </cell>
          <cell r="EI437">
            <v>0</v>
          </cell>
          <cell r="EJ437">
            <v>0</v>
          </cell>
          <cell r="EK437">
            <v>0</v>
          </cell>
          <cell r="EL437">
            <v>0</v>
          </cell>
          <cell r="EM437">
            <v>0</v>
          </cell>
          <cell r="EN437">
            <v>0</v>
          </cell>
          <cell r="EO437">
            <v>0</v>
          </cell>
          <cell r="EP437">
            <v>0</v>
          </cell>
          <cell r="EQ437">
            <v>0</v>
          </cell>
          <cell r="ER437">
            <v>0</v>
          </cell>
          <cell r="ES437">
            <v>0</v>
          </cell>
          <cell r="ET437">
            <v>0</v>
          </cell>
        </row>
        <row r="438">
          <cell r="A438" t="str">
            <v>S 262</v>
          </cell>
          <cell r="B438" t="str">
            <v>CANTIE Process</v>
          </cell>
          <cell r="C438">
            <v>5</v>
          </cell>
          <cell r="D438" t="str">
            <v>Avenue</v>
          </cell>
          <cell r="E438" t="str">
            <v>de Bruxelles</v>
          </cell>
          <cell r="F438" t="str">
            <v>34350</v>
          </cell>
          <cell r="G438" t="str">
            <v>Vendres</v>
          </cell>
          <cell r="H438">
            <v>1</v>
          </cell>
          <cell r="I438">
            <v>0</v>
          </cell>
          <cell r="J438">
            <v>0</v>
          </cell>
          <cell r="K438">
            <v>1</v>
          </cell>
          <cell r="L438">
            <v>0</v>
          </cell>
          <cell r="M438">
            <v>0</v>
          </cell>
          <cell r="N438">
            <v>0</v>
          </cell>
          <cell r="O438">
            <v>0</v>
          </cell>
          <cell r="P438">
            <v>1</v>
          </cell>
          <cell r="Q438">
            <v>0</v>
          </cell>
          <cell r="R438">
            <v>360</v>
          </cell>
          <cell r="S438">
            <v>2</v>
          </cell>
          <cell r="T438">
            <v>720</v>
          </cell>
          <cell r="U438">
            <v>52</v>
          </cell>
          <cell r="V438">
            <v>37440</v>
          </cell>
          <cell r="W438">
            <v>404.35200000000003</v>
          </cell>
          <cell r="X438">
            <v>243.35999999999999</v>
          </cell>
          <cell r="Y438">
            <v>647.71199999999999</v>
          </cell>
          <cell r="Z438">
            <v>12</v>
          </cell>
          <cell r="AA438">
            <v>51.816960000000002</v>
          </cell>
          <cell r="AB438">
            <v>0</v>
          </cell>
          <cell r="AC438">
            <v>360</v>
          </cell>
          <cell r="AD438">
            <v>37440</v>
          </cell>
          <cell r="AE438">
            <v>647.71199999999999</v>
          </cell>
          <cell r="AF438">
            <v>12</v>
          </cell>
          <cell r="AG438">
            <v>51.816960000000002</v>
          </cell>
          <cell r="AH438">
            <v>0</v>
          </cell>
          <cell r="AI438">
            <v>0</v>
          </cell>
          <cell r="AJ438">
            <v>1</v>
          </cell>
          <cell r="AK438">
            <v>0</v>
          </cell>
          <cell r="AL438">
            <v>0</v>
          </cell>
          <cell r="AM438">
            <v>1</v>
          </cell>
          <cell r="AN438">
            <v>0</v>
          </cell>
          <cell r="AO438"/>
          <cell r="AP438"/>
          <cell r="AQ438"/>
          <cell r="AR438"/>
          <cell r="AS438">
            <v>1</v>
          </cell>
          <cell r="AT438">
            <v>0</v>
          </cell>
          <cell r="AU438">
            <v>0</v>
          </cell>
          <cell r="AV438">
            <v>0</v>
          </cell>
          <cell r="AW438">
            <v>0</v>
          </cell>
          <cell r="AX438">
            <v>0</v>
          </cell>
          <cell r="AY438">
            <v>0</v>
          </cell>
          <cell r="AZ438">
            <v>1</v>
          </cell>
          <cell r="BA438">
            <v>0</v>
          </cell>
          <cell r="BB438">
            <v>52</v>
          </cell>
          <cell r="BC438">
            <v>0</v>
          </cell>
          <cell r="BD438">
            <v>0</v>
          </cell>
          <cell r="BE438">
            <v>0</v>
          </cell>
          <cell r="BF438">
            <v>0</v>
          </cell>
          <cell r="BG438">
            <v>0</v>
          </cell>
          <cell r="BH438">
            <v>0</v>
          </cell>
          <cell r="BI438">
            <v>0</v>
          </cell>
          <cell r="BJ438">
            <v>0</v>
          </cell>
          <cell r="BK438">
            <v>0</v>
          </cell>
          <cell r="BL438">
            <v>0</v>
          </cell>
          <cell r="BM438">
            <v>0</v>
          </cell>
          <cell r="BN438">
            <v>0</v>
          </cell>
          <cell r="BO438">
            <v>0</v>
          </cell>
          <cell r="BP438">
            <v>0</v>
          </cell>
          <cell r="BQ438">
            <v>0</v>
          </cell>
          <cell r="BR438">
            <v>0</v>
          </cell>
          <cell r="BS438">
            <v>0</v>
          </cell>
          <cell r="BT438">
            <v>0</v>
          </cell>
          <cell r="BU438">
            <v>0</v>
          </cell>
          <cell r="BV438"/>
          <cell r="BW438"/>
          <cell r="BX438"/>
          <cell r="BY438"/>
          <cell r="BZ438">
            <v>1</v>
          </cell>
          <cell r="CA438">
            <v>0</v>
          </cell>
          <cell r="CB438">
            <v>0</v>
          </cell>
          <cell r="CC438">
            <v>0</v>
          </cell>
          <cell r="CD438">
            <v>0</v>
          </cell>
          <cell r="CE438">
            <v>2</v>
          </cell>
          <cell r="CF438">
            <v>1540</v>
          </cell>
          <cell r="CG438">
            <v>1</v>
          </cell>
          <cell r="CH438">
            <v>1540</v>
          </cell>
          <cell r="CI438">
            <v>52</v>
          </cell>
          <cell r="CJ438">
            <v>80080</v>
          </cell>
          <cell r="CK438">
            <v>0</v>
          </cell>
          <cell r="CL438">
            <v>0</v>
          </cell>
          <cell r="CM438">
            <v>0</v>
          </cell>
          <cell r="CN438">
            <v>0</v>
          </cell>
          <cell r="CO438">
            <v>0</v>
          </cell>
          <cell r="CP438">
            <v>0</v>
          </cell>
          <cell r="CQ438">
            <v>1540</v>
          </cell>
          <cell r="CR438">
            <v>80080</v>
          </cell>
          <cell r="CS438">
            <v>0</v>
          </cell>
          <cell r="CT438">
            <v>0</v>
          </cell>
          <cell r="CU438">
            <v>0</v>
          </cell>
          <cell r="CV438">
            <v>0</v>
          </cell>
          <cell r="CW438">
            <v>0</v>
          </cell>
          <cell r="CX438">
            <v>0</v>
          </cell>
          <cell r="CY438">
            <v>2</v>
          </cell>
          <cell r="CZ438">
            <v>0</v>
          </cell>
          <cell r="DA438">
            <v>0</v>
          </cell>
          <cell r="DB438">
            <v>2</v>
          </cell>
          <cell r="DC438">
            <v>2260</v>
          </cell>
          <cell r="DD438">
            <v>0</v>
          </cell>
          <cell r="DE438">
            <v>117520</v>
          </cell>
          <cell r="DF438" t="str">
            <v>SAS CANTIE Process Industriels</v>
          </cell>
          <cell r="DG438">
            <v>0</v>
          </cell>
          <cell r="DH438" t="str">
            <v>ZI</v>
          </cell>
          <cell r="DI438" t="str">
            <v>La Plaine Basse</v>
          </cell>
          <cell r="DJ438">
            <v>81660</v>
          </cell>
          <cell r="DK438" t="str">
            <v>Bout du Pont de l'Arn</v>
          </cell>
          <cell r="DL438">
            <v>0</v>
          </cell>
          <cell r="DM438">
            <v>0</v>
          </cell>
          <cell r="DN438">
            <v>0</v>
          </cell>
          <cell r="DO438">
            <v>0</v>
          </cell>
          <cell r="DP438">
            <v>0</v>
          </cell>
          <cell r="DQ438">
            <v>0</v>
          </cell>
          <cell r="DR438">
            <v>0</v>
          </cell>
          <cell r="DS438" t="str">
            <v>non</v>
          </cell>
          <cell r="DT438">
            <v>0</v>
          </cell>
          <cell r="DU438">
            <v>0</v>
          </cell>
          <cell r="DV438">
            <v>0</v>
          </cell>
          <cell r="DW438">
            <v>0</v>
          </cell>
          <cell r="DX438">
            <v>0</v>
          </cell>
          <cell r="DY438" t="str">
            <v>4322B</v>
          </cell>
          <cell r="DZ438">
            <v>35041903200049</v>
          </cell>
          <cell r="EA438">
            <v>0</v>
          </cell>
          <cell r="EB438" t="str">
            <v>Climatisation</v>
          </cell>
          <cell r="EC438" t="str">
            <v>Monsieur CRASSOUS Cyril</v>
          </cell>
          <cell r="ED438" t="str">
            <v>Gérant</v>
          </cell>
          <cell r="EE438" t="str">
            <v>06 83 02 70 62</v>
          </cell>
          <cell r="EF438" t="str">
            <v>09 77 48 66 99</v>
          </cell>
          <cell r="EG438" t="str">
            <v>c.crassous@cantie-process.com</v>
          </cell>
          <cell r="EH438">
            <v>0</v>
          </cell>
          <cell r="EI438">
            <v>0</v>
          </cell>
          <cell r="EJ438">
            <v>0</v>
          </cell>
          <cell r="EK438">
            <v>0</v>
          </cell>
          <cell r="EL438">
            <v>0</v>
          </cell>
          <cell r="EM438">
            <v>1</v>
          </cell>
          <cell r="EN438">
            <v>1</v>
          </cell>
          <cell r="EO438">
            <v>0</v>
          </cell>
          <cell r="EP438">
            <v>0</v>
          </cell>
          <cell r="EQ438">
            <v>0</v>
          </cell>
          <cell r="ER438">
            <v>0</v>
          </cell>
          <cell r="ES438">
            <v>0</v>
          </cell>
          <cell r="ET438">
            <v>0</v>
          </cell>
        </row>
        <row r="439">
          <cell r="A439" t="str">
            <v>S 263</v>
          </cell>
          <cell r="B439" t="str">
            <v>CSL</v>
          </cell>
          <cell r="C439">
            <v>3</v>
          </cell>
          <cell r="D439" t="str">
            <v xml:space="preserve">Rue </v>
          </cell>
          <cell r="E439" t="str">
            <v>de Stockholm</v>
          </cell>
          <cell r="F439" t="str">
            <v>34350</v>
          </cell>
          <cell r="G439" t="str">
            <v>Vendres</v>
          </cell>
          <cell r="H439">
            <v>1</v>
          </cell>
          <cell r="I439">
            <v>0</v>
          </cell>
          <cell r="J439">
            <v>0</v>
          </cell>
          <cell r="K439">
            <v>1</v>
          </cell>
          <cell r="L439">
            <v>0</v>
          </cell>
          <cell r="M439">
            <v>0</v>
          </cell>
          <cell r="N439">
            <v>0</v>
          </cell>
          <cell r="O439">
            <v>1</v>
          </cell>
          <cell r="P439">
            <v>0</v>
          </cell>
          <cell r="Q439">
            <v>0</v>
          </cell>
          <cell r="R439">
            <v>120</v>
          </cell>
          <cell r="S439">
            <v>2</v>
          </cell>
          <cell r="T439">
            <v>240</v>
          </cell>
          <cell r="U439">
            <v>52</v>
          </cell>
          <cell r="V439">
            <v>12480</v>
          </cell>
          <cell r="W439">
            <v>134.78400000000002</v>
          </cell>
          <cell r="X439">
            <v>81.11999999999999</v>
          </cell>
          <cell r="Y439">
            <v>215.904</v>
          </cell>
          <cell r="Z439">
            <v>6</v>
          </cell>
          <cell r="AA439">
            <v>17.272320000000001</v>
          </cell>
          <cell r="AB439">
            <v>0</v>
          </cell>
          <cell r="AC439">
            <v>120</v>
          </cell>
          <cell r="AD439">
            <v>12480</v>
          </cell>
          <cell r="AE439">
            <v>215.904</v>
          </cell>
          <cell r="AF439">
            <v>6</v>
          </cell>
          <cell r="AG439">
            <v>17.272320000000001</v>
          </cell>
          <cell r="AH439">
            <v>0</v>
          </cell>
          <cell r="AI439">
            <v>1</v>
          </cell>
          <cell r="AJ439">
            <v>0</v>
          </cell>
          <cell r="AK439">
            <v>0</v>
          </cell>
          <cell r="AL439">
            <v>1</v>
          </cell>
          <cell r="AM439">
            <v>0</v>
          </cell>
          <cell r="AN439">
            <v>0</v>
          </cell>
          <cell r="AO439"/>
          <cell r="AP439"/>
          <cell r="AQ439"/>
          <cell r="AR439"/>
          <cell r="AS439">
            <v>1</v>
          </cell>
          <cell r="AT439">
            <v>0</v>
          </cell>
          <cell r="AU439">
            <v>0</v>
          </cell>
          <cell r="AV439">
            <v>0</v>
          </cell>
          <cell r="AW439">
            <v>0</v>
          </cell>
          <cell r="AX439">
            <v>0</v>
          </cell>
          <cell r="AY439">
            <v>0</v>
          </cell>
          <cell r="AZ439">
            <v>1</v>
          </cell>
          <cell r="BA439">
            <v>0</v>
          </cell>
          <cell r="BB439">
            <v>52</v>
          </cell>
          <cell r="BC439">
            <v>0</v>
          </cell>
          <cell r="BD439">
            <v>0</v>
          </cell>
          <cell r="BE439">
            <v>0</v>
          </cell>
          <cell r="BF439">
            <v>0</v>
          </cell>
          <cell r="BG439">
            <v>0</v>
          </cell>
          <cell r="BH439">
            <v>0</v>
          </cell>
          <cell r="BI439">
            <v>0</v>
          </cell>
          <cell r="BJ439">
            <v>0</v>
          </cell>
          <cell r="BK439">
            <v>0</v>
          </cell>
          <cell r="BL439">
            <v>0</v>
          </cell>
          <cell r="BM439">
            <v>0</v>
          </cell>
          <cell r="BN439">
            <v>0</v>
          </cell>
          <cell r="BO439">
            <v>0</v>
          </cell>
          <cell r="BP439">
            <v>0</v>
          </cell>
          <cell r="BQ439">
            <v>0</v>
          </cell>
          <cell r="BR439">
            <v>0</v>
          </cell>
          <cell r="BS439">
            <v>0</v>
          </cell>
          <cell r="BT439">
            <v>0</v>
          </cell>
          <cell r="BU439">
            <v>0</v>
          </cell>
          <cell r="BV439"/>
          <cell r="BW439"/>
          <cell r="BX439"/>
          <cell r="BY439"/>
          <cell r="BZ439">
            <v>1</v>
          </cell>
          <cell r="CA439">
            <v>0</v>
          </cell>
          <cell r="CB439">
            <v>0</v>
          </cell>
          <cell r="CC439">
            <v>0</v>
          </cell>
          <cell r="CD439">
            <v>0</v>
          </cell>
          <cell r="CE439">
            <v>0</v>
          </cell>
          <cell r="CF439">
            <v>0</v>
          </cell>
          <cell r="CG439">
            <v>1</v>
          </cell>
          <cell r="CH439">
            <v>0</v>
          </cell>
          <cell r="CI439">
            <v>52</v>
          </cell>
          <cell r="CJ439">
            <v>0</v>
          </cell>
          <cell r="CK439">
            <v>0</v>
          </cell>
          <cell r="CL439">
            <v>0</v>
          </cell>
          <cell r="CM439">
            <v>0</v>
          </cell>
          <cell r="CN439">
            <v>0</v>
          </cell>
          <cell r="CO439">
            <v>0</v>
          </cell>
          <cell r="CP439">
            <v>0</v>
          </cell>
          <cell r="CQ439">
            <v>0</v>
          </cell>
          <cell r="CR439">
            <v>0</v>
          </cell>
          <cell r="CS439">
            <v>0</v>
          </cell>
          <cell r="CT439">
            <v>0</v>
          </cell>
          <cell r="CU439">
            <v>0</v>
          </cell>
          <cell r="CV439">
            <v>0</v>
          </cell>
          <cell r="CW439">
            <v>0</v>
          </cell>
          <cell r="CX439">
            <v>0</v>
          </cell>
          <cell r="CY439">
            <v>0</v>
          </cell>
          <cell r="CZ439">
            <v>0</v>
          </cell>
          <cell r="DA439">
            <v>0</v>
          </cell>
          <cell r="DB439">
            <v>0</v>
          </cell>
          <cell r="DC439">
            <v>240</v>
          </cell>
          <cell r="DD439">
            <v>0</v>
          </cell>
          <cell r="DE439">
            <v>12480</v>
          </cell>
          <cell r="DF439" t="str">
            <v>CSL</v>
          </cell>
          <cell r="DG439">
            <v>3</v>
          </cell>
          <cell r="DH439" t="str">
            <v xml:space="preserve">Rue </v>
          </cell>
          <cell r="DI439" t="str">
            <v>de Stockholm</v>
          </cell>
          <cell r="DJ439" t="str">
            <v>34350</v>
          </cell>
          <cell r="DK439" t="str">
            <v>Vendres</v>
          </cell>
          <cell r="DL439">
            <v>0</v>
          </cell>
          <cell r="DN439">
            <v>0</v>
          </cell>
          <cell r="DO439">
            <v>0</v>
          </cell>
          <cell r="DP439">
            <v>0</v>
          </cell>
          <cell r="DQ439">
            <v>0</v>
          </cell>
          <cell r="DR439">
            <v>0</v>
          </cell>
          <cell r="DS439" t="str">
            <v>non</v>
          </cell>
          <cell r="DT439">
            <v>0</v>
          </cell>
          <cell r="DU439">
            <v>0</v>
          </cell>
          <cell r="DV439">
            <v>0</v>
          </cell>
          <cell r="DW439">
            <v>0</v>
          </cell>
          <cell r="DX439">
            <v>0</v>
          </cell>
          <cell r="DY439">
            <v>0</v>
          </cell>
          <cell r="DZ439">
            <v>0</v>
          </cell>
          <cell r="EA439">
            <v>0</v>
          </cell>
          <cell r="EB439" t="str">
            <v>Pièces détachées</v>
          </cell>
          <cell r="EC439" t="str">
            <v>Monsieur FIGEAC André</v>
          </cell>
          <cell r="ED439" t="str">
            <v>Gérant</v>
          </cell>
          <cell r="EE439" t="str">
            <v>06 08 67 95 00</v>
          </cell>
          <cell r="EF439" t="str">
            <v>04 67 37 29 35</v>
          </cell>
          <cell r="EG439" t="str">
            <v>andre.figeac@csl-languedoc.com</v>
          </cell>
          <cell r="EH439">
            <v>0</v>
          </cell>
          <cell r="EI439">
            <v>0</v>
          </cell>
          <cell r="EJ439">
            <v>0</v>
          </cell>
          <cell r="EK439">
            <v>0</v>
          </cell>
          <cell r="EL439">
            <v>1</v>
          </cell>
          <cell r="EM439">
            <v>0</v>
          </cell>
          <cell r="EN439">
            <v>0</v>
          </cell>
          <cell r="EO439">
            <v>0</v>
          </cell>
          <cell r="EP439">
            <v>0</v>
          </cell>
          <cell r="EQ439">
            <v>0</v>
          </cell>
          <cell r="ER439">
            <v>0</v>
          </cell>
          <cell r="ES439">
            <v>0</v>
          </cell>
          <cell r="ET439">
            <v>0</v>
          </cell>
        </row>
        <row r="440">
          <cell r="A440" t="str">
            <v>S 264</v>
          </cell>
          <cell r="B440" t="str">
            <v>RG Pomès EneRGie</v>
          </cell>
          <cell r="C440">
            <v>3</v>
          </cell>
          <cell r="D440" t="str">
            <v xml:space="preserve">Rue </v>
          </cell>
          <cell r="E440" t="str">
            <v>de Stockholm</v>
          </cell>
          <cell r="F440" t="str">
            <v>34350</v>
          </cell>
          <cell r="G440" t="str">
            <v>Vendres</v>
          </cell>
          <cell r="H440">
            <v>1</v>
          </cell>
          <cell r="I440">
            <v>0</v>
          </cell>
          <cell r="J440">
            <v>0</v>
          </cell>
          <cell r="K440">
            <v>1</v>
          </cell>
          <cell r="L440">
            <v>0</v>
          </cell>
          <cell r="M440">
            <v>0</v>
          </cell>
          <cell r="N440">
            <v>0</v>
          </cell>
          <cell r="O440">
            <v>1</v>
          </cell>
          <cell r="P440">
            <v>0</v>
          </cell>
          <cell r="Q440">
            <v>0</v>
          </cell>
          <cell r="R440">
            <v>120</v>
          </cell>
          <cell r="S440">
            <v>2</v>
          </cell>
          <cell r="T440">
            <v>240</v>
          </cell>
          <cell r="U440">
            <v>52</v>
          </cell>
          <cell r="V440">
            <v>12480</v>
          </cell>
          <cell r="W440">
            <v>134.78400000000002</v>
          </cell>
          <cell r="X440">
            <v>81.11999999999999</v>
          </cell>
          <cell r="Y440">
            <v>215.904</v>
          </cell>
          <cell r="Z440">
            <v>6</v>
          </cell>
          <cell r="AA440">
            <v>17.272320000000001</v>
          </cell>
          <cell r="AB440">
            <v>0</v>
          </cell>
          <cell r="AC440">
            <v>120</v>
          </cell>
          <cell r="AD440">
            <v>12480</v>
          </cell>
          <cell r="AE440">
            <v>215.904</v>
          </cell>
          <cell r="AF440">
            <v>6</v>
          </cell>
          <cell r="AG440">
            <v>17.272320000000001</v>
          </cell>
          <cell r="AH440">
            <v>0</v>
          </cell>
          <cell r="AI440">
            <v>1</v>
          </cell>
          <cell r="AJ440">
            <v>0</v>
          </cell>
          <cell r="AK440">
            <v>0</v>
          </cell>
          <cell r="AL440">
            <v>1</v>
          </cell>
          <cell r="AM440">
            <v>0</v>
          </cell>
          <cell r="AN440">
            <v>0</v>
          </cell>
          <cell r="AO440"/>
          <cell r="AP440"/>
          <cell r="AQ440"/>
          <cell r="AR440"/>
          <cell r="AS440">
            <v>1</v>
          </cell>
          <cell r="AT440">
            <v>0</v>
          </cell>
          <cell r="AU440">
            <v>0</v>
          </cell>
          <cell r="AV440">
            <v>0</v>
          </cell>
          <cell r="AW440">
            <v>0</v>
          </cell>
          <cell r="AX440">
            <v>0</v>
          </cell>
          <cell r="AY440">
            <v>0</v>
          </cell>
          <cell r="AZ440">
            <v>1</v>
          </cell>
          <cell r="BA440">
            <v>0</v>
          </cell>
          <cell r="BB440">
            <v>52</v>
          </cell>
          <cell r="BC440">
            <v>0</v>
          </cell>
          <cell r="BD440">
            <v>0</v>
          </cell>
          <cell r="BE440">
            <v>0</v>
          </cell>
          <cell r="BF440">
            <v>0</v>
          </cell>
          <cell r="BG440">
            <v>0</v>
          </cell>
          <cell r="BH440">
            <v>0</v>
          </cell>
          <cell r="BI440">
            <v>0</v>
          </cell>
          <cell r="BJ440">
            <v>0</v>
          </cell>
          <cell r="BK440">
            <v>0</v>
          </cell>
          <cell r="BL440">
            <v>0</v>
          </cell>
          <cell r="BM440">
            <v>0</v>
          </cell>
          <cell r="BN440">
            <v>0</v>
          </cell>
          <cell r="BO440">
            <v>0</v>
          </cell>
          <cell r="BP440">
            <v>0</v>
          </cell>
          <cell r="BQ440">
            <v>0</v>
          </cell>
          <cell r="BR440">
            <v>0</v>
          </cell>
          <cell r="BS440">
            <v>0</v>
          </cell>
          <cell r="BT440">
            <v>0</v>
          </cell>
          <cell r="BU440">
            <v>0</v>
          </cell>
          <cell r="BV440"/>
          <cell r="BW440"/>
          <cell r="BX440"/>
          <cell r="BY440"/>
          <cell r="BZ440">
            <v>1</v>
          </cell>
          <cell r="CA440">
            <v>0</v>
          </cell>
          <cell r="CB440">
            <v>0</v>
          </cell>
          <cell r="CC440">
            <v>0</v>
          </cell>
          <cell r="CD440">
            <v>0</v>
          </cell>
          <cell r="CE440">
            <v>0</v>
          </cell>
          <cell r="CF440">
            <v>0</v>
          </cell>
          <cell r="CG440">
            <v>1</v>
          </cell>
          <cell r="CH440">
            <v>0</v>
          </cell>
          <cell r="CI440">
            <v>52</v>
          </cell>
          <cell r="CJ440">
            <v>0</v>
          </cell>
          <cell r="CK440">
            <v>0</v>
          </cell>
          <cell r="CL440">
            <v>0</v>
          </cell>
          <cell r="CM440">
            <v>0</v>
          </cell>
          <cell r="CN440">
            <v>0</v>
          </cell>
          <cell r="CO440">
            <v>0</v>
          </cell>
          <cell r="CP440">
            <v>0</v>
          </cell>
          <cell r="CQ440">
            <v>0</v>
          </cell>
          <cell r="CR440">
            <v>0</v>
          </cell>
          <cell r="CS440">
            <v>0</v>
          </cell>
          <cell r="CT440">
            <v>0</v>
          </cell>
          <cell r="CU440">
            <v>0</v>
          </cell>
          <cell r="CV440">
            <v>0</v>
          </cell>
          <cell r="CW440">
            <v>0</v>
          </cell>
          <cell r="CX440">
            <v>0</v>
          </cell>
          <cell r="CY440">
            <v>0</v>
          </cell>
          <cell r="CZ440">
            <v>0</v>
          </cell>
          <cell r="DA440">
            <v>0</v>
          </cell>
          <cell r="DB440">
            <v>0</v>
          </cell>
          <cell r="DC440">
            <v>240</v>
          </cell>
          <cell r="DD440">
            <v>0</v>
          </cell>
          <cell r="DE440">
            <v>12480</v>
          </cell>
          <cell r="DF440" t="str">
            <v>RG Pomès EneRGie</v>
          </cell>
          <cell r="DG440">
            <v>3</v>
          </cell>
          <cell r="DH440" t="str">
            <v xml:space="preserve">Rue </v>
          </cell>
          <cell r="DI440" t="str">
            <v>de Stockholm</v>
          </cell>
          <cell r="DJ440" t="str">
            <v>34350</v>
          </cell>
          <cell r="DK440" t="str">
            <v>Vendres</v>
          </cell>
          <cell r="DL440">
            <v>0</v>
          </cell>
          <cell r="DN440">
            <v>0</v>
          </cell>
          <cell r="DO440">
            <v>0</v>
          </cell>
          <cell r="DP440">
            <v>0</v>
          </cell>
          <cell r="DQ440">
            <v>0</v>
          </cell>
          <cell r="DR440">
            <v>0</v>
          </cell>
          <cell r="DS440" t="str">
            <v>non</v>
          </cell>
          <cell r="DT440">
            <v>0</v>
          </cell>
          <cell r="DU440">
            <v>0</v>
          </cell>
          <cell r="DV440">
            <v>0</v>
          </cell>
          <cell r="DW440">
            <v>0</v>
          </cell>
          <cell r="DX440">
            <v>0</v>
          </cell>
          <cell r="DY440">
            <v>0</v>
          </cell>
          <cell r="DZ440">
            <v>0</v>
          </cell>
          <cell r="EA440">
            <v>0</v>
          </cell>
          <cell r="EB440" t="str">
            <v>Chaufage</v>
          </cell>
          <cell r="EC440" t="str">
            <v>Monsieur STEPHAN Philippe</v>
          </cell>
          <cell r="ED440" t="str">
            <v>Gérant</v>
          </cell>
          <cell r="EE440" t="str">
            <v>04 67 00 30 00</v>
          </cell>
          <cell r="EF440" t="str">
            <v>04 67 30 43 35</v>
          </cell>
          <cell r="EG440">
            <v>0</v>
          </cell>
          <cell r="EH440">
            <v>0</v>
          </cell>
          <cell r="EI440">
            <v>0</v>
          </cell>
          <cell r="EJ440">
            <v>0</v>
          </cell>
          <cell r="EK440">
            <v>0</v>
          </cell>
          <cell r="EL440">
            <v>1</v>
          </cell>
          <cell r="EM440">
            <v>0</v>
          </cell>
          <cell r="EN440">
            <v>0</v>
          </cell>
          <cell r="EO440">
            <v>0</v>
          </cell>
          <cell r="EP440">
            <v>0</v>
          </cell>
          <cell r="EQ440">
            <v>0</v>
          </cell>
          <cell r="ER440">
            <v>0</v>
          </cell>
          <cell r="ES440">
            <v>0</v>
          </cell>
          <cell r="ET440">
            <v>0</v>
          </cell>
        </row>
        <row r="441">
          <cell r="A441" t="str">
            <v>S 265.8</v>
          </cell>
          <cell r="B441" t="str">
            <v>Cafés bibal</v>
          </cell>
          <cell r="C441">
            <v>4</v>
          </cell>
          <cell r="D441" t="str">
            <v>Avenue</v>
          </cell>
          <cell r="E441" t="str">
            <v>de Bruxelles</v>
          </cell>
          <cell r="F441" t="str">
            <v>34350</v>
          </cell>
          <cell r="G441" t="str">
            <v>Vendres</v>
          </cell>
          <cell r="H441">
            <v>1</v>
          </cell>
          <cell r="I441">
            <v>0</v>
          </cell>
          <cell r="J441">
            <v>0</v>
          </cell>
          <cell r="K441">
            <v>1</v>
          </cell>
          <cell r="L441">
            <v>0</v>
          </cell>
          <cell r="M441">
            <v>0</v>
          </cell>
          <cell r="N441">
            <v>0</v>
          </cell>
          <cell r="O441">
            <v>0</v>
          </cell>
          <cell r="P441">
            <v>0</v>
          </cell>
          <cell r="Q441">
            <v>2</v>
          </cell>
          <cell r="R441">
            <v>1540</v>
          </cell>
          <cell r="S441">
            <v>2</v>
          </cell>
          <cell r="T441">
            <v>3080</v>
          </cell>
          <cell r="U441">
            <v>52</v>
          </cell>
          <cell r="V441">
            <v>160160</v>
          </cell>
          <cell r="W441">
            <v>1729.7280000000001</v>
          </cell>
          <cell r="X441">
            <v>1041.04</v>
          </cell>
          <cell r="Y441">
            <v>2770.768</v>
          </cell>
          <cell r="Z441">
            <v>60</v>
          </cell>
          <cell r="AA441">
            <v>221.66144</v>
          </cell>
          <cell r="AB441">
            <v>3052.4294399999999</v>
          </cell>
          <cell r="AC441">
            <v>1540</v>
          </cell>
          <cell r="AD441">
            <v>160160</v>
          </cell>
          <cell r="AE441">
            <v>2770.768</v>
          </cell>
          <cell r="AF441">
            <v>60</v>
          </cell>
          <cell r="AG441">
            <v>221.66144</v>
          </cell>
          <cell r="AH441">
            <v>3052.4294399999999</v>
          </cell>
          <cell r="AI441">
            <v>0</v>
          </cell>
          <cell r="AJ441">
            <v>0</v>
          </cell>
          <cell r="AK441">
            <v>2</v>
          </cell>
          <cell r="AL441">
            <v>0</v>
          </cell>
          <cell r="AM441">
            <v>0</v>
          </cell>
          <cell r="AN441">
            <v>2</v>
          </cell>
          <cell r="AO441"/>
          <cell r="AP441"/>
          <cell r="AQ441"/>
          <cell r="AR441"/>
          <cell r="AS441">
            <v>1</v>
          </cell>
          <cell r="AT441">
            <v>0</v>
          </cell>
          <cell r="AU441">
            <v>0</v>
          </cell>
          <cell r="AV441">
            <v>0</v>
          </cell>
          <cell r="AW441">
            <v>0</v>
          </cell>
          <cell r="AX441">
            <v>0</v>
          </cell>
          <cell r="AY441">
            <v>0</v>
          </cell>
          <cell r="AZ441">
            <v>1</v>
          </cell>
          <cell r="BA441">
            <v>0</v>
          </cell>
          <cell r="BB441">
            <v>52</v>
          </cell>
          <cell r="BC441">
            <v>0</v>
          </cell>
          <cell r="BD441">
            <v>0</v>
          </cell>
          <cell r="BE441">
            <v>0</v>
          </cell>
          <cell r="BF441">
            <v>0</v>
          </cell>
          <cell r="BG441">
            <v>0</v>
          </cell>
          <cell r="BH441">
            <v>0</v>
          </cell>
          <cell r="BI441">
            <v>0</v>
          </cell>
          <cell r="BJ441">
            <v>0</v>
          </cell>
          <cell r="BK441">
            <v>0</v>
          </cell>
          <cell r="BL441">
            <v>0</v>
          </cell>
          <cell r="BM441">
            <v>0</v>
          </cell>
          <cell r="BN441">
            <v>0</v>
          </cell>
          <cell r="BO441">
            <v>0</v>
          </cell>
          <cell r="BS441">
            <v>0</v>
          </cell>
          <cell r="BT441">
            <v>0</v>
          </cell>
          <cell r="BU441">
            <v>0</v>
          </cell>
          <cell r="BV441"/>
          <cell r="BW441"/>
          <cell r="BX441"/>
          <cell r="BY441"/>
          <cell r="BZ441">
            <v>1</v>
          </cell>
          <cell r="CA441">
            <v>0</v>
          </cell>
          <cell r="CB441">
            <v>0</v>
          </cell>
          <cell r="CC441">
            <v>0</v>
          </cell>
          <cell r="CD441">
            <v>0</v>
          </cell>
          <cell r="CE441">
            <v>2</v>
          </cell>
          <cell r="CF441">
            <v>1540</v>
          </cell>
          <cell r="CG441">
            <v>1</v>
          </cell>
          <cell r="CH441">
            <v>1540</v>
          </cell>
          <cell r="CI441">
            <v>52</v>
          </cell>
          <cell r="CJ441">
            <v>80080</v>
          </cell>
          <cell r="CK441">
            <v>0</v>
          </cell>
          <cell r="CL441">
            <v>0</v>
          </cell>
          <cell r="CM441">
            <v>0</v>
          </cell>
          <cell r="CN441">
            <v>0</v>
          </cell>
          <cell r="CO441">
            <v>0</v>
          </cell>
          <cell r="CP441">
            <v>0</v>
          </cell>
          <cell r="CQ441">
            <v>1540</v>
          </cell>
          <cell r="CR441">
            <v>80080</v>
          </cell>
          <cell r="CS441">
            <v>0</v>
          </cell>
          <cell r="CT441">
            <v>0</v>
          </cell>
          <cell r="CU441">
            <v>0</v>
          </cell>
          <cell r="CV441">
            <v>0</v>
          </cell>
          <cell r="CZ441">
            <v>0</v>
          </cell>
          <cell r="DA441">
            <v>0</v>
          </cell>
          <cell r="DB441">
            <v>2</v>
          </cell>
          <cell r="DC441">
            <v>4620</v>
          </cell>
          <cell r="DD441">
            <v>3052.4294399999999</v>
          </cell>
          <cell r="DE441">
            <v>240240</v>
          </cell>
          <cell r="DF441" t="str">
            <v>Cafés Bibal Vending</v>
          </cell>
          <cell r="DG441">
            <v>236</v>
          </cell>
          <cell r="DH441" t="str">
            <v>Rue</v>
          </cell>
          <cell r="DI441" t="str">
            <v>de la Sarriette ECOPARC</v>
          </cell>
          <cell r="DJ441">
            <v>34130</v>
          </cell>
          <cell r="DK441" t="str">
            <v>Saint-Aunès</v>
          </cell>
          <cell r="DL441">
            <v>647</v>
          </cell>
          <cell r="DM441">
            <v>647</v>
          </cell>
          <cell r="DN441">
            <v>2405.4294399999999</v>
          </cell>
          <cell r="DO441">
            <v>2405.4294399999999</v>
          </cell>
          <cell r="DP441">
            <v>2405.4294399999999</v>
          </cell>
          <cell r="DQ441">
            <v>647</v>
          </cell>
          <cell r="DR441">
            <v>2405.4294399999999</v>
          </cell>
          <cell r="DS441" t="str">
            <v>oui</v>
          </cell>
          <cell r="DT441">
            <v>2405.4294399999999</v>
          </cell>
          <cell r="DU441">
            <v>43089</v>
          </cell>
          <cell r="DV441">
            <v>2405.4294399999999</v>
          </cell>
          <cell r="DW441">
            <v>0</v>
          </cell>
          <cell r="DX441">
            <v>0</v>
          </cell>
          <cell r="DY441" t="str">
            <v>4669C</v>
          </cell>
          <cell r="DZ441">
            <v>34525508700099</v>
          </cell>
          <cell r="EA441">
            <v>0</v>
          </cell>
          <cell r="EB441" t="str">
            <v>Distribution boissons</v>
          </cell>
          <cell r="EC441" t="str">
            <v>Monsieur LECOMTE jean-Michel</v>
          </cell>
          <cell r="ED441" t="str">
            <v>Responsable Agence Béziers</v>
          </cell>
          <cell r="EE441" t="str">
            <v>06 18 90 89 22</v>
          </cell>
          <cell r="EF441" t="str">
            <v>04 67 37 82 18</v>
          </cell>
          <cell r="EG441" t="str">
            <v>beziers@cafes-bibal.fr</v>
          </cell>
          <cell r="EH441">
            <v>0</v>
          </cell>
          <cell r="EI441">
            <v>0</v>
          </cell>
          <cell r="EJ441">
            <v>0</v>
          </cell>
          <cell r="EK441">
            <v>0</v>
          </cell>
          <cell r="EL441">
            <v>0</v>
          </cell>
          <cell r="EM441">
            <v>0</v>
          </cell>
          <cell r="EN441">
            <v>2</v>
          </cell>
          <cell r="EO441">
            <v>0</v>
          </cell>
          <cell r="EP441">
            <v>0</v>
          </cell>
          <cell r="EQ441">
            <v>0</v>
          </cell>
          <cell r="ER441">
            <v>0</v>
          </cell>
          <cell r="ES441">
            <v>0</v>
          </cell>
          <cell r="ET441">
            <v>0</v>
          </cell>
        </row>
        <row r="442">
          <cell r="A442" t="str">
            <v>S 266</v>
          </cell>
          <cell r="B442" t="str">
            <v>Transports BARCOS S.A.</v>
          </cell>
          <cell r="C442" t="str">
            <v>ZI</v>
          </cell>
          <cell r="D442" t="str">
            <v>de</v>
          </cell>
          <cell r="E442" t="str">
            <v>la Mouline</v>
          </cell>
          <cell r="F442" t="str">
            <v>34440</v>
          </cell>
          <cell r="G442" t="str">
            <v>Nissan-lez-Ensérune</v>
          </cell>
          <cell r="H442">
            <v>0</v>
          </cell>
          <cell r="I442">
            <v>0</v>
          </cell>
          <cell r="J442">
            <v>1</v>
          </cell>
          <cell r="K442">
            <v>0</v>
          </cell>
          <cell r="L442">
            <v>0</v>
          </cell>
          <cell r="M442">
            <v>0</v>
          </cell>
          <cell r="N442">
            <v>0</v>
          </cell>
          <cell r="O442">
            <v>0</v>
          </cell>
          <cell r="P442">
            <v>0</v>
          </cell>
          <cell r="Q442">
            <v>1</v>
          </cell>
          <cell r="R442">
            <v>770</v>
          </cell>
          <cell r="S442">
            <v>1</v>
          </cell>
          <cell r="T442">
            <v>770</v>
          </cell>
          <cell r="U442">
            <v>52</v>
          </cell>
          <cell r="V442">
            <v>40040</v>
          </cell>
          <cell r="W442">
            <v>432.43200000000002</v>
          </cell>
          <cell r="X442">
            <v>260.26</v>
          </cell>
          <cell r="Y442">
            <v>692.69200000000001</v>
          </cell>
          <cell r="Z442">
            <v>30</v>
          </cell>
          <cell r="AA442">
            <v>55.41536</v>
          </cell>
          <cell r="AB442">
            <v>0</v>
          </cell>
          <cell r="AC442">
            <v>770</v>
          </cell>
          <cell r="AD442">
            <v>40040</v>
          </cell>
          <cell r="AE442">
            <v>692.69200000000001</v>
          </cell>
          <cell r="AF442">
            <v>30</v>
          </cell>
          <cell r="AG442">
            <v>55.41536</v>
          </cell>
          <cell r="AH442">
            <v>0</v>
          </cell>
          <cell r="AI442">
            <v>0</v>
          </cell>
          <cell r="AJ442">
            <v>0</v>
          </cell>
          <cell r="AK442">
            <v>1</v>
          </cell>
          <cell r="AL442">
            <v>0</v>
          </cell>
          <cell r="AM442">
            <v>0</v>
          </cell>
          <cell r="AN442">
            <v>1</v>
          </cell>
          <cell r="AO442"/>
          <cell r="AP442"/>
          <cell r="AQ442">
            <v>1</v>
          </cell>
          <cell r="AR442"/>
          <cell r="AS442"/>
          <cell r="AT442">
            <v>0</v>
          </cell>
          <cell r="AU442">
            <v>0</v>
          </cell>
          <cell r="AV442">
            <v>0</v>
          </cell>
          <cell r="AW442">
            <v>0</v>
          </cell>
          <cell r="AX442">
            <v>0</v>
          </cell>
          <cell r="AY442">
            <v>0</v>
          </cell>
          <cell r="AZ442">
            <v>1</v>
          </cell>
          <cell r="BA442">
            <v>0</v>
          </cell>
          <cell r="BB442">
            <v>52</v>
          </cell>
          <cell r="BC442">
            <v>0</v>
          </cell>
          <cell r="BD442">
            <v>0</v>
          </cell>
          <cell r="BE442">
            <v>0</v>
          </cell>
          <cell r="BF442">
            <v>0</v>
          </cell>
          <cell r="BG442">
            <v>0</v>
          </cell>
          <cell r="BH442">
            <v>0</v>
          </cell>
          <cell r="BI442">
            <v>0</v>
          </cell>
          <cell r="BJ442">
            <v>0</v>
          </cell>
          <cell r="BK442">
            <v>0</v>
          </cell>
          <cell r="BL442">
            <v>0</v>
          </cell>
          <cell r="BM442">
            <v>0</v>
          </cell>
          <cell r="BN442">
            <v>0</v>
          </cell>
          <cell r="BO442">
            <v>0</v>
          </cell>
          <cell r="BP442">
            <v>0</v>
          </cell>
          <cell r="BQ442">
            <v>0</v>
          </cell>
          <cell r="BR442">
            <v>0</v>
          </cell>
          <cell r="BS442">
            <v>0</v>
          </cell>
          <cell r="BT442">
            <v>0</v>
          </cell>
          <cell r="BU442">
            <v>0</v>
          </cell>
          <cell r="BV442"/>
          <cell r="BW442"/>
          <cell r="BX442">
            <v>1</v>
          </cell>
          <cell r="BY442"/>
          <cell r="BZ442"/>
          <cell r="CA442">
            <v>0</v>
          </cell>
          <cell r="CB442">
            <v>0</v>
          </cell>
          <cell r="CC442">
            <v>0</v>
          </cell>
          <cell r="CD442">
            <v>0</v>
          </cell>
          <cell r="CE442">
            <v>0</v>
          </cell>
          <cell r="CF442">
            <v>0</v>
          </cell>
          <cell r="CG442">
            <v>1</v>
          </cell>
          <cell r="CH442">
            <v>0</v>
          </cell>
          <cell r="CI442">
            <v>52</v>
          </cell>
          <cell r="CJ442">
            <v>0</v>
          </cell>
          <cell r="CK442">
            <v>0</v>
          </cell>
          <cell r="CL442">
            <v>0</v>
          </cell>
          <cell r="CM442">
            <v>0</v>
          </cell>
          <cell r="CN442">
            <v>0</v>
          </cell>
          <cell r="CO442">
            <v>0</v>
          </cell>
          <cell r="CP442">
            <v>0</v>
          </cell>
          <cell r="CQ442">
            <v>0</v>
          </cell>
          <cell r="CR442">
            <v>0</v>
          </cell>
          <cell r="CS442">
            <v>0</v>
          </cell>
          <cell r="CT442">
            <v>0</v>
          </cell>
          <cell r="CU442">
            <v>0</v>
          </cell>
          <cell r="CV442">
            <v>0</v>
          </cell>
          <cell r="CW442">
            <v>0</v>
          </cell>
          <cell r="CX442">
            <v>0</v>
          </cell>
          <cell r="CY442">
            <v>0</v>
          </cell>
          <cell r="CZ442">
            <v>0</v>
          </cell>
          <cell r="DA442">
            <v>0</v>
          </cell>
          <cell r="DB442">
            <v>0</v>
          </cell>
          <cell r="DC442">
            <v>770</v>
          </cell>
          <cell r="DD442">
            <v>0</v>
          </cell>
          <cell r="DE442">
            <v>40040</v>
          </cell>
          <cell r="DF442" t="str">
            <v>Transports BARCOS S.A.</v>
          </cell>
          <cell r="DG442" t="str">
            <v>ZI</v>
          </cell>
          <cell r="DH442" t="str">
            <v>de</v>
          </cell>
          <cell r="DI442" t="str">
            <v>la Mouline</v>
          </cell>
          <cell r="DJ442" t="str">
            <v>34440</v>
          </cell>
          <cell r="DK442" t="str">
            <v>Nissan-lez-Ensérune</v>
          </cell>
          <cell r="DL442">
            <v>0</v>
          </cell>
          <cell r="DM442">
            <v>0</v>
          </cell>
          <cell r="DN442">
            <v>0</v>
          </cell>
          <cell r="DO442">
            <v>0</v>
          </cell>
          <cell r="DP442">
            <v>0</v>
          </cell>
          <cell r="DQ442">
            <v>0</v>
          </cell>
          <cell r="DR442">
            <v>0</v>
          </cell>
          <cell r="DS442" t="str">
            <v>non</v>
          </cell>
          <cell r="DT442">
            <v>0</v>
          </cell>
          <cell r="DU442">
            <v>0</v>
          </cell>
          <cell r="DV442">
            <v>0</v>
          </cell>
          <cell r="DW442">
            <v>0</v>
          </cell>
          <cell r="DX442">
            <v>0</v>
          </cell>
          <cell r="DY442" t="str">
            <v>4941A</v>
          </cell>
          <cell r="DZ442">
            <v>31504411500139</v>
          </cell>
          <cell r="EA442" t="str">
            <v>602M</v>
          </cell>
          <cell r="EB442" t="str">
            <v>Transports routiers de marchandises interurbains</v>
          </cell>
          <cell r="EC442" t="str">
            <v>Monsieur MARTY René</v>
          </cell>
          <cell r="ED442" t="str">
            <v>Responsable Agence Béziers</v>
          </cell>
          <cell r="EE442" t="str">
            <v>04 67 35 99 32</v>
          </cell>
          <cell r="EF442" t="str">
            <v>04 67 35 99 67</v>
          </cell>
          <cell r="EG442" t="str">
            <v>r.marty@transports-barcos.com</v>
          </cell>
          <cell r="EH442">
            <v>0</v>
          </cell>
          <cell r="EI442">
            <v>0</v>
          </cell>
          <cell r="EJ442">
            <v>0</v>
          </cell>
          <cell r="EK442">
            <v>0</v>
          </cell>
          <cell r="EL442">
            <v>0</v>
          </cell>
          <cell r="EM442">
            <v>0</v>
          </cell>
          <cell r="EN442">
            <v>1</v>
          </cell>
          <cell r="EO442">
            <v>0</v>
          </cell>
          <cell r="EP442">
            <v>0</v>
          </cell>
          <cell r="EQ442">
            <v>0</v>
          </cell>
          <cell r="ER442">
            <v>0</v>
          </cell>
          <cell r="ES442">
            <v>0</v>
          </cell>
          <cell r="ET442">
            <v>0</v>
          </cell>
        </row>
        <row r="443">
          <cell r="A443" t="str">
            <v>S 267</v>
          </cell>
          <cell r="B443" t="str">
            <v>GIBRAT</v>
          </cell>
          <cell r="C443" t="str">
            <v>ZI</v>
          </cell>
          <cell r="D443" t="str">
            <v>de</v>
          </cell>
          <cell r="E443" t="str">
            <v>la Mouline</v>
          </cell>
          <cell r="F443" t="str">
            <v>34440</v>
          </cell>
          <cell r="G443" t="str">
            <v>Nissan-lez-Ensérune</v>
          </cell>
          <cell r="H443">
            <v>0</v>
          </cell>
          <cell r="I443">
            <v>0</v>
          </cell>
          <cell r="J443">
            <v>1</v>
          </cell>
          <cell r="K443">
            <v>0</v>
          </cell>
          <cell r="L443">
            <v>0</v>
          </cell>
          <cell r="M443">
            <v>0</v>
          </cell>
          <cell r="N443">
            <v>0</v>
          </cell>
          <cell r="O443">
            <v>1</v>
          </cell>
          <cell r="P443">
            <v>1</v>
          </cell>
          <cell r="Q443">
            <v>0</v>
          </cell>
          <cell r="R443">
            <v>480</v>
          </cell>
          <cell r="S443">
            <v>1</v>
          </cell>
          <cell r="T443">
            <v>480</v>
          </cell>
          <cell r="U443">
            <v>52</v>
          </cell>
          <cell r="V443">
            <v>24960</v>
          </cell>
          <cell r="W443">
            <v>269.56800000000004</v>
          </cell>
          <cell r="X443">
            <v>162.23999999999998</v>
          </cell>
          <cell r="Y443">
            <v>431.80799999999999</v>
          </cell>
          <cell r="Z443">
            <v>18</v>
          </cell>
          <cell r="AA443">
            <v>34.544640000000001</v>
          </cell>
          <cell r="AB443">
            <v>0</v>
          </cell>
          <cell r="AC443">
            <v>480</v>
          </cell>
          <cell r="AD443">
            <v>24960</v>
          </cell>
          <cell r="AE443">
            <v>431.80799999999999</v>
          </cell>
          <cell r="AF443">
            <v>18</v>
          </cell>
          <cell r="AG443">
            <v>34.544640000000001</v>
          </cell>
          <cell r="AH443">
            <v>0</v>
          </cell>
          <cell r="AI443">
            <v>1</v>
          </cell>
          <cell r="AJ443">
            <v>1</v>
          </cell>
          <cell r="AK443">
            <v>0</v>
          </cell>
          <cell r="AL443">
            <v>1</v>
          </cell>
          <cell r="AM443">
            <v>1</v>
          </cell>
          <cell r="AN443">
            <v>0</v>
          </cell>
          <cell r="AO443"/>
          <cell r="AP443"/>
          <cell r="AQ443">
            <v>1</v>
          </cell>
          <cell r="AR443"/>
          <cell r="AS443"/>
          <cell r="AT443">
            <v>0</v>
          </cell>
          <cell r="AU443">
            <v>0</v>
          </cell>
          <cell r="AV443">
            <v>0</v>
          </cell>
          <cell r="AW443">
            <v>0</v>
          </cell>
          <cell r="AX443">
            <v>0</v>
          </cell>
          <cell r="AY443">
            <v>0</v>
          </cell>
          <cell r="AZ443">
            <v>1</v>
          </cell>
          <cell r="BA443">
            <v>0</v>
          </cell>
          <cell r="BB443">
            <v>52</v>
          </cell>
          <cell r="BC443">
            <v>0</v>
          </cell>
          <cell r="BD443">
            <v>0</v>
          </cell>
          <cell r="BE443">
            <v>0</v>
          </cell>
          <cell r="BF443">
            <v>0</v>
          </cell>
          <cell r="BG443">
            <v>0</v>
          </cell>
          <cell r="BH443">
            <v>0</v>
          </cell>
          <cell r="BI443">
            <v>0</v>
          </cell>
          <cell r="BJ443">
            <v>0</v>
          </cell>
          <cell r="BK443">
            <v>0</v>
          </cell>
          <cell r="BL443">
            <v>0</v>
          </cell>
          <cell r="BM443">
            <v>0</v>
          </cell>
          <cell r="BN443">
            <v>0</v>
          </cell>
          <cell r="BO443">
            <v>0</v>
          </cell>
          <cell r="BP443">
            <v>0</v>
          </cell>
          <cell r="BQ443">
            <v>0</v>
          </cell>
          <cell r="BR443">
            <v>0</v>
          </cell>
          <cell r="BS443">
            <v>0</v>
          </cell>
          <cell r="BT443">
            <v>0</v>
          </cell>
          <cell r="BU443">
            <v>0</v>
          </cell>
          <cell r="BV443"/>
          <cell r="BW443"/>
          <cell r="BX443">
            <v>1</v>
          </cell>
          <cell r="BY443"/>
          <cell r="BZ443"/>
          <cell r="CA443">
            <v>0</v>
          </cell>
          <cell r="CB443">
            <v>0</v>
          </cell>
          <cell r="CC443">
            <v>0</v>
          </cell>
          <cell r="CD443">
            <v>0</v>
          </cell>
          <cell r="CE443">
            <v>0</v>
          </cell>
          <cell r="CF443">
            <v>0</v>
          </cell>
          <cell r="CG443">
            <v>1</v>
          </cell>
          <cell r="CH443">
            <v>0</v>
          </cell>
          <cell r="CI443">
            <v>52</v>
          </cell>
          <cell r="CJ443">
            <v>0</v>
          </cell>
          <cell r="CK443">
            <v>0</v>
          </cell>
          <cell r="CL443">
            <v>0</v>
          </cell>
          <cell r="CM443">
            <v>0</v>
          </cell>
          <cell r="CN443">
            <v>0</v>
          </cell>
          <cell r="CO443">
            <v>0</v>
          </cell>
          <cell r="CP443">
            <v>0</v>
          </cell>
          <cell r="CQ443">
            <v>0</v>
          </cell>
          <cell r="CR443">
            <v>0</v>
          </cell>
          <cell r="CS443">
            <v>0</v>
          </cell>
          <cell r="CT443">
            <v>0</v>
          </cell>
          <cell r="CU443">
            <v>0</v>
          </cell>
          <cell r="CV443">
            <v>0</v>
          </cell>
          <cell r="CW443">
            <v>0</v>
          </cell>
          <cell r="CX443">
            <v>0</v>
          </cell>
          <cell r="CY443">
            <v>0</v>
          </cell>
          <cell r="CZ443">
            <v>0</v>
          </cell>
          <cell r="DA443">
            <v>0</v>
          </cell>
          <cell r="DB443">
            <v>0</v>
          </cell>
          <cell r="DC443">
            <v>480</v>
          </cell>
          <cell r="DD443">
            <v>0</v>
          </cell>
          <cell r="DE443">
            <v>24960</v>
          </cell>
          <cell r="DF443" t="str">
            <v>GIBRAT</v>
          </cell>
          <cell r="DG443" t="str">
            <v>ZI</v>
          </cell>
          <cell r="DH443" t="str">
            <v>de</v>
          </cell>
          <cell r="DI443" t="str">
            <v>la Mouline</v>
          </cell>
          <cell r="DJ443" t="str">
            <v>34440</v>
          </cell>
          <cell r="DK443" t="str">
            <v>Nissan-lez-Ensérune</v>
          </cell>
          <cell r="DL443">
            <v>0</v>
          </cell>
          <cell r="DM443">
            <v>0</v>
          </cell>
          <cell r="DN443">
            <v>0</v>
          </cell>
          <cell r="DO443">
            <v>0</v>
          </cell>
          <cell r="DP443">
            <v>0</v>
          </cell>
          <cell r="DQ443">
            <v>0</v>
          </cell>
          <cell r="DR443">
            <v>0</v>
          </cell>
          <cell r="DS443" t="str">
            <v>non</v>
          </cell>
          <cell r="DT443">
            <v>0</v>
          </cell>
          <cell r="DU443">
            <v>0</v>
          </cell>
          <cell r="DV443">
            <v>0</v>
          </cell>
          <cell r="DW443">
            <v>0</v>
          </cell>
          <cell r="DX443">
            <v>0</v>
          </cell>
          <cell r="DY443">
            <v>0</v>
          </cell>
          <cell r="DZ443">
            <v>0</v>
          </cell>
          <cell r="EA443">
            <v>0</v>
          </cell>
          <cell r="EB443">
            <v>0</v>
          </cell>
          <cell r="EC443">
            <v>0</v>
          </cell>
          <cell r="ED443">
            <v>0</v>
          </cell>
          <cell r="EE443" t="str">
            <v>04 67 37 00 59</v>
          </cell>
          <cell r="EF443" t="str">
            <v>04 67 37 14 56</v>
          </cell>
          <cell r="EG443">
            <v>0</v>
          </cell>
          <cell r="EH443">
            <v>0</v>
          </cell>
          <cell r="EI443">
            <v>0</v>
          </cell>
          <cell r="EJ443">
            <v>0</v>
          </cell>
          <cell r="EK443">
            <v>0</v>
          </cell>
          <cell r="EL443">
            <v>1</v>
          </cell>
          <cell r="EM443">
            <v>1</v>
          </cell>
          <cell r="EN443">
            <v>0</v>
          </cell>
          <cell r="EO443">
            <v>0</v>
          </cell>
          <cell r="EP443">
            <v>0</v>
          </cell>
          <cell r="EQ443">
            <v>0</v>
          </cell>
          <cell r="ER443">
            <v>0</v>
          </cell>
          <cell r="ES443">
            <v>0</v>
          </cell>
          <cell r="ET443">
            <v>0</v>
          </cell>
        </row>
        <row r="444">
          <cell r="A444" t="str">
            <v>S 268</v>
          </cell>
          <cell r="B444" t="str">
            <v>SARL TECHNNOBAR</v>
          </cell>
          <cell r="C444">
            <v>2</v>
          </cell>
          <cell r="D444" t="str">
            <v>Rue</v>
          </cell>
          <cell r="E444" t="str">
            <v>de Lisbonne</v>
          </cell>
          <cell r="F444" t="str">
            <v>34350</v>
          </cell>
          <cell r="G444" t="str">
            <v>Vendres</v>
          </cell>
          <cell r="H444">
            <v>1</v>
          </cell>
          <cell r="I444">
            <v>0</v>
          </cell>
          <cell r="J444">
            <v>0</v>
          </cell>
          <cell r="K444">
            <v>1</v>
          </cell>
          <cell r="L444">
            <v>0</v>
          </cell>
          <cell r="M444">
            <v>0</v>
          </cell>
          <cell r="N444">
            <v>0</v>
          </cell>
          <cell r="O444">
            <v>0</v>
          </cell>
          <cell r="P444">
            <v>1</v>
          </cell>
          <cell r="Q444">
            <v>0</v>
          </cell>
          <cell r="R444">
            <v>360</v>
          </cell>
          <cell r="S444">
            <v>2</v>
          </cell>
          <cell r="T444">
            <v>720</v>
          </cell>
          <cell r="U444">
            <v>52</v>
          </cell>
          <cell r="V444">
            <v>37440</v>
          </cell>
          <cell r="W444">
            <v>404.35200000000003</v>
          </cell>
          <cell r="X444">
            <v>243.35999999999999</v>
          </cell>
          <cell r="Y444">
            <v>647.71199999999999</v>
          </cell>
          <cell r="Z444">
            <v>12</v>
          </cell>
          <cell r="AA444">
            <v>51.816960000000002</v>
          </cell>
          <cell r="AB444">
            <v>0</v>
          </cell>
          <cell r="AC444">
            <v>360</v>
          </cell>
          <cell r="AD444">
            <v>37440</v>
          </cell>
          <cell r="AE444">
            <v>647.71199999999999</v>
          </cell>
          <cell r="AF444">
            <v>12</v>
          </cell>
          <cell r="AG444">
            <v>51.816960000000002</v>
          </cell>
          <cell r="AH444">
            <v>0</v>
          </cell>
          <cell r="AI444">
            <v>0</v>
          </cell>
          <cell r="AJ444">
            <v>1</v>
          </cell>
          <cell r="AK444">
            <v>0</v>
          </cell>
          <cell r="AL444">
            <v>0</v>
          </cell>
          <cell r="AM444">
            <v>1</v>
          </cell>
          <cell r="AN444">
            <v>0</v>
          </cell>
          <cell r="AO444"/>
          <cell r="AP444"/>
          <cell r="AQ444"/>
          <cell r="AR444"/>
          <cell r="AS444">
            <v>1</v>
          </cell>
          <cell r="AT444">
            <v>0</v>
          </cell>
          <cell r="AU444">
            <v>0</v>
          </cell>
          <cell r="AV444">
            <v>0</v>
          </cell>
          <cell r="AW444">
            <v>0</v>
          </cell>
          <cell r="AX444">
            <v>0</v>
          </cell>
          <cell r="AY444">
            <v>0</v>
          </cell>
          <cell r="AZ444">
            <v>1</v>
          </cell>
          <cell r="BA444">
            <v>0</v>
          </cell>
          <cell r="BB444">
            <v>52</v>
          </cell>
          <cell r="BC444">
            <v>0</v>
          </cell>
          <cell r="BD444">
            <v>0</v>
          </cell>
          <cell r="BE444">
            <v>0</v>
          </cell>
          <cell r="BF444">
            <v>0</v>
          </cell>
          <cell r="BG444">
            <v>0</v>
          </cell>
          <cell r="BH444">
            <v>0</v>
          </cell>
          <cell r="BI444">
            <v>0</v>
          </cell>
          <cell r="BJ444">
            <v>0</v>
          </cell>
          <cell r="BK444">
            <v>0</v>
          </cell>
          <cell r="BL444">
            <v>0</v>
          </cell>
          <cell r="BM444">
            <v>0</v>
          </cell>
          <cell r="BN444">
            <v>0</v>
          </cell>
          <cell r="BO444">
            <v>0</v>
          </cell>
          <cell r="BP444">
            <v>0</v>
          </cell>
          <cell r="BQ444">
            <v>0</v>
          </cell>
          <cell r="BR444">
            <v>0</v>
          </cell>
          <cell r="BS444">
            <v>0</v>
          </cell>
          <cell r="BT444">
            <v>0</v>
          </cell>
          <cell r="BU444">
            <v>0</v>
          </cell>
          <cell r="BV444"/>
          <cell r="BW444"/>
          <cell r="BX444"/>
          <cell r="BY444"/>
          <cell r="BZ444">
            <v>1</v>
          </cell>
          <cell r="CA444">
            <v>0</v>
          </cell>
          <cell r="CB444">
            <v>0</v>
          </cell>
          <cell r="CC444">
            <v>0</v>
          </cell>
          <cell r="CD444">
            <v>0</v>
          </cell>
          <cell r="CE444">
            <v>0</v>
          </cell>
          <cell r="CF444">
            <v>0</v>
          </cell>
          <cell r="CG444">
            <v>1</v>
          </cell>
          <cell r="CH444">
            <v>0</v>
          </cell>
          <cell r="CI444">
            <v>52</v>
          </cell>
          <cell r="CJ444">
            <v>0</v>
          </cell>
          <cell r="CK444">
            <v>0</v>
          </cell>
          <cell r="CL444">
            <v>0</v>
          </cell>
          <cell r="CM444">
            <v>0</v>
          </cell>
          <cell r="CN444">
            <v>0</v>
          </cell>
          <cell r="CO444">
            <v>0</v>
          </cell>
          <cell r="CP444">
            <v>0</v>
          </cell>
          <cell r="CQ444">
            <v>0</v>
          </cell>
          <cell r="CR444">
            <v>0</v>
          </cell>
          <cell r="CS444">
            <v>0</v>
          </cell>
          <cell r="CT444">
            <v>0</v>
          </cell>
          <cell r="CU444">
            <v>0</v>
          </cell>
          <cell r="CV444">
            <v>0</v>
          </cell>
          <cell r="CW444">
            <v>0</v>
          </cell>
          <cell r="CX444">
            <v>0</v>
          </cell>
          <cell r="CY444">
            <v>0</v>
          </cell>
          <cell r="CZ444">
            <v>0</v>
          </cell>
          <cell r="DA444">
            <v>0</v>
          </cell>
          <cell r="DB444">
            <v>0</v>
          </cell>
          <cell r="DC444">
            <v>720</v>
          </cell>
          <cell r="DD444">
            <v>0</v>
          </cell>
          <cell r="DE444">
            <v>37440</v>
          </cell>
          <cell r="DF444" t="str">
            <v>SARL TECHNNOBAR</v>
          </cell>
          <cell r="DG444">
            <v>2</v>
          </cell>
          <cell r="DH444" t="str">
            <v>Rue</v>
          </cell>
          <cell r="DI444" t="str">
            <v>de Lisbonne</v>
          </cell>
          <cell r="DJ444" t="str">
            <v>34350</v>
          </cell>
          <cell r="DK444" t="str">
            <v>Vendres</v>
          </cell>
          <cell r="DL444">
            <v>0</v>
          </cell>
          <cell r="DM444">
            <v>0</v>
          </cell>
          <cell r="DN444">
            <v>0</v>
          </cell>
          <cell r="DO444">
            <v>0</v>
          </cell>
          <cell r="DP444">
            <v>0</v>
          </cell>
          <cell r="DQ444">
            <v>0</v>
          </cell>
          <cell r="DR444">
            <v>0</v>
          </cell>
          <cell r="DS444" t="str">
            <v>non</v>
          </cell>
          <cell r="DT444">
            <v>0</v>
          </cell>
          <cell r="DU444">
            <v>0</v>
          </cell>
          <cell r="DV444">
            <v>0</v>
          </cell>
          <cell r="DW444">
            <v>0</v>
          </cell>
          <cell r="DX444">
            <v>0</v>
          </cell>
          <cell r="DY444">
            <v>0</v>
          </cell>
          <cell r="DZ444">
            <v>52060898500013</v>
          </cell>
          <cell r="EA444">
            <v>0</v>
          </cell>
          <cell r="EB444" t="str">
            <v>Dépannage vente de machines à bière</v>
          </cell>
          <cell r="EC444" t="str">
            <v>Monsieur ROUSSELET</v>
          </cell>
          <cell r="ED444" t="str">
            <v>Gérant</v>
          </cell>
          <cell r="EE444" t="str">
            <v>04 67 31 02 87</v>
          </cell>
          <cell r="EF444">
            <v>0</v>
          </cell>
          <cell r="EG444" t="str">
            <v>audieboissons@gmail.fr</v>
          </cell>
          <cell r="EH444">
            <v>0</v>
          </cell>
          <cell r="EI444">
            <v>0</v>
          </cell>
          <cell r="EJ444">
            <v>0</v>
          </cell>
          <cell r="EK444">
            <v>0</v>
          </cell>
          <cell r="EL444">
            <v>0</v>
          </cell>
          <cell r="EM444">
            <v>1</v>
          </cell>
          <cell r="EN444">
            <v>0</v>
          </cell>
          <cell r="EO444">
            <v>0</v>
          </cell>
          <cell r="EP444">
            <v>0</v>
          </cell>
          <cell r="EQ444">
            <v>0</v>
          </cell>
          <cell r="ER444">
            <v>0</v>
          </cell>
          <cell r="ES444">
            <v>0</v>
          </cell>
          <cell r="ET444">
            <v>0</v>
          </cell>
        </row>
        <row r="445">
          <cell r="A445" t="str">
            <v>S 269</v>
          </cell>
          <cell r="B445" t="str">
            <v>AUDIE 2 DISTRIBUTIONS</v>
          </cell>
          <cell r="C445" t="str">
            <v>2bis</v>
          </cell>
          <cell r="D445" t="str">
            <v>Rue</v>
          </cell>
          <cell r="E445" t="str">
            <v>de Lisbonne</v>
          </cell>
          <cell r="F445" t="str">
            <v>34350</v>
          </cell>
          <cell r="G445" t="str">
            <v>Vendres</v>
          </cell>
          <cell r="H445">
            <v>1</v>
          </cell>
          <cell r="I445">
            <v>0</v>
          </cell>
          <cell r="J445">
            <v>0</v>
          </cell>
          <cell r="K445">
            <v>1</v>
          </cell>
          <cell r="L445">
            <v>0</v>
          </cell>
          <cell r="M445">
            <v>0</v>
          </cell>
          <cell r="N445">
            <v>0</v>
          </cell>
          <cell r="O445">
            <v>0</v>
          </cell>
          <cell r="P445">
            <v>1</v>
          </cell>
          <cell r="Q445">
            <v>0</v>
          </cell>
          <cell r="R445">
            <v>360</v>
          </cell>
          <cell r="S445">
            <v>2</v>
          </cell>
          <cell r="T445">
            <v>720</v>
          </cell>
          <cell r="U445">
            <v>52</v>
          </cell>
          <cell r="V445">
            <v>37440</v>
          </cell>
          <cell r="W445">
            <v>404.35200000000003</v>
          </cell>
          <cell r="X445">
            <v>243.35999999999999</v>
          </cell>
          <cell r="Y445">
            <v>647.71199999999999</v>
          </cell>
          <cell r="Z445">
            <v>12</v>
          </cell>
          <cell r="AA445">
            <v>51.816960000000002</v>
          </cell>
          <cell r="AB445">
            <v>0</v>
          </cell>
          <cell r="AC445">
            <v>360</v>
          </cell>
          <cell r="AD445">
            <v>37440</v>
          </cell>
          <cell r="AE445">
            <v>647.71199999999999</v>
          </cell>
          <cell r="AF445">
            <v>12</v>
          </cell>
          <cell r="AG445">
            <v>51.816960000000002</v>
          </cell>
          <cell r="AH445">
            <v>0</v>
          </cell>
          <cell r="AI445">
            <v>0</v>
          </cell>
          <cell r="AJ445">
            <v>1</v>
          </cell>
          <cell r="AK445">
            <v>0</v>
          </cell>
          <cell r="AL445">
            <v>0</v>
          </cell>
          <cell r="AM445">
            <v>1</v>
          </cell>
          <cell r="AN445">
            <v>0</v>
          </cell>
          <cell r="AO445"/>
          <cell r="AP445"/>
          <cell r="AQ445"/>
          <cell r="AR445"/>
          <cell r="AS445">
            <v>1</v>
          </cell>
          <cell r="AT445">
            <v>0</v>
          </cell>
          <cell r="AU445">
            <v>0</v>
          </cell>
          <cell r="AV445">
            <v>0</v>
          </cell>
          <cell r="AW445">
            <v>0</v>
          </cell>
          <cell r="AX445">
            <v>0</v>
          </cell>
          <cell r="AY445">
            <v>0</v>
          </cell>
          <cell r="AZ445">
            <v>1</v>
          </cell>
          <cell r="BA445">
            <v>0</v>
          </cell>
          <cell r="BB445">
            <v>52</v>
          </cell>
          <cell r="BC445">
            <v>0</v>
          </cell>
          <cell r="BD445">
            <v>0</v>
          </cell>
          <cell r="BE445">
            <v>0</v>
          </cell>
          <cell r="BF445">
            <v>0</v>
          </cell>
          <cell r="BG445">
            <v>0</v>
          </cell>
          <cell r="BH445">
            <v>0</v>
          </cell>
          <cell r="BI445">
            <v>0</v>
          </cell>
          <cell r="BJ445">
            <v>0</v>
          </cell>
          <cell r="BK445">
            <v>0</v>
          </cell>
          <cell r="BL445">
            <v>0</v>
          </cell>
          <cell r="BM445">
            <v>0</v>
          </cell>
          <cell r="BN445">
            <v>0</v>
          </cell>
          <cell r="BO445">
            <v>0</v>
          </cell>
          <cell r="BP445">
            <v>0</v>
          </cell>
          <cell r="BQ445">
            <v>0</v>
          </cell>
          <cell r="BR445">
            <v>0</v>
          </cell>
          <cell r="BS445">
            <v>0</v>
          </cell>
          <cell r="BT445">
            <v>0</v>
          </cell>
          <cell r="BU445">
            <v>0</v>
          </cell>
          <cell r="BV445"/>
          <cell r="BW445"/>
          <cell r="BX445"/>
          <cell r="BY445"/>
          <cell r="BZ445">
            <v>1</v>
          </cell>
          <cell r="CA445">
            <v>0</v>
          </cell>
          <cell r="CB445">
            <v>0</v>
          </cell>
          <cell r="CC445">
            <v>0</v>
          </cell>
          <cell r="CD445">
            <v>0</v>
          </cell>
          <cell r="CE445">
            <v>0</v>
          </cell>
          <cell r="CF445">
            <v>0</v>
          </cell>
          <cell r="CG445">
            <v>1</v>
          </cell>
          <cell r="CH445">
            <v>0</v>
          </cell>
          <cell r="CI445">
            <v>52</v>
          </cell>
          <cell r="CJ445">
            <v>0</v>
          </cell>
          <cell r="CK445">
            <v>0</v>
          </cell>
          <cell r="CL445">
            <v>0</v>
          </cell>
          <cell r="CM445">
            <v>0</v>
          </cell>
          <cell r="CN445">
            <v>0</v>
          </cell>
          <cell r="CO445">
            <v>0</v>
          </cell>
          <cell r="CP445">
            <v>0</v>
          </cell>
          <cell r="CQ445">
            <v>0</v>
          </cell>
          <cell r="CR445">
            <v>0</v>
          </cell>
          <cell r="CS445">
            <v>0</v>
          </cell>
          <cell r="CT445">
            <v>0</v>
          </cell>
          <cell r="CU445">
            <v>0</v>
          </cell>
          <cell r="CV445">
            <v>0</v>
          </cell>
          <cell r="CW445">
            <v>0</v>
          </cell>
          <cell r="CX445">
            <v>0</v>
          </cell>
          <cell r="CY445">
            <v>0</v>
          </cell>
          <cell r="CZ445">
            <v>0</v>
          </cell>
          <cell r="DA445">
            <v>0</v>
          </cell>
          <cell r="DB445">
            <v>0</v>
          </cell>
          <cell r="DC445">
            <v>720</v>
          </cell>
          <cell r="DD445">
            <v>0</v>
          </cell>
          <cell r="DE445">
            <v>37440</v>
          </cell>
          <cell r="DF445" t="str">
            <v>AUDIE 2 DISTRIBUTIONS</v>
          </cell>
          <cell r="DG445" t="str">
            <v>2bis</v>
          </cell>
          <cell r="DH445" t="str">
            <v>Rue</v>
          </cell>
          <cell r="DI445" t="str">
            <v>de Lisbonne</v>
          </cell>
          <cell r="DJ445" t="str">
            <v>34350</v>
          </cell>
          <cell r="DK445" t="str">
            <v>Vendres</v>
          </cell>
          <cell r="DL445">
            <v>0</v>
          </cell>
          <cell r="DM445">
            <v>0</v>
          </cell>
          <cell r="DN445">
            <v>0</v>
          </cell>
          <cell r="DO445">
            <v>0</v>
          </cell>
          <cell r="DP445">
            <v>0</v>
          </cell>
          <cell r="DQ445">
            <v>0</v>
          </cell>
          <cell r="DR445">
            <v>0</v>
          </cell>
          <cell r="DS445" t="str">
            <v>non</v>
          </cell>
          <cell r="DT445">
            <v>0</v>
          </cell>
          <cell r="DU445">
            <v>0</v>
          </cell>
          <cell r="DV445">
            <v>0</v>
          </cell>
          <cell r="DW445">
            <v>0</v>
          </cell>
          <cell r="DX445">
            <v>0</v>
          </cell>
          <cell r="DY445">
            <v>0</v>
          </cell>
          <cell r="DZ445">
            <v>51261098100015</v>
          </cell>
          <cell r="EA445">
            <v>0</v>
          </cell>
          <cell r="EB445" t="str">
            <v>Distribution de boissons</v>
          </cell>
          <cell r="EC445" t="str">
            <v>Monsieur AUDIE Josian</v>
          </cell>
          <cell r="ED445" t="str">
            <v>Gérant</v>
          </cell>
          <cell r="EE445" t="str">
            <v>04 67 31 02 87</v>
          </cell>
          <cell r="EF445" t="str">
            <v>04 67 62 16 47</v>
          </cell>
          <cell r="EG445" t="str">
            <v>audieboissons@gmail.fr</v>
          </cell>
          <cell r="EH445">
            <v>0</v>
          </cell>
          <cell r="EI445">
            <v>0</v>
          </cell>
          <cell r="EJ445">
            <v>0</v>
          </cell>
          <cell r="EK445">
            <v>0</v>
          </cell>
          <cell r="EL445">
            <v>0</v>
          </cell>
          <cell r="EM445">
            <v>1</v>
          </cell>
          <cell r="EN445">
            <v>0</v>
          </cell>
          <cell r="EO445">
            <v>0</v>
          </cell>
          <cell r="EP445">
            <v>0</v>
          </cell>
          <cell r="EQ445">
            <v>0</v>
          </cell>
          <cell r="ER445">
            <v>0</v>
          </cell>
          <cell r="ES445">
            <v>0</v>
          </cell>
          <cell r="ET445">
            <v>0</v>
          </cell>
        </row>
        <row r="446">
          <cell r="A446" t="str">
            <v>S 272</v>
          </cell>
          <cell r="B446" t="str">
            <v>Confiserie MIGNON</v>
          </cell>
          <cell r="C446" t="str">
            <v>N113</v>
          </cell>
          <cell r="D446" t="str">
            <v>Les</v>
          </cell>
          <cell r="E446" t="str">
            <v>Perrières</v>
          </cell>
          <cell r="F446" t="str">
            <v>34440</v>
          </cell>
          <cell r="G446" t="str">
            <v>Nissan-lez-Ensérune</v>
          </cell>
          <cell r="H446">
            <v>0</v>
          </cell>
          <cell r="I446">
            <v>0</v>
          </cell>
          <cell r="J446">
            <v>1</v>
          </cell>
          <cell r="K446">
            <v>0</v>
          </cell>
          <cell r="L446">
            <v>0</v>
          </cell>
          <cell r="M446">
            <v>0</v>
          </cell>
          <cell r="N446">
            <v>0</v>
          </cell>
          <cell r="O446">
            <v>0</v>
          </cell>
          <cell r="P446">
            <v>3</v>
          </cell>
          <cell r="Q446">
            <v>0</v>
          </cell>
          <cell r="R446">
            <v>1080</v>
          </cell>
          <cell r="S446">
            <v>1</v>
          </cell>
          <cell r="T446">
            <v>1080</v>
          </cell>
          <cell r="U446">
            <v>52</v>
          </cell>
          <cell r="V446">
            <v>56160</v>
          </cell>
          <cell r="W446">
            <v>606.52800000000002</v>
          </cell>
          <cell r="X446">
            <v>365.03999999999996</v>
          </cell>
          <cell r="Y446">
            <v>971.56799999999998</v>
          </cell>
          <cell r="Z446">
            <v>36</v>
          </cell>
          <cell r="AA446">
            <v>77.725440000000006</v>
          </cell>
          <cell r="AB446">
            <v>0</v>
          </cell>
          <cell r="AC446">
            <v>1080</v>
          </cell>
          <cell r="AD446">
            <v>56160</v>
          </cell>
          <cell r="AE446">
            <v>971.56799999999998</v>
          </cell>
          <cell r="AF446">
            <v>36</v>
          </cell>
          <cell r="AG446">
            <v>77.725440000000006</v>
          </cell>
          <cell r="AH446">
            <v>0</v>
          </cell>
          <cell r="AI446">
            <v>0</v>
          </cell>
          <cell r="AJ446">
            <v>3</v>
          </cell>
          <cell r="AK446">
            <v>0</v>
          </cell>
          <cell r="AL446">
            <v>0</v>
          </cell>
          <cell r="AM446">
            <v>3</v>
          </cell>
          <cell r="AN446">
            <v>0</v>
          </cell>
          <cell r="AO446"/>
          <cell r="AP446"/>
          <cell r="AQ446">
            <v>1</v>
          </cell>
          <cell r="AR446"/>
          <cell r="AS446"/>
          <cell r="AT446">
            <v>0</v>
          </cell>
          <cell r="AU446">
            <v>0</v>
          </cell>
          <cell r="AV446">
            <v>0</v>
          </cell>
          <cell r="AW446">
            <v>0</v>
          </cell>
          <cell r="AX446">
            <v>0</v>
          </cell>
          <cell r="AY446">
            <v>0</v>
          </cell>
          <cell r="AZ446">
            <v>1</v>
          </cell>
          <cell r="BA446">
            <v>0</v>
          </cell>
          <cell r="BB446">
            <v>52</v>
          </cell>
          <cell r="BC446">
            <v>0</v>
          </cell>
          <cell r="BD446">
            <v>0</v>
          </cell>
          <cell r="BE446">
            <v>0</v>
          </cell>
          <cell r="BF446">
            <v>0</v>
          </cell>
          <cell r="BG446">
            <v>0</v>
          </cell>
          <cell r="BH446">
            <v>0</v>
          </cell>
          <cell r="BI446">
            <v>0</v>
          </cell>
          <cell r="BJ446">
            <v>0</v>
          </cell>
          <cell r="BK446">
            <v>0</v>
          </cell>
          <cell r="BL446">
            <v>0</v>
          </cell>
          <cell r="BM446">
            <v>0</v>
          </cell>
          <cell r="BN446">
            <v>0</v>
          </cell>
          <cell r="BO446">
            <v>0</v>
          </cell>
          <cell r="BP446">
            <v>0</v>
          </cell>
          <cell r="BQ446">
            <v>0</v>
          </cell>
          <cell r="BR446">
            <v>0</v>
          </cell>
          <cell r="BS446">
            <v>0</v>
          </cell>
          <cell r="BT446">
            <v>0</v>
          </cell>
          <cell r="BU446">
            <v>0</v>
          </cell>
          <cell r="BV446"/>
          <cell r="BW446"/>
          <cell r="BX446">
            <v>1</v>
          </cell>
          <cell r="BY446"/>
          <cell r="BZ446"/>
          <cell r="CA446">
            <v>0</v>
          </cell>
          <cell r="CB446">
            <v>0</v>
          </cell>
          <cell r="CC446">
            <v>0</v>
          </cell>
          <cell r="CD446">
            <v>2</v>
          </cell>
          <cell r="CE446">
            <v>0</v>
          </cell>
          <cell r="CF446">
            <v>720</v>
          </cell>
          <cell r="CG446">
            <v>1</v>
          </cell>
          <cell r="CH446">
            <v>720</v>
          </cell>
          <cell r="CI446">
            <v>52</v>
          </cell>
          <cell r="CJ446">
            <v>37440</v>
          </cell>
          <cell r="CK446">
            <v>0</v>
          </cell>
          <cell r="CL446">
            <v>0</v>
          </cell>
          <cell r="CM446">
            <v>0</v>
          </cell>
          <cell r="CN446">
            <v>0</v>
          </cell>
          <cell r="CO446">
            <v>0</v>
          </cell>
          <cell r="CP446">
            <v>0</v>
          </cell>
          <cell r="CQ446">
            <v>720</v>
          </cell>
          <cell r="CR446">
            <v>37440</v>
          </cell>
          <cell r="CS446">
            <v>0</v>
          </cell>
          <cell r="CT446">
            <v>0</v>
          </cell>
          <cell r="CU446">
            <v>0</v>
          </cell>
          <cell r="CV446">
            <v>0</v>
          </cell>
          <cell r="CW446">
            <v>0</v>
          </cell>
          <cell r="CX446">
            <v>2</v>
          </cell>
          <cell r="CY446">
            <v>0</v>
          </cell>
          <cell r="CZ446">
            <v>0</v>
          </cell>
          <cell r="DA446">
            <v>2</v>
          </cell>
          <cell r="DB446">
            <v>0</v>
          </cell>
          <cell r="DC446">
            <v>1800</v>
          </cell>
          <cell r="DD446">
            <v>0</v>
          </cell>
          <cell r="DE446">
            <v>93600</v>
          </cell>
          <cell r="DF446" t="str">
            <v>Confiserie MIGNON</v>
          </cell>
          <cell r="DG446" t="str">
            <v>N113</v>
          </cell>
          <cell r="DH446" t="str">
            <v>Les</v>
          </cell>
          <cell r="DI446" t="str">
            <v>Perrières</v>
          </cell>
          <cell r="DJ446" t="str">
            <v>34440</v>
          </cell>
          <cell r="DK446" t="str">
            <v>Nissan-lez-Ensérune</v>
          </cell>
          <cell r="DL446">
            <v>0</v>
          </cell>
          <cell r="DM446">
            <v>0</v>
          </cell>
          <cell r="DN446">
            <v>0</v>
          </cell>
          <cell r="DO446">
            <v>0</v>
          </cell>
          <cell r="DP446">
            <v>0</v>
          </cell>
          <cell r="DQ446">
            <v>0</v>
          </cell>
          <cell r="DR446">
            <v>0</v>
          </cell>
          <cell r="DS446" t="str">
            <v>non</v>
          </cell>
          <cell r="DT446">
            <v>0</v>
          </cell>
          <cell r="DU446">
            <v>0</v>
          </cell>
          <cell r="DV446">
            <v>0</v>
          </cell>
          <cell r="DW446">
            <v>0</v>
          </cell>
          <cell r="DX446">
            <v>0</v>
          </cell>
          <cell r="DY446">
            <v>0</v>
          </cell>
          <cell r="DZ446">
            <v>0</v>
          </cell>
          <cell r="EA446">
            <v>0</v>
          </cell>
          <cell r="EB446" t="str">
            <v>Fêtes foraines</v>
          </cell>
          <cell r="EC446" t="str">
            <v>Monsieur JANSELME Gérard</v>
          </cell>
          <cell r="ED446" t="str">
            <v>Gérant</v>
          </cell>
          <cell r="EE446" t="str">
            <v>04 67 37 04 93</v>
          </cell>
          <cell r="EF446">
            <v>0</v>
          </cell>
          <cell r="EG446">
            <v>0</v>
          </cell>
          <cell r="EH446">
            <v>0</v>
          </cell>
          <cell r="EI446">
            <v>0</v>
          </cell>
          <cell r="EJ446">
            <v>0</v>
          </cell>
          <cell r="EK446">
            <v>0</v>
          </cell>
          <cell r="EL446">
            <v>0</v>
          </cell>
          <cell r="EM446">
            <v>3</v>
          </cell>
          <cell r="EN446">
            <v>0</v>
          </cell>
          <cell r="EO446">
            <v>0</v>
          </cell>
          <cell r="EP446">
            <v>0</v>
          </cell>
          <cell r="EQ446">
            <v>0</v>
          </cell>
          <cell r="ER446">
            <v>0</v>
          </cell>
          <cell r="ES446">
            <v>2</v>
          </cell>
          <cell r="ET446">
            <v>0</v>
          </cell>
        </row>
        <row r="447">
          <cell r="A447" t="str">
            <v>S 273</v>
          </cell>
          <cell r="B447" t="str">
            <v>Norauto</v>
          </cell>
          <cell r="C447">
            <v>1</v>
          </cell>
          <cell r="D447" t="str">
            <v>rue</v>
          </cell>
          <cell r="E447" t="str">
            <v>de l'artisanat</v>
          </cell>
          <cell r="F447" t="str">
            <v>34440</v>
          </cell>
          <cell r="G447" t="str">
            <v>Colombiers</v>
          </cell>
          <cell r="H447">
            <v>0</v>
          </cell>
          <cell r="I447">
            <v>1</v>
          </cell>
          <cell r="J447">
            <v>0</v>
          </cell>
          <cell r="K447">
            <v>0</v>
          </cell>
          <cell r="L447">
            <v>0</v>
          </cell>
          <cell r="M447">
            <v>0</v>
          </cell>
          <cell r="N447">
            <v>0</v>
          </cell>
          <cell r="O447">
            <v>0</v>
          </cell>
          <cell r="P447">
            <v>0</v>
          </cell>
          <cell r="Q447">
            <v>2</v>
          </cell>
          <cell r="R447">
            <v>1540</v>
          </cell>
          <cell r="S447">
            <v>1</v>
          </cell>
          <cell r="T447">
            <v>1540</v>
          </cell>
          <cell r="U447">
            <v>52</v>
          </cell>
          <cell r="V447">
            <v>80080</v>
          </cell>
          <cell r="W447">
            <v>864.86400000000003</v>
          </cell>
          <cell r="X447">
            <v>520.52</v>
          </cell>
          <cell r="Y447">
            <v>1385.384</v>
          </cell>
          <cell r="Z447">
            <v>60</v>
          </cell>
          <cell r="AA447">
            <v>110.83072</v>
          </cell>
          <cell r="AB447">
            <v>1556.2147199999999</v>
          </cell>
          <cell r="AC447">
            <v>1540</v>
          </cell>
          <cell r="AD447">
            <v>80080</v>
          </cell>
          <cell r="AE447">
            <v>1385.384</v>
          </cell>
          <cell r="AF447">
            <v>60</v>
          </cell>
          <cell r="AG447">
            <v>110.83072</v>
          </cell>
          <cell r="AH447">
            <v>1556.2147199999999</v>
          </cell>
          <cell r="AI447">
            <v>0</v>
          </cell>
          <cell r="AJ447">
            <v>0</v>
          </cell>
          <cell r="AK447">
            <v>2</v>
          </cell>
          <cell r="AL447">
            <v>0</v>
          </cell>
          <cell r="AM447">
            <v>0</v>
          </cell>
          <cell r="AN447">
            <v>2</v>
          </cell>
          <cell r="AO447"/>
          <cell r="AP447"/>
          <cell r="AQ447">
            <v>1</v>
          </cell>
          <cell r="AR447"/>
          <cell r="AS447"/>
          <cell r="AT447">
            <v>0</v>
          </cell>
          <cell r="AU447">
            <v>0</v>
          </cell>
          <cell r="AV447">
            <v>0</v>
          </cell>
          <cell r="AW447">
            <v>0</v>
          </cell>
          <cell r="AX447">
            <v>0</v>
          </cell>
          <cell r="AY447">
            <v>0</v>
          </cell>
          <cell r="AZ447">
            <v>1</v>
          </cell>
          <cell r="BA447">
            <v>0</v>
          </cell>
          <cell r="BB447">
            <v>52</v>
          </cell>
          <cell r="BC447">
            <v>0</v>
          </cell>
          <cell r="BD447">
            <v>0</v>
          </cell>
          <cell r="BE447">
            <v>0</v>
          </cell>
          <cell r="BF447">
            <v>0</v>
          </cell>
          <cell r="BG447">
            <v>0</v>
          </cell>
          <cell r="BH447">
            <v>0</v>
          </cell>
          <cell r="BI447">
            <v>0</v>
          </cell>
          <cell r="BJ447">
            <v>0</v>
          </cell>
          <cell r="BK447">
            <v>0</v>
          </cell>
          <cell r="BL447">
            <v>0</v>
          </cell>
          <cell r="BM447">
            <v>0</v>
          </cell>
          <cell r="BN447">
            <v>0</v>
          </cell>
          <cell r="BO447">
            <v>0</v>
          </cell>
          <cell r="BP447">
            <v>0</v>
          </cell>
          <cell r="BQ447">
            <v>0</v>
          </cell>
          <cell r="BR447">
            <v>0</v>
          </cell>
          <cell r="BS447">
            <v>0</v>
          </cell>
          <cell r="BT447">
            <v>0</v>
          </cell>
          <cell r="BU447">
            <v>0</v>
          </cell>
          <cell r="BV447"/>
          <cell r="BW447"/>
          <cell r="BX447">
            <v>1</v>
          </cell>
          <cell r="BY447"/>
          <cell r="BZ447"/>
          <cell r="CA447">
            <v>0</v>
          </cell>
          <cell r="CB447">
            <v>0</v>
          </cell>
          <cell r="CC447">
            <v>0</v>
          </cell>
          <cell r="CD447">
            <v>1</v>
          </cell>
          <cell r="CE447">
            <v>0</v>
          </cell>
          <cell r="CF447">
            <v>360</v>
          </cell>
          <cell r="CG447">
            <v>1</v>
          </cell>
          <cell r="CH447">
            <v>360</v>
          </cell>
          <cell r="CI447">
            <v>52</v>
          </cell>
          <cell r="CJ447">
            <v>18720</v>
          </cell>
          <cell r="CK447">
            <v>0</v>
          </cell>
          <cell r="CL447">
            <v>0</v>
          </cell>
          <cell r="CM447">
            <v>0</v>
          </cell>
          <cell r="CN447">
            <v>0</v>
          </cell>
          <cell r="CO447">
            <v>0</v>
          </cell>
          <cell r="CP447">
            <v>0</v>
          </cell>
          <cell r="CQ447">
            <v>360</v>
          </cell>
          <cell r="CR447">
            <v>18720</v>
          </cell>
          <cell r="CS447">
            <v>0</v>
          </cell>
          <cell r="CT447">
            <v>0</v>
          </cell>
          <cell r="CU447">
            <v>0</v>
          </cell>
          <cell r="CV447">
            <v>0</v>
          </cell>
          <cell r="CW447">
            <v>0</v>
          </cell>
          <cell r="CX447">
            <v>1</v>
          </cell>
          <cell r="CY447">
            <v>0</v>
          </cell>
          <cell r="CZ447">
            <v>0</v>
          </cell>
          <cell r="DA447">
            <v>1</v>
          </cell>
          <cell r="DB447">
            <v>0</v>
          </cell>
          <cell r="DC447">
            <v>1900</v>
          </cell>
          <cell r="DD447">
            <v>1556.2147199999999</v>
          </cell>
          <cell r="DE447">
            <v>98800</v>
          </cell>
          <cell r="DF447" t="str">
            <v>NORAUTO SARL SLC34</v>
          </cell>
          <cell r="DG447">
            <v>1</v>
          </cell>
          <cell r="DH447" t="str">
            <v>rue</v>
          </cell>
          <cell r="DI447" t="str">
            <v>de l'artisanat</v>
          </cell>
          <cell r="DJ447" t="str">
            <v>34440</v>
          </cell>
          <cell r="DK447" t="str">
            <v>Colombiers</v>
          </cell>
          <cell r="DL447">
            <v>4097</v>
          </cell>
          <cell r="DM447">
            <v>1556.2147199999999</v>
          </cell>
          <cell r="DN447">
            <v>0</v>
          </cell>
          <cell r="DO447">
            <v>0</v>
          </cell>
          <cell r="DP447">
            <v>0</v>
          </cell>
          <cell r="DQ447">
            <v>1556.2147199999999</v>
          </cell>
          <cell r="DR447">
            <v>0</v>
          </cell>
          <cell r="DS447" t="str">
            <v>non</v>
          </cell>
          <cell r="DT447">
            <v>0</v>
          </cell>
          <cell r="DU447">
            <v>0</v>
          </cell>
          <cell r="DV447">
            <v>0</v>
          </cell>
          <cell r="DW447">
            <v>0</v>
          </cell>
          <cell r="DX447">
            <v>0</v>
          </cell>
          <cell r="DY447" t="str">
            <v>4520A</v>
          </cell>
          <cell r="DZ447">
            <v>528847635</v>
          </cell>
          <cell r="EA447">
            <v>0</v>
          </cell>
          <cell r="EB447" t="str">
            <v>Réparation Entretien Equipement</v>
          </cell>
          <cell r="EC447" t="str">
            <v>Monsieur Brugirard Laurent</v>
          </cell>
          <cell r="ED447" t="str">
            <v>Gérant</v>
          </cell>
          <cell r="EE447" t="str">
            <v>04 67 00 50 06</v>
          </cell>
          <cell r="EF447" t="str">
            <v xml:space="preserve">04 67 62 33 72 </v>
          </cell>
          <cell r="EG447" t="str">
            <v>maxauto.villeneuvelesbeziers@orange.fr</v>
          </cell>
          <cell r="EH447">
            <v>0</v>
          </cell>
          <cell r="EI447">
            <v>0</v>
          </cell>
          <cell r="EJ447">
            <v>0</v>
          </cell>
          <cell r="EK447">
            <v>0</v>
          </cell>
          <cell r="EL447">
            <v>0</v>
          </cell>
          <cell r="EM447">
            <v>0</v>
          </cell>
          <cell r="EN447">
            <v>2</v>
          </cell>
          <cell r="EO447">
            <v>0</v>
          </cell>
          <cell r="EP447">
            <v>0</v>
          </cell>
          <cell r="EQ447">
            <v>0</v>
          </cell>
          <cell r="ER447">
            <v>0</v>
          </cell>
          <cell r="ES447">
            <v>1</v>
          </cell>
          <cell r="ET447">
            <v>0</v>
          </cell>
        </row>
        <row r="448">
          <cell r="A448" t="str">
            <v>S 274</v>
          </cell>
          <cell r="B448" t="str">
            <v>SARL ENSE-RUN (GO SPORT)</v>
          </cell>
          <cell r="C448">
            <v>1</v>
          </cell>
          <cell r="D448" t="str">
            <v xml:space="preserve">rue </v>
          </cell>
          <cell r="E448" t="str">
            <v>de l'artisanat</v>
          </cell>
          <cell r="F448" t="str">
            <v>34440</v>
          </cell>
          <cell r="G448" t="str">
            <v>Colombiers</v>
          </cell>
          <cell r="H448">
            <v>0</v>
          </cell>
          <cell r="I448">
            <v>1</v>
          </cell>
          <cell r="J448">
            <v>0</v>
          </cell>
          <cell r="K448">
            <v>0</v>
          </cell>
          <cell r="L448">
            <v>0</v>
          </cell>
          <cell r="M448">
            <v>0</v>
          </cell>
          <cell r="N448">
            <v>0</v>
          </cell>
          <cell r="O448">
            <v>2</v>
          </cell>
          <cell r="P448">
            <v>0</v>
          </cell>
          <cell r="Q448">
            <v>1</v>
          </cell>
          <cell r="R448">
            <v>1010</v>
          </cell>
          <cell r="S448">
            <v>1</v>
          </cell>
          <cell r="T448">
            <v>1010</v>
          </cell>
          <cell r="U448">
            <v>52</v>
          </cell>
          <cell r="V448">
            <v>52520</v>
          </cell>
          <cell r="W448">
            <v>567.21600000000001</v>
          </cell>
          <cell r="X448">
            <v>341.38</v>
          </cell>
          <cell r="Y448">
            <v>908.596</v>
          </cell>
          <cell r="Z448">
            <v>42</v>
          </cell>
          <cell r="AA448">
            <v>72.68768</v>
          </cell>
          <cell r="AB448">
            <v>0</v>
          </cell>
          <cell r="AC448">
            <v>1010</v>
          </cell>
          <cell r="AD448">
            <v>52520</v>
          </cell>
          <cell r="AE448">
            <v>908.596</v>
          </cell>
          <cell r="AF448">
            <v>42</v>
          </cell>
          <cell r="AG448">
            <v>72.68768</v>
          </cell>
          <cell r="AH448">
            <v>0</v>
          </cell>
          <cell r="AI448">
            <v>2</v>
          </cell>
          <cell r="AJ448">
            <v>0</v>
          </cell>
          <cell r="AK448">
            <v>1</v>
          </cell>
          <cell r="AL448">
            <v>2</v>
          </cell>
          <cell r="AM448">
            <v>0</v>
          </cell>
          <cell r="AN448">
            <v>1</v>
          </cell>
          <cell r="AO448"/>
          <cell r="AP448"/>
          <cell r="AQ448">
            <v>1</v>
          </cell>
          <cell r="AR448"/>
          <cell r="AS448"/>
          <cell r="AT448">
            <v>0</v>
          </cell>
          <cell r="AU448">
            <v>0</v>
          </cell>
          <cell r="AV448">
            <v>1</v>
          </cell>
          <cell r="AW448">
            <v>0</v>
          </cell>
          <cell r="AX448">
            <v>0</v>
          </cell>
          <cell r="AY448">
            <v>120</v>
          </cell>
          <cell r="AZ448">
            <v>1</v>
          </cell>
          <cell r="BA448">
            <v>120</v>
          </cell>
          <cell r="BB448">
            <v>52</v>
          </cell>
          <cell r="BC448">
            <v>6240</v>
          </cell>
          <cell r="BD448">
            <v>0</v>
          </cell>
          <cell r="BE448">
            <v>0</v>
          </cell>
          <cell r="BF448">
            <v>0</v>
          </cell>
          <cell r="BG448">
            <v>0</v>
          </cell>
          <cell r="BH448">
            <v>0</v>
          </cell>
          <cell r="BI448">
            <v>0</v>
          </cell>
          <cell r="BJ448">
            <v>120</v>
          </cell>
          <cell r="BK448">
            <v>6240</v>
          </cell>
          <cell r="BL448">
            <v>0</v>
          </cell>
          <cell r="BM448">
            <v>0</v>
          </cell>
          <cell r="BN448">
            <v>0</v>
          </cell>
          <cell r="BO448">
            <v>0</v>
          </cell>
          <cell r="BP448">
            <v>1</v>
          </cell>
          <cell r="BQ448">
            <v>0</v>
          </cell>
          <cell r="BR448">
            <v>0</v>
          </cell>
          <cell r="BS448">
            <v>1</v>
          </cell>
          <cell r="BT448">
            <v>0</v>
          </cell>
          <cell r="BU448">
            <v>0</v>
          </cell>
          <cell r="BV448"/>
          <cell r="BW448"/>
          <cell r="BX448">
            <v>1</v>
          </cell>
          <cell r="BY448"/>
          <cell r="BZ448"/>
          <cell r="CA448">
            <v>0</v>
          </cell>
          <cell r="CB448">
            <v>0</v>
          </cell>
          <cell r="CC448">
            <v>0</v>
          </cell>
          <cell r="CD448">
            <v>0</v>
          </cell>
          <cell r="CE448">
            <v>0</v>
          </cell>
          <cell r="CF448">
            <v>0</v>
          </cell>
          <cell r="CG448">
            <v>1</v>
          </cell>
          <cell r="CH448">
            <v>0</v>
          </cell>
          <cell r="CI448">
            <v>52</v>
          </cell>
          <cell r="CJ448">
            <v>0</v>
          </cell>
          <cell r="CK448">
            <v>0</v>
          </cell>
          <cell r="CL448">
            <v>0</v>
          </cell>
          <cell r="CM448">
            <v>0</v>
          </cell>
          <cell r="CN448">
            <v>0</v>
          </cell>
          <cell r="CO448">
            <v>0</v>
          </cell>
          <cell r="CP448">
            <v>0</v>
          </cell>
          <cell r="CQ448">
            <v>0</v>
          </cell>
          <cell r="CR448">
            <v>0</v>
          </cell>
          <cell r="CS448">
            <v>0</v>
          </cell>
          <cell r="CT448">
            <v>0</v>
          </cell>
          <cell r="CU448">
            <v>0</v>
          </cell>
          <cell r="CV448">
            <v>0</v>
          </cell>
          <cell r="CW448">
            <v>0</v>
          </cell>
          <cell r="CX448">
            <v>0</v>
          </cell>
          <cell r="CY448">
            <v>0</v>
          </cell>
          <cell r="CZ448">
            <v>0</v>
          </cell>
          <cell r="DA448">
            <v>0</v>
          </cell>
          <cell r="DB448">
            <v>0</v>
          </cell>
          <cell r="DC448">
            <v>1130</v>
          </cell>
          <cell r="DD448">
            <v>0</v>
          </cell>
          <cell r="DE448">
            <v>58760</v>
          </cell>
          <cell r="DF448" t="str">
            <v>SARL ENSE-RUN (GO SPORT)</v>
          </cell>
          <cell r="DG448">
            <v>1</v>
          </cell>
          <cell r="DH448" t="str">
            <v xml:space="preserve">rue </v>
          </cell>
          <cell r="DI448" t="str">
            <v>de l'artisanat</v>
          </cell>
          <cell r="DJ448" t="str">
            <v>34440</v>
          </cell>
          <cell r="DK448" t="str">
            <v>Colombiers</v>
          </cell>
          <cell r="DL448">
            <v>4097</v>
          </cell>
          <cell r="DM448">
            <v>0</v>
          </cell>
          <cell r="DN448">
            <v>0</v>
          </cell>
          <cell r="DO448">
            <v>0</v>
          </cell>
          <cell r="DP448">
            <v>0</v>
          </cell>
          <cell r="DQ448">
            <v>0</v>
          </cell>
          <cell r="DR448">
            <v>0</v>
          </cell>
          <cell r="DS448" t="str">
            <v>non</v>
          </cell>
          <cell r="DT448">
            <v>0</v>
          </cell>
          <cell r="DU448">
            <v>0</v>
          </cell>
          <cell r="DV448">
            <v>0</v>
          </cell>
          <cell r="DW448">
            <v>0</v>
          </cell>
          <cell r="DX448">
            <v>0</v>
          </cell>
          <cell r="DY448">
            <v>0</v>
          </cell>
          <cell r="DZ448">
            <v>61061925700023</v>
          </cell>
          <cell r="EA448">
            <v>0</v>
          </cell>
          <cell r="EB448" t="str">
            <v>Articles de Sport</v>
          </cell>
          <cell r="EC448" t="str">
            <v>Monsieur NEVO Jérôme</v>
          </cell>
          <cell r="ED448" t="str">
            <v>Gérante</v>
          </cell>
          <cell r="EE448" t="str">
            <v>04 99 43 94 30</v>
          </cell>
          <cell r="EF448">
            <v>0</v>
          </cell>
          <cell r="EG448">
            <v>0</v>
          </cell>
          <cell r="EH448">
            <v>0</v>
          </cell>
          <cell r="EI448">
            <v>0</v>
          </cell>
          <cell r="EJ448">
            <v>0</v>
          </cell>
          <cell r="EK448">
            <v>0</v>
          </cell>
          <cell r="EL448">
            <v>2</v>
          </cell>
          <cell r="EM448">
            <v>0</v>
          </cell>
          <cell r="EN448">
            <v>1</v>
          </cell>
          <cell r="EO448">
            <v>1</v>
          </cell>
          <cell r="EP448">
            <v>0</v>
          </cell>
          <cell r="EQ448">
            <v>0</v>
          </cell>
          <cell r="ER448">
            <v>0</v>
          </cell>
          <cell r="ES448">
            <v>0</v>
          </cell>
          <cell r="ET448">
            <v>0</v>
          </cell>
        </row>
        <row r="449">
          <cell r="A449" t="str">
            <v>S 275</v>
          </cell>
          <cell r="B449" t="str">
            <v>Auto école "L'OVALIE"</v>
          </cell>
          <cell r="C449">
            <v>0</v>
          </cell>
          <cell r="D449" t="str">
            <v>Avenue</v>
          </cell>
          <cell r="E449" t="str">
            <v>des Platanes</v>
          </cell>
          <cell r="F449" t="str">
            <v>34310</v>
          </cell>
          <cell r="G449" t="str">
            <v>Montady</v>
          </cell>
          <cell r="H449">
            <v>0</v>
          </cell>
          <cell r="I449">
            <v>1</v>
          </cell>
          <cell r="J449">
            <v>0</v>
          </cell>
          <cell r="K449">
            <v>0</v>
          </cell>
          <cell r="L449">
            <v>1</v>
          </cell>
          <cell r="M449">
            <v>0</v>
          </cell>
          <cell r="N449">
            <v>0</v>
          </cell>
          <cell r="O449">
            <v>1</v>
          </cell>
          <cell r="P449">
            <v>0</v>
          </cell>
          <cell r="Q449">
            <v>0</v>
          </cell>
          <cell r="R449">
            <v>120</v>
          </cell>
          <cell r="S449">
            <v>2</v>
          </cell>
          <cell r="T449">
            <v>240</v>
          </cell>
          <cell r="U449">
            <v>52</v>
          </cell>
          <cell r="V449">
            <v>12480</v>
          </cell>
          <cell r="W449">
            <v>134.78400000000002</v>
          </cell>
          <cell r="X449">
            <v>81.11999999999999</v>
          </cell>
          <cell r="Y449">
            <v>215.904</v>
          </cell>
          <cell r="Z449">
            <v>6</v>
          </cell>
          <cell r="AA449">
            <v>17.272320000000001</v>
          </cell>
          <cell r="AB449">
            <v>0</v>
          </cell>
          <cell r="AC449">
            <v>120</v>
          </cell>
          <cell r="AD449">
            <v>12480</v>
          </cell>
          <cell r="AE449">
            <v>215.904</v>
          </cell>
          <cell r="AF449">
            <v>6</v>
          </cell>
          <cell r="AG449">
            <v>17.272320000000001</v>
          </cell>
          <cell r="AH449">
            <v>0</v>
          </cell>
          <cell r="AI449">
            <v>1</v>
          </cell>
          <cell r="AJ449">
            <v>0</v>
          </cell>
          <cell r="AK449">
            <v>0</v>
          </cell>
          <cell r="AL449">
            <v>1</v>
          </cell>
          <cell r="AM449">
            <v>0</v>
          </cell>
          <cell r="AN449">
            <v>0</v>
          </cell>
          <cell r="AO449"/>
          <cell r="AP449"/>
          <cell r="AQ449"/>
          <cell r="AR449">
            <v>1</v>
          </cell>
          <cell r="AS449"/>
          <cell r="AT449">
            <v>0</v>
          </cell>
          <cell r="AU449">
            <v>0</v>
          </cell>
          <cell r="AV449">
            <v>1</v>
          </cell>
          <cell r="AW449">
            <v>0</v>
          </cell>
          <cell r="AX449">
            <v>0</v>
          </cell>
          <cell r="AY449">
            <v>120</v>
          </cell>
          <cell r="AZ449">
            <v>1</v>
          </cell>
          <cell r="BA449">
            <v>120</v>
          </cell>
          <cell r="BB449">
            <v>52</v>
          </cell>
          <cell r="BC449">
            <v>6240</v>
          </cell>
          <cell r="BD449">
            <v>0</v>
          </cell>
          <cell r="BE449">
            <v>0</v>
          </cell>
          <cell r="BF449">
            <v>0</v>
          </cell>
          <cell r="BG449">
            <v>0</v>
          </cell>
          <cell r="BH449">
            <v>0</v>
          </cell>
          <cell r="BI449">
            <v>0</v>
          </cell>
          <cell r="BJ449">
            <v>120</v>
          </cell>
          <cell r="BK449">
            <v>6240</v>
          </cell>
          <cell r="BL449">
            <v>0</v>
          </cell>
          <cell r="BM449">
            <v>0</v>
          </cell>
          <cell r="BN449">
            <v>0</v>
          </cell>
          <cell r="BO449">
            <v>0</v>
          </cell>
          <cell r="BP449">
            <v>1</v>
          </cell>
          <cell r="BQ449">
            <v>0</v>
          </cell>
          <cell r="BR449">
            <v>0</v>
          </cell>
          <cell r="BS449">
            <v>1</v>
          </cell>
          <cell r="BT449">
            <v>0</v>
          </cell>
          <cell r="BU449">
            <v>0</v>
          </cell>
          <cell r="BV449"/>
          <cell r="BW449"/>
          <cell r="BX449"/>
          <cell r="BY449">
            <v>1</v>
          </cell>
          <cell r="BZ449"/>
          <cell r="CA449">
            <v>0</v>
          </cell>
          <cell r="CB449">
            <v>0</v>
          </cell>
          <cell r="CC449">
            <v>0</v>
          </cell>
          <cell r="CD449">
            <v>0</v>
          </cell>
          <cell r="CE449">
            <v>0</v>
          </cell>
          <cell r="CF449">
            <v>0</v>
          </cell>
          <cell r="CG449">
            <v>1</v>
          </cell>
          <cell r="CH449">
            <v>0</v>
          </cell>
          <cell r="CI449">
            <v>52</v>
          </cell>
          <cell r="CJ449">
            <v>0</v>
          </cell>
          <cell r="CK449">
            <v>0</v>
          </cell>
          <cell r="CL449">
            <v>0</v>
          </cell>
          <cell r="CM449">
            <v>0</v>
          </cell>
          <cell r="CN449">
            <v>0</v>
          </cell>
          <cell r="CO449">
            <v>0</v>
          </cell>
          <cell r="CP449">
            <v>0</v>
          </cell>
          <cell r="CQ449">
            <v>0</v>
          </cell>
          <cell r="CR449">
            <v>0</v>
          </cell>
          <cell r="CS449">
            <v>0</v>
          </cell>
          <cell r="CT449">
            <v>0</v>
          </cell>
          <cell r="CU449">
            <v>0</v>
          </cell>
          <cell r="CV449">
            <v>0</v>
          </cell>
          <cell r="CW449">
            <v>0</v>
          </cell>
          <cell r="CX449">
            <v>0</v>
          </cell>
          <cell r="CY449">
            <v>0</v>
          </cell>
          <cell r="CZ449">
            <v>0</v>
          </cell>
          <cell r="DA449">
            <v>0</v>
          </cell>
          <cell r="DB449">
            <v>0</v>
          </cell>
          <cell r="DC449">
            <v>360</v>
          </cell>
          <cell r="DD449">
            <v>0</v>
          </cell>
          <cell r="DE449">
            <v>18720</v>
          </cell>
          <cell r="DF449" t="str">
            <v>Auto école "L'OVALIE"</v>
          </cell>
          <cell r="DG449">
            <v>0</v>
          </cell>
          <cell r="DH449" t="str">
            <v>Avenue</v>
          </cell>
          <cell r="DI449" t="str">
            <v>des Platanes</v>
          </cell>
          <cell r="DJ449" t="str">
            <v>34310</v>
          </cell>
          <cell r="DK449" t="str">
            <v>Montady</v>
          </cell>
          <cell r="DL449">
            <v>0</v>
          </cell>
          <cell r="DM449">
            <v>0</v>
          </cell>
          <cell r="DN449">
            <v>0</v>
          </cell>
          <cell r="DO449">
            <v>0</v>
          </cell>
          <cell r="DP449">
            <v>0</v>
          </cell>
          <cell r="DQ449">
            <v>0</v>
          </cell>
          <cell r="DR449">
            <v>0</v>
          </cell>
          <cell r="DS449" t="str">
            <v>non</v>
          </cell>
          <cell r="DT449">
            <v>0</v>
          </cell>
          <cell r="DU449">
            <v>0</v>
          </cell>
          <cell r="DV449">
            <v>0</v>
          </cell>
          <cell r="DW449">
            <v>0</v>
          </cell>
          <cell r="DX449">
            <v>0</v>
          </cell>
          <cell r="DY449">
            <v>0</v>
          </cell>
          <cell r="DZ449">
            <v>0</v>
          </cell>
          <cell r="EA449">
            <v>0</v>
          </cell>
          <cell r="EB449" t="str">
            <v>Auto école</v>
          </cell>
          <cell r="EC449" t="str">
            <v>Monsieur GILBERT Vincent</v>
          </cell>
          <cell r="ED449" t="str">
            <v>Gérant</v>
          </cell>
          <cell r="EE449" t="str">
            <v>06 17 91 33 18</v>
          </cell>
          <cell r="EF449">
            <v>0</v>
          </cell>
          <cell r="EG449">
            <v>0</v>
          </cell>
          <cell r="EH449">
            <v>0</v>
          </cell>
          <cell r="EI449">
            <v>0</v>
          </cell>
          <cell r="EJ449">
            <v>0</v>
          </cell>
          <cell r="EK449">
            <v>0</v>
          </cell>
          <cell r="EL449">
            <v>1</v>
          </cell>
          <cell r="EM449">
            <v>0</v>
          </cell>
          <cell r="EN449">
            <v>0</v>
          </cell>
          <cell r="EO449">
            <v>0</v>
          </cell>
          <cell r="EP449">
            <v>0</v>
          </cell>
          <cell r="EQ449">
            <v>0</v>
          </cell>
          <cell r="ER449">
            <v>0</v>
          </cell>
          <cell r="ES449">
            <v>0</v>
          </cell>
          <cell r="ET449">
            <v>0</v>
          </cell>
        </row>
        <row r="450">
          <cell r="A450" t="str">
            <v>S 276</v>
          </cell>
          <cell r="B450" t="str">
            <v xml:space="preserve">Ligne &amp; nuance </v>
          </cell>
          <cell r="C450">
            <v>0</v>
          </cell>
          <cell r="D450" t="str">
            <v>Avenue</v>
          </cell>
          <cell r="E450" t="str">
            <v>des Platanes</v>
          </cell>
          <cell r="F450" t="str">
            <v>34310</v>
          </cell>
          <cell r="G450" t="str">
            <v>Montady</v>
          </cell>
          <cell r="H450">
            <v>0</v>
          </cell>
          <cell r="I450">
            <v>1</v>
          </cell>
          <cell r="J450">
            <v>0</v>
          </cell>
          <cell r="K450">
            <v>0</v>
          </cell>
          <cell r="L450">
            <v>1</v>
          </cell>
          <cell r="M450">
            <v>0</v>
          </cell>
          <cell r="N450">
            <v>0</v>
          </cell>
          <cell r="O450">
            <v>1</v>
          </cell>
          <cell r="P450">
            <v>0</v>
          </cell>
          <cell r="Q450">
            <v>0</v>
          </cell>
          <cell r="R450">
            <v>120</v>
          </cell>
          <cell r="S450">
            <v>2</v>
          </cell>
          <cell r="T450">
            <v>240</v>
          </cell>
          <cell r="U450">
            <v>52</v>
          </cell>
          <cell r="V450">
            <v>12480</v>
          </cell>
          <cell r="W450">
            <v>134.78400000000002</v>
          </cell>
          <cell r="X450">
            <v>81.11999999999999</v>
          </cell>
          <cell r="Y450">
            <v>215.904</v>
          </cell>
          <cell r="Z450">
            <v>6</v>
          </cell>
          <cell r="AA450">
            <v>17.272320000000001</v>
          </cell>
          <cell r="AB450">
            <v>0</v>
          </cell>
          <cell r="AC450">
            <v>120</v>
          </cell>
          <cell r="AD450">
            <v>12480</v>
          </cell>
          <cell r="AE450">
            <v>215.904</v>
          </cell>
          <cell r="AF450">
            <v>6</v>
          </cell>
          <cell r="AG450">
            <v>17.272320000000001</v>
          </cell>
          <cell r="AH450">
            <v>0</v>
          </cell>
          <cell r="AI450">
            <v>1</v>
          </cell>
          <cell r="AJ450">
            <v>0</v>
          </cell>
          <cell r="AK450">
            <v>0</v>
          </cell>
          <cell r="AL450">
            <v>1</v>
          </cell>
          <cell r="AM450">
            <v>0</v>
          </cell>
          <cell r="AN450">
            <v>0</v>
          </cell>
          <cell r="AO450"/>
          <cell r="AP450"/>
          <cell r="AQ450"/>
          <cell r="AR450">
            <v>1</v>
          </cell>
          <cell r="AS450"/>
          <cell r="AT450">
            <v>0</v>
          </cell>
          <cell r="AU450">
            <v>0</v>
          </cell>
          <cell r="AV450">
            <v>0</v>
          </cell>
          <cell r="AW450">
            <v>0</v>
          </cell>
          <cell r="AX450">
            <v>0</v>
          </cell>
          <cell r="AY450">
            <v>0</v>
          </cell>
          <cell r="AZ450">
            <v>1</v>
          </cell>
          <cell r="BA450">
            <v>0</v>
          </cell>
          <cell r="BB450">
            <v>52</v>
          </cell>
          <cell r="BC450">
            <v>0</v>
          </cell>
          <cell r="BD450">
            <v>0</v>
          </cell>
          <cell r="BE450">
            <v>0</v>
          </cell>
          <cell r="BF450">
            <v>0</v>
          </cell>
          <cell r="BG450">
            <v>0</v>
          </cell>
          <cell r="BH450">
            <v>0</v>
          </cell>
          <cell r="BI450">
            <v>0</v>
          </cell>
          <cell r="BJ450">
            <v>0</v>
          </cell>
          <cell r="BK450">
            <v>0</v>
          </cell>
          <cell r="BL450">
            <v>0</v>
          </cell>
          <cell r="BM450">
            <v>0</v>
          </cell>
          <cell r="BN450">
            <v>0</v>
          </cell>
          <cell r="BO450">
            <v>0</v>
          </cell>
          <cell r="BP450">
            <v>0</v>
          </cell>
          <cell r="BQ450">
            <v>0</v>
          </cell>
          <cell r="BR450">
            <v>0</v>
          </cell>
          <cell r="BS450">
            <v>0</v>
          </cell>
          <cell r="BT450">
            <v>0</v>
          </cell>
          <cell r="BU450">
            <v>0</v>
          </cell>
          <cell r="BV450"/>
          <cell r="BW450"/>
          <cell r="BX450"/>
          <cell r="BY450">
            <v>1</v>
          </cell>
          <cell r="BZ450"/>
          <cell r="CA450">
            <v>0</v>
          </cell>
          <cell r="CB450">
            <v>0</v>
          </cell>
          <cell r="CC450">
            <v>0</v>
          </cell>
          <cell r="CD450">
            <v>0</v>
          </cell>
          <cell r="CE450">
            <v>0</v>
          </cell>
          <cell r="CF450">
            <v>0</v>
          </cell>
          <cell r="CG450">
            <v>1</v>
          </cell>
          <cell r="CH450">
            <v>0</v>
          </cell>
          <cell r="CI450">
            <v>52</v>
          </cell>
          <cell r="CJ450">
            <v>0</v>
          </cell>
          <cell r="CK450">
            <v>0</v>
          </cell>
          <cell r="CL450">
            <v>0</v>
          </cell>
          <cell r="CM450">
            <v>0</v>
          </cell>
          <cell r="CN450">
            <v>0</v>
          </cell>
          <cell r="CO450">
            <v>0</v>
          </cell>
          <cell r="CP450">
            <v>0</v>
          </cell>
          <cell r="CQ450">
            <v>0</v>
          </cell>
          <cell r="CR450">
            <v>0</v>
          </cell>
          <cell r="CS450">
            <v>0</v>
          </cell>
          <cell r="CT450">
            <v>0</v>
          </cell>
          <cell r="CU450">
            <v>0</v>
          </cell>
          <cell r="CV450">
            <v>0</v>
          </cell>
          <cell r="CW450">
            <v>0</v>
          </cell>
          <cell r="CX450">
            <v>0</v>
          </cell>
          <cell r="CY450">
            <v>0</v>
          </cell>
          <cell r="CZ450">
            <v>0</v>
          </cell>
          <cell r="DA450">
            <v>0</v>
          </cell>
          <cell r="DB450">
            <v>0</v>
          </cell>
          <cell r="DC450">
            <v>240</v>
          </cell>
          <cell r="DD450">
            <v>0</v>
          </cell>
          <cell r="DE450">
            <v>12480</v>
          </cell>
          <cell r="DF450" t="str">
            <v xml:space="preserve">Ligne &amp; nuance </v>
          </cell>
          <cell r="DG450">
            <v>0</v>
          </cell>
          <cell r="DH450" t="str">
            <v>Avenue</v>
          </cell>
          <cell r="DI450" t="str">
            <v>des Platanes</v>
          </cell>
          <cell r="DJ450" t="str">
            <v>34310</v>
          </cell>
          <cell r="DK450" t="str">
            <v>Montady</v>
          </cell>
          <cell r="DL450">
            <v>0</v>
          </cell>
          <cell r="DM450">
            <v>0</v>
          </cell>
          <cell r="DN450">
            <v>0</v>
          </cell>
          <cell r="DO450">
            <v>0</v>
          </cell>
          <cell r="DP450">
            <v>0</v>
          </cell>
          <cell r="DQ450">
            <v>0</v>
          </cell>
          <cell r="DR450">
            <v>0</v>
          </cell>
          <cell r="DS450" t="str">
            <v>non</v>
          </cell>
          <cell r="DT450">
            <v>0</v>
          </cell>
          <cell r="DU450">
            <v>0</v>
          </cell>
          <cell r="DV450">
            <v>0</v>
          </cell>
          <cell r="DW450">
            <v>0</v>
          </cell>
          <cell r="DX450">
            <v>0</v>
          </cell>
          <cell r="DY450">
            <v>0</v>
          </cell>
          <cell r="DZ450">
            <v>0</v>
          </cell>
          <cell r="EA450">
            <v>0</v>
          </cell>
          <cell r="EB450" t="str">
            <v>Coiffure</v>
          </cell>
          <cell r="EC450" t="str">
            <v>Madame NAVARRO Cathy</v>
          </cell>
          <cell r="ED450" t="str">
            <v>Gérante</v>
          </cell>
          <cell r="EE450" t="str">
            <v>04 67 90 53 06</v>
          </cell>
          <cell r="EF450">
            <v>0</v>
          </cell>
          <cell r="EG450">
            <v>0</v>
          </cell>
          <cell r="EH450">
            <v>0</v>
          </cell>
          <cell r="EI450">
            <v>0</v>
          </cell>
          <cell r="EJ450">
            <v>0</v>
          </cell>
          <cell r="EK450">
            <v>0</v>
          </cell>
          <cell r="EL450">
            <v>1</v>
          </cell>
          <cell r="EM450">
            <v>0</v>
          </cell>
          <cell r="EN450">
            <v>0</v>
          </cell>
          <cell r="EO450">
            <v>0</v>
          </cell>
          <cell r="EP450">
            <v>0</v>
          </cell>
          <cell r="EQ450">
            <v>0</v>
          </cell>
          <cell r="ER450">
            <v>0</v>
          </cell>
          <cell r="ES450">
            <v>0</v>
          </cell>
          <cell r="ET450">
            <v>0</v>
          </cell>
        </row>
        <row r="451">
          <cell r="A451" t="str">
            <v>S 277</v>
          </cell>
          <cell r="B451" t="str">
            <v>SARL des Ets MAGARINOS "MAN"</v>
          </cell>
          <cell r="C451">
            <v>3</v>
          </cell>
          <cell r="D451" t="str">
            <v>avenue</v>
          </cell>
          <cell r="E451" t="str">
            <v>d'Amsterdam</v>
          </cell>
          <cell r="F451" t="str">
            <v>34350</v>
          </cell>
          <cell r="G451" t="str">
            <v>Vendres</v>
          </cell>
          <cell r="H451">
            <v>1</v>
          </cell>
          <cell r="I451">
            <v>0</v>
          </cell>
          <cell r="J451">
            <v>0</v>
          </cell>
          <cell r="K451">
            <v>1</v>
          </cell>
          <cell r="L451">
            <v>0</v>
          </cell>
          <cell r="M451">
            <v>0</v>
          </cell>
          <cell r="N451">
            <v>0</v>
          </cell>
          <cell r="O451">
            <v>0</v>
          </cell>
          <cell r="P451">
            <v>0</v>
          </cell>
          <cell r="Q451">
            <v>2</v>
          </cell>
          <cell r="R451">
            <v>1540</v>
          </cell>
          <cell r="S451">
            <v>2</v>
          </cell>
          <cell r="T451">
            <v>3080</v>
          </cell>
          <cell r="U451">
            <v>52</v>
          </cell>
          <cell r="V451">
            <v>160160</v>
          </cell>
          <cell r="W451">
            <v>1729.7280000000001</v>
          </cell>
          <cell r="X451">
            <v>1041.04</v>
          </cell>
          <cell r="Y451">
            <v>2770.768</v>
          </cell>
          <cell r="Z451">
            <v>60</v>
          </cell>
          <cell r="AA451">
            <v>221.66144</v>
          </cell>
          <cell r="AB451">
            <v>3052.4294399999999</v>
          </cell>
          <cell r="AC451">
            <v>1540</v>
          </cell>
          <cell r="AD451">
            <v>160160</v>
          </cell>
          <cell r="AE451">
            <v>2770.768</v>
          </cell>
          <cell r="AF451">
            <v>60</v>
          </cell>
          <cell r="AG451">
            <v>221.66144</v>
          </cell>
          <cell r="AH451">
            <v>3052.4294399999999</v>
          </cell>
          <cell r="AI451">
            <v>0</v>
          </cell>
          <cell r="AJ451">
            <v>0</v>
          </cell>
          <cell r="AK451">
            <v>2</v>
          </cell>
          <cell r="AL451">
            <v>0</v>
          </cell>
          <cell r="AM451">
            <v>0</v>
          </cell>
          <cell r="AN451">
            <v>2</v>
          </cell>
          <cell r="AO451"/>
          <cell r="AP451"/>
          <cell r="AQ451"/>
          <cell r="AR451"/>
          <cell r="AS451">
            <v>1</v>
          </cell>
          <cell r="AT451">
            <v>0</v>
          </cell>
          <cell r="AU451">
            <v>0</v>
          </cell>
          <cell r="AV451">
            <v>0</v>
          </cell>
          <cell r="AW451">
            <v>0</v>
          </cell>
          <cell r="AX451">
            <v>0</v>
          </cell>
          <cell r="AY451">
            <v>0</v>
          </cell>
          <cell r="AZ451">
            <v>1</v>
          </cell>
          <cell r="BA451">
            <v>0</v>
          </cell>
          <cell r="BB451">
            <v>52</v>
          </cell>
          <cell r="BC451">
            <v>0</v>
          </cell>
          <cell r="BD451">
            <v>0</v>
          </cell>
          <cell r="BE451">
            <v>0</v>
          </cell>
          <cell r="BF451">
            <v>0</v>
          </cell>
          <cell r="BG451">
            <v>0</v>
          </cell>
          <cell r="BH451">
            <v>0</v>
          </cell>
          <cell r="BI451">
            <v>0</v>
          </cell>
          <cell r="BJ451">
            <v>0</v>
          </cell>
          <cell r="BK451">
            <v>0</v>
          </cell>
          <cell r="BL451">
            <v>0</v>
          </cell>
          <cell r="BM451">
            <v>0</v>
          </cell>
          <cell r="BN451">
            <v>0</v>
          </cell>
          <cell r="BO451">
            <v>0</v>
          </cell>
          <cell r="BP451">
            <v>0</v>
          </cell>
          <cell r="BQ451">
            <v>0</v>
          </cell>
          <cell r="BR451">
            <v>0</v>
          </cell>
          <cell r="BS451">
            <v>0</v>
          </cell>
          <cell r="BT451">
            <v>0</v>
          </cell>
          <cell r="BU451">
            <v>0</v>
          </cell>
          <cell r="BV451"/>
          <cell r="BW451"/>
          <cell r="BX451"/>
          <cell r="BY451"/>
          <cell r="BZ451">
            <v>1</v>
          </cell>
          <cell r="CA451">
            <v>0</v>
          </cell>
          <cell r="CB451">
            <v>0</v>
          </cell>
          <cell r="CC451">
            <v>0</v>
          </cell>
          <cell r="CD451">
            <v>0</v>
          </cell>
          <cell r="CE451">
            <v>2</v>
          </cell>
          <cell r="CF451">
            <v>1540</v>
          </cell>
          <cell r="CG451">
            <v>1</v>
          </cell>
          <cell r="CH451">
            <v>1540</v>
          </cell>
          <cell r="CI451">
            <v>52</v>
          </cell>
          <cell r="CJ451">
            <v>80080</v>
          </cell>
          <cell r="CK451">
            <v>0</v>
          </cell>
          <cell r="CL451">
            <v>0</v>
          </cell>
          <cell r="CM451">
            <v>0</v>
          </cell>
          <cell r="CN451">
            <v>0</v>
          </cell>
          <cell r="CO451">
            <v>0</v>
          </cell>
          <cell r="CP451">
            <v>0</v>
          </cell>
          <cell r="CQ451">
            <v>1540</v>
          </cell>
          <cell r="CR451">
            <v>80080</v>
          </cell>
          <cell r="CS451">
            <v>0</v>
          </cell>
          <cell r="CT451">
            <v>0</v>
          </cell>
          <cell r="CU451">
            <v>0</v>
          </cell>
          <cell r="CV451">
            <v>0</v>
          </cell>
          <cell r="CW451">
            <v>0</v>
          </cell>
          <cell r="CX451">
            <v>0</v>
          </cell>
          <cell r="CY451">
            <v>2</v>
          </cell>
          <cell r="CZ451">
            <v>0</v>
          </cell>
          <cell r="DA451">
            <v>0</v>
          </cell>
          <cell r="DB451">
            <v>2</v>
          </cell>
          <cell r="DC451">
            <v>4620</v>
          </cell>
          <cell r="DD451">
            <v>3052.4294399999999</v>
          </cell>
          <cell r="DE451">
            <v>240240</v>
          </cell>
          <cell r="DF451" t="str">
            <v>SARL des Ets MAGARINOS</v>
          </cell>
          <cell r="DG451">
            <v>4</v>
          </cell>
          <cell r="DH451" t="str">
            <v>rue</v>
          </cell>
          <cell r="DI451" t="str">
            <v>Etain - Z.A. Bel Air</v>
          </cell>
          <cell r="DJ451">
            <v>12850</v>
          </cell>
          <cell r="DK451" t="str">
            <v>Onet le Château</v>
          </cell>
          <cell r="DL451">
            <v>9993</v>
          </cell>
          <cell r="DM451">
            <v>3052.4294399999999</v>
          </cell>
          <cell r="DN451">
            <v>0</v>
          </cell>
          <cell r="DO451">
            <v>0</v>
          </cell>
          <cell r="DP451">
            <v>0</v>
          </cell>
          <cell r="DQ451">
            <v>3052.4294399999999</v>
          </cell>
          <cell r="DR451">
            <v>0</v>
          </cell>
          <cell r="DS451" t="str">
            <v>non</v>
          </cell>
          <cell r="DT451">
            <v>0</v>
          </cell>
          <cell r="DU451">
            <v>0</v>
          </cell>
          <cell r="DV451">
            <v>0</v>
          </cell>
          <cell r="DW451">
            <v>0</v>
          </cell>
          <cell r="DX451">
            <v>0</v>
          </cell>
          <cell r="DY451" t="str">
            <v>501Z</v>
          </cell>
          <cell r="DZ451">
            <v>49188324500012</v>
          </cell>
          <cell r="EA451">
            <v>0</v>
          </cell>
          <cell r="EB451" t="str">
            <v>Commerce et réparation camions et bus</v>
          </cell>
          <cell r="EC451" t="str">
            <v>Monsieur MAGARINOS David</v>
          </cell>
          <cell r="ED451" t="str">
            <v>Gérant</v>
          </cell>
          <cell r="EE451" t="str">
            <v xml:space="preserve">04 67 62 34 34 </v>
          </cell>
          <cell r="EF451" t="str">
            <v>04 67 37 65 20</v>
          </cell>
          <cell r="EG451" t="str">
            <v>sav34@magarinos.fr</v>
          </cell>
          <cell r="EH451">
            <v>0</v>
          </cell>
          <cell r="EI451">
            <v>0</v>
          </cell>
          <cell r="EJ451">
            <v>0</v>
          </cell>
          <cell r="EK451">
            <v>0</v>
          </cell>
          <cell r="EL451">
            <v>0</v>
          </cell>
          <cell r="EM451">
            <v>0</v>
          </cell>
          <cell r="EN451">
            <v>1</v>
          </cell>
          <cell r="EO451">
            <v>0</v>
          </cell>
          <cell r="EP451">
            <v>0</v>
          </cell>
          <cell r="EQ451">
            <v>0</v>
          </cell>
          <cell r="ER451">
            <v>0</v>
          </cell>
          <cell r="ES451">
            <v>0</v>
          </cell>
          <cell r="ET451">
            <v>0</v>
          </cell>
        </row>
        <row r="452">
          <cell r="A452" t="str">
            <v>S 278</v>
          </cell>
          <cell r="B452" t="str">
            <v>Poseidon Accastillage</v>
          </cell>
          <cell r="C452">
            <v>0</v>
          </cell>
          <cell r="D452" t="str">
            <v>Rue</v>
          </cell>
          <cell r="E452" t="str">
            <v>du Dauphin Salicornière</v>
          </cell>
          <cell r="F452" t="str">
            <v>34350</v>
          </cell>
          <cell r="G452" t="str">
            <v>Vendres</v>
          </cell>
          <cell r="H452">
            <v>0</v>
          </cell>
          <cell r="I452">
            <v>0</v>
          </cell>
          <cell r="J452">
            <v>1</v>
          </cell>
          <cell r="K452">
            <v>0</v>
          </cell>
          <cell r="L452">
            <v>0</v>
          </cell>
          <cell r="M452">
            <v>1</v>
          </cell>
          <cell r="N452">
            <v>0</v>
          </cell>
          <cell r="O452">
            <v>1</v>
          </cell>
          <cell r="P452">
            <v>0</v>
          </cell>
          <cell r="Q452">
            <v>0</v>
          </cell>
          <cell r="R452">
            <v>120</v>
          </cell>
          <cell r="S452">
            <v>2</v>
          </cell>
          <cell r="T452">
            <v>240</v>
          </cell>
          <cell r="U452">
            <v>52</v>
          </cell>
          <cell r="V452">
            <v>12480</v>
          </cell>
          <cell r="W452">
            <v>134.78400000000002</v>
          </cell>
          <cell r="X452">
            <v>81.11999999999999</v>
          </cell>
          <cell r="Y452">
            <v>215.904</v>
          </cell>
          <cell r="Z452">
            <v>6</v>
          </cell>
          <cell r="AA452">
            <v>17.272320000000001</v>
          </cell>
          <cell r="AB452">
            <v>0</v>
          </cell>
          <cell r="AC452">
            <v>120</v>
          </cell>
          <cell r="AD452">
            <v>12480</v>
          </cell>
          <cell r="AE452">
            <v>215.904</v>
          </cell>
          <cell r="AF452">
            <v>6</v>
          </cell>
          <cell r="AG452">
            <v>17.272320000000001</v>
          </cell>
          <cell r="AH452">
            <v>0</v>
          </cell>
          <cell r="AI452">
            <v>1</v>
          </cell>
          <cell r="AJ452">
            <v>0</v>
          </cell>
          <cell r="AK452">
            <v>0</v>
          </cell>
          <cell r="AL452">
            <v>1</v>
          </cell>
          <cell r="AM452">
            <v>0</v>
          </cell>
          <cell r="AN452">
            <v>0</v>
          </cell>
          <cell r="AO452"/>
          <cell r="AP452"/>
          <cell r="AQ452"/>
          <cell r="AR452"/>
          <cell r="AS452">
            <v>1</v>
          </cell>
          <cell r="AT452">
            <v>0</v>
          </cell>
          <cell r="AU452">
            <v>0</v>
          </cell>
          <cell r="AV452">
            <v>0</v>
          </cell>
          <cell r="AW452">
            <v>0</v>
          </cell>
          <cell r="AX452">
            <v>0</v>
          </cell>
          <cell r="AY452">
            <v>0</v>
          </cell>
          <cell r="AZ452">
            <v>1</v>
          </cell>
          <cell r="BA452">
            <v>0</v>
          </cell>
          <cell r="BB452">
            <v>52</v>
          </cell>
          <cell r="BC452">
            <v>0</v>
          </cell>
          <cell r="BD452">
            <v>0</v>
          </cell>
          <cell r="BE452">
            <v>0</v>
          </cell>
          <cell r="BF452">
            <v>0</v>
          </cell>
          <cell r="BG452">
            <v>0</v>
          </cell>
          <cell r="BH452">
            <v>0</v>
          </cell>
          <cell r="BI452">
            <v>0</v>
          </cell>
          <cell r="BJ452">
            <v>0</v>
          </cell>
          <cell r="BK452">
            <v>0</v>
          </cell>
          <cell r="BL452">
            <v>0</v>
          </cell>
          <cell r="BM452">
            <v>0</v>
          </cell>
          <cell r="BN452">
            <v>0</v>
          </cell>
          <cell r="BO452">
            <v>0</v>
          </cell>
          <cell r="BP452">
            <v>0</v>
          </cell>
          <cell r="BQ452">
            <v>0</v>
          </cell>
          <cell r="BR452">
            <v>0</v>
          </cell>
          <cell r="BS452">
            <v>0</v>
          </cell>
          <cell r="BT452">
            <v>0</v>
          </cell>
          <cell r="BU452">
            <v>0</v>
          </cell>
          <cell r="BV452"/>
          <cell r="BW452"/>
          <cell r="BX452"/>
          <cell r="BY452"/>
          <cell r="BZ452">
            <v>1</v>
          </cell>
          <cell r="CA452">
            <v>0</v>
          </cell>
          <cell r="CB452">
            <v>0</v>
          </cell>
          <cell r="CC452">
            <v>0</v>
          </cell>
          <cell r="CD452">
            <v>0</v>
          </cell>
          <cell r="CE452">
            <v>0</v>
          </cell>
          <cell r="CF452">
            <v>0</v>
          </cell>
          <cell r="CG452">
            <v>1</v>
          </cell>
          <cell r="CH452">
            <v>0</v>
          </cell>
          <cell r="CI452">
            <v>52</v>
          </cell>
          <cell r="CJ452">
            <v>0</v>
          </cell>
          <cell r="CK452">
            <v>0</v>
          </cell>
          <cell r="CL452">
            <v>0</v>
          </cell>
          <cell r="CM452">
            <v>0</v>
          </cell>
          <cell r="CN452">
            <v>0</v>
          </cell>
          <cell r="CO452">
            <v>0</v>
          </cell>
          <cell r="CP452">
            <v>0</v>
          </cell>
          <cell r="CQ452">
            <v>0</v>
          </cell>
          <cell r="CR452">
            <v>0</v>
          </cell>
          <cell r="CS452">
            <v>0</v>
          </cell>
          <cell r="CT452">
            <v>0</v>
          </cell>
          <cell r="CU452">
            <v>0</v>
          </cell>
          <cell r="CV452">
            <v>0</v>
          </cell>
          <cell r="CW452">
            <v>0</v>
          </cell>
          <cell r="CX452">
            <v>0</v>
          </cell>
          <cell r="CY452">
            <v>0</v>
          </cell>
          <cell r="CZ452">
            <v>0</v>
          </cell>
          <cell r="DA452">
            <v>0</v>
          </cell>
          <cell r="DB452">
            <v>0</v>
          </cell>
          <cell r="DC452">
            <v>240</v>
          </cell>
          <cell r="DD452">
            <v>0</v>
          </cell>
          <cell r="DE452">
            <v>12480</v>
          </cell>
          <cell r="DF452" t="str">
            <v>Poseidon Accastillage</v>
          </cell>
          <cell r="DG452">
            <v>0</v>
          </cell>
          <cell r="DH452" t="str">
            <v>Rue</v>
          </cell>
          <cell r="DI452" t="str">
            <v>du Dauphin Salicornière</v>
          </cell>
          <cell r="DJ452" t="str">
            <v>34350</v>
          </cell>
          <cell r="DK452" t="str">
            <v>Vendres</v>
          </cell>
          <cell r="DL452">
            <v>0</v>
          </cell>
          <cell r="DM452">
            <v>0</v>
          </cell>
          <cell r="DN452">
            <v>0</v>
          </cell>
          <cell r="DO452">
            <v>0</v>
          </cell>
          <cell r="DP452">
            <v>0</v>
          </cell>
          <cell r="DQ452">
            <v>0</v>
          </cell>
          <cell r="DR452">
            <v>0</v>
          </cell>
          <cell r="DS452" t="str">
            <v>non</v>
          </cell>
          <cell r="DT452">
            <v>0</v>
          </cell>
          <cell r="DU452">
            <v>0</v>
          </cell>
          <cell r="DV452">
            <v>0</v>
          </cell>
          <cell r="DW452">
            <v>0</v>
          </cell>
          <cell r="DX452">
            <v>0</v>
          </cell>
          <cell r="DY452">
            <v>0</v>
          </cell>
          <cell r="DZ452">
            <v>52379534200022</v>
          </cell>
          <cell r="EA452">
            <v>0</v>
          </cell>
          <cell r="EB452" t="str">
            <v>articles sport magasin spécialisé</v>
          </cell>
          <cell r="EC452" t="str">
            <v>MADAME CHASSEROT Mélanie</v>
          </cell>
          <cell r="ED452" t="str">
            <v>Gérante</v>
          </cell>
          <cell r="EE452" t="str">
            <v xml:space="preserve">04 67 76 03 95 </v>
          </cell>
          <cell r="EF452">
            <v>0</v>
          </cell>
          <cell r="EG452">
            <v>0</v>
          </cell>
          <cell r="EH452">
            <v>0</v>
          </cell>
          <cell r="EI452">
            <v>0</v>
          </cell>
          <cell r="EJ452">
            <v>0</v>
          </cell>
          <cell r="EK452">
            <v>0</v>
          </cell>
          <cell r="EL452">
            <v>1</v>
          </cell>
          <cell r="EM452">
            <v>0</v>
          </cell>
          <cell r="EN452">
            <v>0</v>
          </cell>
          <cell r="EO452">
            <v>0</v>
          </cell>
          <cell r="EP452">
            <v>0</v>
          </cell>
          <cell r="EQ452">
            <v>0</v>
          </cell>
          <cell r="ER452">
            <v>0</v>
          </cell>
          <cell r="ES452">
            <v>0</v>
          </cell>
          <cell r="ET452">
            <v>0</v>
          </cell>
        </row>
        <row r="453">
          <cell r="A453" t="str">
            <v>S 279</v>
          </cell>
          <cell r="B453" t="str">
            <v>Port à sec</v>
          </cell>
          <cell r="C453">
            <v>0</v>
          </cell>
          <cell r="D453" t="str">
            <v xml:space="preserve">Pointe </v>
          </cell>
          <cell r="E453" t="str">
            <v>du Chichoulet</v>
          </cell>
          <cell r="F453" t="str">
            <v>34350</v>
          </cell>
          <cell r="G453" t="str">
            <v>Vendres</v>
          </cell>
          <cell r="H453">
            <v>1</v>
          </cell>
          <cell r="I453">
            <v>0</v>
          </cell>
          <cell r="J453">
            <v>0</v>
          </cell>
          <cell r="K453">
            <v>1</v>
          </cell>
          <cell r="L453">
            <v>0</v>
          </cell>
          <cell r="M453">
            <v>0</v>
          </cell>
          <cell r="N453">
            <v>0</v>
          </cell>
          <cell r="O453">
            <v>0</v>
          </cell>
          <cell r="P453">
            <v>1</v>
          </cell>
          <cell r="Q453">
            <v>0</v>
          </cell>
          <cell r="R453">
            <v>360</v>
          </cell>
          <cell r="S453">
            <v>2</v>
          </cell>
          <cell r="T453">
            <v>720</v>
          </cell>
          <cell r="U453">
            <v>52</v>
          </cell>
          <cell r="V453">
            <v>37440</v>
          </cell>
          <cell r="W453">
            <v>404.35200000000003</v>
          </cell>
          <cell r="X453">
            <v>243.35999999999999</v>
          </cell>
          <cell r="Y453">
            <v>647.71199999999999</v>
          </cell>
          <cell r="Z453">
            <v>12</v>
          </cell>
          <cell r="AA453">
            <v>51.816960000000002</v>
          </cell>
          <cell r="AB453">
            <v>0</v>
          </cell>
          <cell r="AC453">
            <v>360</v>
          </cell>
          <cell r="AD453">
            <v>37440</v>
          </cell>
          <cell r="AE453">
            <v>647.71199999999999</v>
          </cell>
          <cell r="AF453">
            <v>12</v>
          </cell>
          <cell r="AG453">
            <v>51.816960000000002</v>
          </cell>
          <cell r="AH453">
            <v>0</v>
          </cell>
          <cell r="AI453">
            <v>0</v>
          </cell>
          <cell r="AJ453">
            <v>1</v>
          </cell>
          <cell r="AK453">
            <v>0</v>
          </cell>
          <cell r="AL453">
            <v>0</v>
          </cell>
          <cell r="AM453">
            <v>1</v>
          </cell>
          <cell r="AN453">
            <v>0</v>
          </cell>
          <cell r="AO453"/>
          <cell r="AP453"/>
          <cell r="AQ453"/>
          <cell r="AR453"/>
          <cell r="AS453">
            <v>1</v>
          </cell>
          <cell r="AT453">
            <v>0</v>
          </cell>
          <cell r="AU453">
            <v>0</v>
          </cell>
          <cell r="AV453">
            <v>0</v>
          </cell>
          <cell r="AW453">
            <v>0</v>
          </cell>
          <cell r="AX453">
            <v>0</v>
          </cell>
          <cell r="AY453">
            <v>0</v>
          </cell>
          <cell r="AZ453">
            <v>1</v>
          </cell>
          <cell r="BA453">
            <v>0</v>
          </cell>
          <cell r="BB453">
            <v>52</v>
          </cell>
          <cell r="BC453">
            <v>0</v>
          </cell>
          <cell r="BD453">
            <v>0</v>
          </cell>
          <cell r="BE453">
            <v>0</v>
          </cell>
          <cell r="BF453">
            <v>0</v>
          </cell>
          <cell r="BG453">
            <v>0</v>
          </cell>
          <cell r="BH453">
            <v>0</v>
          </cell>
          <cell r="BI453">
            <v>0</v>
          </cell>
          <cell r="BJ453">
            <v>0</v>
          </cell>
          <cell r="BK453">
            <v>0</v>
          </cell>
          <cell r="BL453">
            <v>0</v>
          </cell>
          <cell r="BM453">
            <v>0</v>
          </cell>
          <cell r="BN453">
            <v>0</v>
          </cell>
          <cell r="BO453">
            <v>0</v>
          </cell>
          <cell r="BP453">
            <v>0</v>
          </cell>
          <cell r="BQ453">
            <v>0</v>
          </cell>
          <cell r="BR453">
            <v>0</v>
          </cell>
          <cell r="BS453">
            <v>0</v>
          </cell>
          <cell r="BT453">
            <v>0</v>
          </cell>
          <cell r="BU453">
            <v>0</v>
          </cell>
          <cell r="BV453"/>
          <cell r="BW453"/>
          <cell r="BX453"/>
          <cell r="BY453"/>
          <cell r="BZ453">
            <v>1</v>
          </cell>
          <cell r="CA453">
            <v>0</v>
          </cell>
          <cell r="CB453">
            <v>0</v>
          </cell>
          <cell r="CC453">
            <v>0</v>
          </cell>
          <cell r="CD453">
            <v>0</v>
          </cell>
          <cell r="CE453">
            <v>0</v>
          </cell>
          <cell r="CF453">
            <v>0</v>
          </cell>
          <cell r="CG453">
            <v>1</v>
          </cell>
          <cell r="CH453">
            <v>0</v>
          </cell>
          <cell r="CI453">
            <v>52</v>
          </cell>
          <cell r="CJ453">
            <v>0</v>
          </cell>
          <cell r="CK453">
            <v>0</v>
          </cell>
          <cell r="CL453">
            <v>0</v>
          </cell>
          <cell r="CM453">
            <v>0</v>
          </cell>
          <cell r="CN453">
            <v>0</v>
          </cell>
          <cell r="CO453">
            <v>0</v>
          </cell>
          <cell r="CP453">
            <v>0</v>
          </cell>
          <cell r="CQ453">
            <v>0</v>
          </cell>
          <cell r="CR453">
            <v>0</v>
          </cell>
          <cell r="CS453">
            <v>0</v>
          </cell>
          <cell r="CT453">
            <v>0</v>
          </cell>
          <cell r="CU453">
            <v>0</v>
          </cell>
          <cell r="CV453">
            <v>0</v>
          </cell>
          <cell r="CW453">
            <v>0</v>
          </cell>
          <cell r="CX453">
            <v>0</v>
          </cell>
          <cell r="CY453">
            <v>0</v>
          </cell>
          <cell r="CZ453">
            <v>0</v>
          </cell>
          <cell r="DA453">
            <v>0</v>
          </cell>
          <cell r="DB453">
            <v>0</v>
          </cell>
          <cell r="DC453">
            <v>720</v>
          </cell>
          <cell r="DD453">
            <v>0</v>
          </cell>
          <cell r="DE453">
            <v>37440</v>
          </cell>
          <cell r="DF453" t="str">
            <v>Port à sec</v>
          </cell>
          <cell r="DG453">
            <v>0</v>
          </cell>
          <cell r="DH453" t="str">
            <v xml:space="preserve">Pointe </v>
          </cell>
          <cell r="DI453" t="str">
            <v>du Chichoulet</v>
          </cell>
          <cell r="DJ453" t="str">
            <v>34350</v>
          </cell>
          <cell r="DK453" t="str">
            <v>Vendres</v>
          </cell>
          <cell r="DL453">
            <v>0</v>
          </cell>
          <cell r="DM453">
            <v>0</v>
          </cell>
          <cell r="DN453">
            <v>0</v>
          </cell>
          <cell r="DO453">
            <v>0</v>
          </cell>
          <cell r="DP453">
            <v>0</v>
          </cell>
          <cell r="DQ453">
            <v>0</v>
          </cell>
          <cell r="DR453">
            <v>0</v>
          </cell>
          <cell r="DS453" t="str">
            <v>non</v>
          </cell>
          <cell r="DT453">
            <v>0</v>
          </cell>
          <cell r="DU453">
            <v>0</v>
          </cell>
          <cell r="DV453">
            <v>0</v>
          </cell>
          <cell r="DW453">
            <v>0</v>
          </cell>
          <cell r="DX453">
            <v>0</v>
          </cell>
          <cell r="DY453">
            <v>0</v>
          </cell>
          <cell r="DZ453">
            <v>0</v>
          </cell>
          <cell r="EA453">
            <v>0</v>
          </cell>
          <cell r="EB453">
            <v>0</v>
          </cell>
          <cell r="EC453" t="str">
            <v>Monsieur MILOT Christian</v>
          </cell>
          <cell r="ED453" t="str">
            <v>Gérant</v>
          </cell>
          <cell r="EE453" t="str">
            <v>04 67 37 18 33</v>
          </cell>
          <cell r="EF453">
            <v>0</v>
          </cell>
          <cell r="EG453" t="str">
            <v>gwendal34@yahoo.fr</v>
          </cell>
          <cell r="EH453">
            <v>0</v>
          </cell>
          <cell r="EI453">
            <v>0</v>
          </cell>
          <cell r="EJ453">
            <v>0</v>
          </cell>
          <cell r="EK453">
            <v>0</v>
          </cell>
          <cell r="EL453">
            <v>0</v>
          </cell>
          <cell r="EM453">
            <v>1</v>
          </cell>
          <cell r="EN453">
            <v>0</v>
          </cell>
          <cell r="EO453">
            <v>0</v>
          </cell>
          <cell r="EP453">
            <v>0</v>
          </cell>
          <cell r="EQ453">
            <v>0</v>
          </cell>
          <cell r="ER453">
            <v>0</v>
          </cell>
          <cell r="ES453">
            <v>0</v>
          </cell>
          <cell r="ET453">
            <v>0</v>
          </cell>
        </row>
        <row r="454">
          <cell r="A454" t="str">
            <v>S 280</v>
          </cell>
          <cell r="B454" t="str">
            <v>Espace location 34</v>
          </cell>
          <cell r="C454">
            <v>0</v>
          </cell>
          <cell r="D454" t="str">
            <v xml:space="preserve">Pointe </v>
          </cell>
          <cell r="E454" t="str">
            <v>du Chichoulet</v>
          </cell>
          <cell r="F454" t="str">
            <v>34350</v>
          </cell>
          <cell r="G454" t="str">
            <v>Vendres</v>
          </cell>
          <cell r="H454">
            <v>1</v>
          </cell>
          <cell r="I454">
            <v>0</v>
          </cell>
          <cell r="J454">
            <v>0</v>
          </cell>
          <cell r="K454">
            <v>1</v>
          </cell>
          <cell r="L454">
            <v>0</v>
          </cell>
          <cell r="M454">
            <v>0</v>
          </cell>
          <cell r="N454">
            <v>0</v>
          </cell>
          <cell r="O454">
            <v>0</v>
          </cell>
          <cell r="P454">
            <v>1</v>
          </cell>
          <cell r="Q454">
            <v>0</v>
          </cell>
          <cell r="R454">
            <v>360</v>
          </cell>
          <cell r="S454">
            <v>2</v>
          </cell>
          <cell r="T454">
            <v>720</v>
          </cell>
          <cell r="U454">
            <v>52</v>
          </cell>
          <cell r="V454">
            <v>37440</v>
          </cell>
          <cell r="W454">
            <v>404.35200000000003</v>
          </cell>
          <cell r="X454">
            <v>243.35999999999999</v>
          </cell>
          <cell r="Y454">
            <v>647.71199999999999</v>
          </cell>
          <cell r="Z454">
            <v>12</v>
          </cell>
          <cell r="AA454">
            <v>51.816960000000002</v>
          </cell>
          <cell r="AB454">
            <v>0</v>
          </cell>
          <cell r="AC454">
            <v>360</v>
          </cell>
          <cell r="AD454">
            <v>37440</v>
          </cell>
          <cell r="AE454">
            <v>647.71199999999999</v>
          </cell>
          <cell r="AF454">
            <v>12</v>
          </cell>
          <cell r="AG454">
            <v>51.816960000000002</v>
          </cell>
          <cell r="AH454">
            <v>0</v>
          </cell>
          <cell r="AI454">
            <v>0</v>
          </cell>
          <cell r="AJ454">
            <v>1</v>
          </cell>
          <cell r="AK454">
            <v>0</v>
          </cell>
          <cell r="AL454">
            <v>0</v>
          </cell>
          <cell r="AM454">
            <v>1</v>
          </cell>
          <cell r="AN454">
            <v>0</v>
          </cell>
          <cell r="AO454"/>
          <cell r="AP454"/>
          <cell r="AQ454"/>
          <cell r="AR454"/>
          <cell r="AS454">
            <v>1</v>
          </cell>
          <cell r="AT454">
            <v>0</v>
          </cell>
          <cell r="AU454">
            <v>0</v>
          </cell>
          <cell r="AV454">
            <v>0</v>
          </cell>
          <cell r="AW454">
            <v>0</v>
          </cell>
          <cell r="AX454">
            <v>0</v>
          </cell>
          <cell r="AY454">
            <v>0</v>
          </cell>
          <cell r="AZ454">
            <v>1</v>
          </cell>
          <cell r="BA454">
            <v>0</v>
          </cell>
          <cell r="BB454">
            <v>52</v>
          </cell>
          <cell r="BC454">
            <v>0</v>
          </cell>
          <cell r="BD454">
            <v>0</v>
          </cell>
          <cell r="BE454">
            <v>0</v>
          </cell>
          <cell r="BF454">
            <v>0</v>
          </cell>
          <cell r="BG454">
            <v>0</v>
          </cell>
          <cell r="BH454">
            <v>0</v>
          </cell>
          <cell r="BI454">
            <v>0</v>
          </cell>
          <cell r="BJ454">
            <v>0</v>
          </cell>
          <cell r="BK454">
            <v>0</v>
          </cell>
          <cell r="BL454">
            <v>0</v>
          </cell>
          <cell r="BM454">
            <v>0</v>
          </cell>
          <cell r="BN454">
            <v>0</v>
          </cell>
          <cell r="BO454">
            <v>0</v>
          </cell>
          <cell r="BP454">
            <v>0</v>
          </cell>
          <cell r="BQ454">
            <v>0</v>
          </cell>
          <cell r="BR454">
            <v>0</v>
          </cell>
          <cell r="BS454">
            <v>0</v>
          </cell>
          <cell r="BT454">
            <v>0</v>
          </cell>
          <cell r="BU454">
            <v>0</v>
          </cell>
          <cell r="BV454"/>
          <cell r="BW454"/>
          <cell r="BX454"/>
          <cell r="BY454"/>
          <cell r="BZ454">
            <v>1</v>
          </cell>
          <cell r="CA454">
            <v>0</v>
          </cell>
          <cell r="CB454">
            <v>0</v>
          </cell>
          <cell r="CC454">
            <v>0</v>
          </cell>
          <cell r="CD454">
            <v>0</v>
          </cell>
          <cell r="CE454">
            <v>0</v>
          </cell>
          <cell r="CF454">
            <v>0</v>
          </cell>
          <cell r="CG454">
            <v>1</v>
          </cell>
          <cell r="CH454">
            <v>0</v>
          </cell>
          <cell r="CI454">
            <v>52</v>
          </cell>
          <cell r="CJ454">
            <v>0</v>
          </cell>
          <cell r="CK454">
            <v>0</v>
          </cell>
          <cell r="CL454">
            <v>0</v>
          </cell>
          <cell r="CM454">
            <v>0</v>
          </cell>
          <cell r="CN454">
            <v>0</v>
          </cell>
          <cell r="CO454">
            <v>0</v>
          </cell>
          <cell r="CP454">
            <v>0</v>
          </cell>
          <cell r="CQ454">
            <v>0</v>
          </cell>
          <cell r="CR454">
            <v>0</v>
          </cell>
          <cell r="CS454">
            <v>0</v>
          </cell>
          <cell r="CT454">
            <v>0</v>
          </cell>
          <cell r="CU454">
            <v>0</v>
          </cell>
          <cell r="CV454">
            <v>0</v>
          </cell>
          <cell r="CW454">
            <v>0</v>
          </cell>
          <cell r="CX454">
            <v>0</v>
          </cell>
          <cell r="CY454">
            <v>0</v>
          </cell>
          <cell r="CZ454">
            <v>0</v>
          </cell>
          <cell r="DA454">
            <v>0</v>
          </cell>
          <cell r="DB454">
            <v>0</v>
          </cell>
          <cell r="DC454">
            <v>720</v>
          </cell>
          <cell r="DD454">
            <v>0</v>
          </cell>
          <cell r="DE454">
            <v>37440</v>
          </cell>
          <cell r="DF454" t="str">
            <v>Espace location 34</v>
          </cell>
          <cell r="DG454">
            <v>0</v>
          </cell>
          <cell r="DH454" t="str">
            <v xml:space="preserve">Pointe </v>
          </cell>
          <cell r="DI454" t="str">
            <v>du Chichoulet</v>
          </cell>
          <cell r="DJ454" t="str">
            <v>34350</v>
          </cell>
          <cell r="DK454" t="str">
            <v>Vendres</v>
          </cell>
          <cell r="DL454">
            <v>0</v>
          </cell>
          <cell r="DM454">
            <v>0</v>
          </cell>
          <cell r="DN454">
            <v>0</v>
          </cell>
          <cell r="DO454">
            <v>0</v>
          </cell>
          <cell r="DP454">
            <v>0</v>
          </cell>
          <cell r="DQ454">
            <v>0</v>
          </cell>
          <cell r="DR454">
            <v>0</v>
          </cell>
          <cell r="DS454" t="str">
            <v>non</v>
          </cell>
          <cell r="DT454">
            <v>0</v>
          </cell>
          <cell r="DU454">
            <v>0</v>
          </cell>
          <cell r="DV454">
            <v>0</v>
          </cell>
          <cell r="DW454">
            <v>0</v>
          </cell>
          <cell r="DX454">
            <v>0</v>
          </cell>
          <cell r="DY454">
            <v>0</v>
          </cell>
          <cell r="DZ454">
            <v>38898258900052</v>
          </cell>
          <cell r="EA454">
            <v>0</v>
          </cell>
          <cell r="EB454" t="str">
            <v>Base nautique</v>
          </cell>
          <cell r="EC454" t="str">
            <v>Monsieur DANIEL Jean-Luc</v>
          </cell>
          <cell r="ED454" t="str">
            <v>Gérant</v>
          </cell>
          <cell r="EE454" t="str">
            <v>06 81 55 01 48</v>
          </cell>
          <cell r="EF454">
            <v>0</v>
          </cell>
          <cell r="EG454">
            <v>0</v>
          </cell>
          <cell r="EH454">
            <v>0</v>
          </cell>
          <cell r="EI454">
            <v>0</v>
          </cell>
          <cell r="EJ454">
            <v>0</v>
          </cell>
          <cell r="EK454">
            <v>0</v>
          </cell>
          <cell r="EL454">
            <v>0</v>
          </cell>
          <cell r="EM454">
            <v>0</v>
          </cell>
          <cell r="EN454">
            <v>0</v>
          </cell>
          <cell r="EO454">
            <v>0</v>
          </cell>
          <cell r="EP454">
            <v>0</v>
          </cell>
          <cell r="EQ454">
            <v>0</v>
          </cell>
          <cell r="ER454">
            <v>0</v>
          </cell>
          <cell r="ES454">
            <v>0</v>
          </cell>
          <cell r="ET454">
            <v>0</v>
          </cell>
        </row>
        <row r="455">
          <cell r="A455" t="str">
            <v>S 281</v>
          </cell>
          <cell r="B455" t="str">
            <v>HérAude</v>
          </cell>
          <cell r="C455">
            <v>0</v>
          </cell>
          <cell r="D455" t="str">
            <v xml:space="preserve">Pointe </v>
          </cell>
          <cell r="E455" t="str">
            <v>du Chichoulet</v>
          </cell>
          <cell r="F455" t="str">
            <v>34350</v>
          </cell>
          <cell r="G455" t="str">
            <v>Vendres</v>
          </cell>
          <cell r="H455">
            <v>1</v>
          </cell>
          <cell r="I455">
            <v>0</v>
          </cell>
          <cell r="J455">
            <v>0</v>
          </cell>
          <cell r="K455">
            <v>1</v>
          </cell>
          <cell r="L455">
            <v>0</v>
          </cell>
          <cell r="M455">
            <v>0</v>
          </cell>
          <cell r="N455">
            <v>0</v>
          </cell>
          <cell r="O455">
            <v>1</v>
          </cell>
          <cell r="P455">
            <v>0</v>
          </cell>
          <cell r="Q455">
            <v>0</v>
          </cell>
          <cell r="R455">
            <v>120</v>
          </cell>
          <cell r="S455">
            <v>2</v>
          </cell>
          <cell r="T455">
            <v>240</v>
          </cell>
          <cell r="U455">
            <v>52</v>
          </cell>
          <cell r="V455">
            <v>12480</v>
          </cell>
          <cell r="W455">
            <v>134.78400000000002</v>
          </cell>
          <cell r="X455">
            <v>81.11999999999999</v>
          </cell>
          <cell r="Y455">
            <v>215.904</v>
          </cell>
          <cell r="Z455">
            <v>6</v>
          </cell>
          <cell r="AA455">
            <v>17.272320000000001</v>
          </cell>
          <cell r="AB455">
            <v>0</v>
          </cell>
          <cell r="AC455">
            <v>120</v>
          </cell>
          <cell r="AD455">
            <v>12480</v>
          </cell>
          <cell r="AE455">
            <v>215.904</v>
          </cell>
          <cell r="AF455">
            <v>6</v>
          </cell>
          <cell r="AG455">
            <v>17.272320000000001</v>
          </cell>
          <cell r="AH455">
            <v>0</v>
          </cell>
          <cell r="AI455">
            <v>1</v>
          </cell>
          <cell r="AJ455">
            <v>0</v>
          </cell>
          <cell r="AK455">
            <v>0</v>
          </cell>
          <cell r="AL455">
            <v>1</v>
          </cell>
          <cell r="AM455">
            <v>0</v>
          </cell>
          <cell r="AN455">
            <v>0</v>
          </cell>
          <cell r="AO455"/>
          <cell r="AP455"/>
          <cell r="AQ455"/>
          <cell r="AR455"/>
          <cell r="AS455">
            <v>1</v>
          </cell>
          <cell r="AT455">
            <v>0</v>
          </cell>
          <cell r="AU455">
            <v>0</v>
          </cell>
          <cell r="AV455">
            <v>0</v>
          </cell>
          <cell r="AW455">
            <v>0</v>
          </cell>
          <cell r="AX455">
            <v>0</v>
          </cell>
          <cell r="AY455">
            <v>0</v>
          </cell>
          <cell r="AZ455">
            <v>1</v>
          </cell>
          <cell r="BA455">
            <v>0</v>
          </cell>
          <cell r="BB455">
            <v>52</v>
          </cell>
          <cell r="BC455">
            <v>0</v>
          </cell>
          <cell r="BD455">
            <v>0</v>
          </cell>
          <cell r="BE455">
            <v>0</v>
          </cell>
          <cell r="BF455">
            <v>0</v>
          </cell>
          <cell r="BG455">
            <v>0</v>
          </cell>
          <cell r="BH455">
            <v>0</v>
          </cell>
          <cell r="BI455">
            <v>0</v>
          </cell>
          <cell r="BJ455">
            <v>0</v>
          </cell>
          <cell r="BK455">
            <v>0</v>
          </cell>
          <cell r="BL455">
            <v>0</v>
          </cell>
          <cell r="BM455">
            <v>0</v>
          </cell>
          <cell r="BN455">
            <v>0</v>
          </cell>
          <cell r="BO455">
            <v>0</v>
          </cell>
          <cell r="BP455">
            <v>0</v>
          </cell>
          <cell r="BQ455">
            <v>0</v>
          </cell>
          <cell r="BR455">
            <v>0</v>
          </cell>
          <cell r="BS455">
            <v>0</v>
          </cell>
          <cell r="BT455">
            <v>0</v>
          </cell>
          <cell r="BU455">
            <v>0</v>
          </cell>
          <cell r="BV455"/>
          <cell r="BW455"/>
          <cell r="BX455"/>
          <cell r="BY455"/>
          <cell r="BZ455">
            <v>1</v>
          </cell>
          <cell r="CA455">
            <v>0</v>
          </cell>
          <cell r="CB455">
            <v>0</v>
          </cell>
          <cell r="CC455">
            <v>0</v>
          </cell>
          <cell r="CD455">
            <v>0</v>
          </cell>
          <cell r="CE455">
            <v>0</v>
          </cell>
          <cell r="CF455">
            <v>0</v>
          </cell>
          <cell r="CG455">
            <v>1</v>
          </cell>
          <cell r="CH455">
            <v>0</v>
          </cell>
          <cell r="CI455">
            <v>52</v>
          </cell>
          <cell r="CJ455">
            <v>0</v>
          </cell>
          <cell r="CK455">
            <v>0</v>
          </cell>
          <cell r="CL455">
            <v>0</v>
          </cell>
          <cell r="CM455">
            <v>0</v>
          </cell>
          <cell r="CN455">
            <v>0</v>
          </cell>
          <cell r="CO455">
            <v>0</v>
          </cell>
          <cell r="CP455">
            <v>0</v>
          </cell>
          <cell r="CQ455">
            <v>0</v>
          </cell>
          <cell r="CR455">
            <v>0</v>
          </cell>
          <cell r="CS455">
            <v>0</v>
          </cell>
          <cell r="CT455">
            <v>0</v>
          </cell>
          <cell r="CU455">
            <v>0</v>
          </cell>
          <cell r="CV455">
            <v>0</v>
          </cell>
          <cell r="CW455">
            <v>0</v>
          </cell>
          <cell r="CX455">
            <v>0</v>
          </cell>
          <cell r="CY455">
            <v>0</v>
          </cell>
          <cell r="CZ455">
            <v>0</v>
          </cell>
          <cell r="DA455">
            <v>0</v>
          </cell>
          <cell r="DB455">
            <v>0</v>
          </cell>
          <cell r="DC455">
            <v>240</v>
          </cell>
          <cell r="DD455">
            <v>0</v>
          </cell>
          <cell r="DE455">
            <v>12480</v>
          </cell>
          <cell r="DF455" t="str">
            <v>HérAude</v>
          </cell>
          <cell r="DG455">
            <v>0</v>
          </cell>
          <cell r="DH455" t="str">
            <v xml:space="preserve">Pointe </v>
          </cell>
          <cell r="DI455" t="str">
            <v>du Chichoulet</v>
          </cell>
          <cell r="DJ455" t="str">
            <v>34350</v>
          </cell>
          <cell r="DK455" t="str">
            <v>Vendres</v>
          </cell>
          <cell r="DL455">
            <v>0</v>
          </cell>
          <cell r="DM455">
            <v>0</v>
          </cell>
          <cell r="DN455">
            <v>0</v>
          </cell>
          <cell r="DO455">
            <v>0</v>
          </cell>
          <cell r="DP455">
            <v>0</v>
          </cell>
          <cell r="DQ455">
            <v>0</v>
          </cell>
          <cell r="DR455">
            <v>0</v>
          </cell>
          <cell r="DS455" t="str">
            <v>non</v>
          </cell>
          <cell r="DT455">
            <v>0</v>
          </cell>
          <cell r="DU455">
            <v>0</v>
          </cell>
          <cell r="DV455">
            <v>0</v>
          </cell>
          <cell r="DW455">
            <v>0</v>
          </cell>
          <cell r="DX455">
            <v>0</v>
          </cell>
          <cell r="DY455">
            <v>0</v>
          </cell>
          <cell r="DZ455">
            <v>501666630</v>
          </cell>
          <cell r="EA455">
            <v>0</v>
          </cell>
          <cell r="EB455" t="str">
            <v>association des usagers du port</v>
          </cell>
          <cell r="EC455">
            <v>0</v>
          </cell>
          <cell r="ED455">
            <v>0</v>
          </cell>
          <cell r="EE455" t="str">
            <v>06 59 12 93 24</v>
          </cell>
          <cell r="EF455">
            <v>0</v>
          </cell>
          <cell r="EG455" t="str">
            <v xml:space="preserve">heraude.fnppsf@gmail.com             </v>
          </cell>
          <cell r="EH455">
            <v>0</v>
          </cell>
          <cell r="EI455">
            <v>0</v>
          </cell>
          <cell r="EJ455">
            <v>0</v>
          </cell>
          <cell r="EK455">
            <v>0</v>
          </cell>
          <cell r="EL455">
            <v>0</v>
          </cell>
          <cell r="EM455">
            <v>0</v>
          </cell>
          <cell r="EN455">
            <v>0</v>
          </cell>
          <cell r="EO455">
            <v>0</v>
          </cell>
          <cell r="EP455">
            <v>0</v>
          </cell>
          <cell r="EQ455">
            <v>0</v>
          </cell>
          <cell r="ER455">
            <v>0</v>
          </cell>
          <cell r="ES455">
            <v>0</v>
          </cell>
          <cell r="ET455">
            <v>0</v>
          </cell>
        </row>
        <row r="456">
          <cell r="A456" t="str">
            <v>S 282</v>
          </cell>
          <cell r="B456" t="str">
            <v>Planeto</v>
          </cell>
          <cell r="C456">
            <v>605</v>
          </cell>
          <cell r="D456" t="str">
            <v>Avenue</v>
          </cell>
          <cell r="E456" t="str">
            <v>de l'Europe</v>
          </cell>
          <cell r="F456" t="str">
            <v>34370</v>
          </cell>
          <cell r="G456" t="str">
            <v>Maureilhan</v>
          </cell>
          <cell r="H456">
            <v>1</v>
          </cell>
          <cell r="I456">
            <v>0</v>
          </cell>
          <cell r="J456">
            <v>0</v>
          </cell>
          <cell r="K456">
            <v>1</v>
          </cell>
          <cell r="L456">
            <v>0</v>
          </cell>
          <cell r="M456">
            <v>0</v>
          </cell>
          <cell r="N456">
            <v>0</v>
          </cell>
          <cell r="O456">
            <v>1</v>
          </cell>
          <cell r="P456">
            <v>0</v>
          </cell>
          <cell r="Q456">
            <v>0</v>
          </cell>
          <cell r="R456">
            <v>120</v>
          </cell>
          <cell r="S456">
            <v>2</v>
          </cell>
          <cell r="T456">
            <v>240</v>
          </cell>
          <cell r="U456">
            <v>52</v>
          </cell>
          <cell r="V456">
            <v>12480</v>
          </cell>
          <cell r="W456">
            <v>134.78400000000002</v>
          </cell>
          <cell r="X456">
            <v>81.11999999999999</v>
          </cell>
          <cell r="Y456">
            <v>215.904</v>
          </cell>
          <cell r="Z456">
            <v>6</v>
          </cell>
          <cell r="AA456">
            <v>17.272320000000001</v>
          </cell>
          <cell r="AB456">
            <v>0</v>
          </cell>
          <cell r="AC456">
            <v>120</v>
          </cell>
          <cell r="AD456">
            <v>12480</v>
          </cell>
          <cell r="AE456">
            <v>215.904</v>
          </cell>
          <cell r="AF456">
            <v>6</v>
          </cell>
          <cell r="AG456">
            <v>17.272320000000001</v>
          </cell>
          <cell r="AH456">
            <v>0</v>
          </cell>
          <cell r="AI456">
            <v>1</v>
          </cell>
          <cell r="AJ456">
            <v>0</v>
          </cell>
          <cell r="AK456">
            <v>0</v>
          </cell>
          <cell r="AL456">
            <v>1</v>
          </cell>
          <cell r="AM456">
            <v>0</v>
          </cell>
          <cell r="AN456">
            <v>0</v>
          </cell>
          <cell r="AO456">
            <v>1</v>
          </cell>
          <cell r="AP456"/>
          <cell r="AQ456"/>
          <cell r="AR456"/>
          <cell r="AS456"/>
          <cell r="AT456">
            <v>0</v>
          </cell>
          <cell r="AU456">
            <v>0</v>
          </cell>
          <cell r="AV456">
            <v>0</v>
          </cell>
          <cell r="AW456">
            <v>0</v>
          </cell>
          <cell r="AX456">
            <v>0</v>
          </cell>
          <cell r="AY456">
            <v>0</v>
          </cell>
          <cell r="AZ456">
            <v>1</v>
          </cell>
          <cell r="BA456">
            <v>0</v>
          </cell>
          <cell r="BB456">
            <v>52</v>
          </cell>
          <cell r="BC456">
            <v>0</v>
          </cell>
          <cell r="BD456">
            <v>0</v>
          </cell>
          <cell r="BE456">
            <v>0</v>
          </cell>
          <cell r="BF456">
            <v>0</v>
          </cell>
          <cell r="BG456">
            <v>0</v>
          </cell>
          <cell r="BH456">
            <v>0</v>
          </cell>
          <cell r="BI456">
            <v>0</v>
          </cell>
          <cell r="BJ456">
            <v>0</v>
          </cell>
          <cell r="BK456">
            <v>0</v>
          </cell>
          <cell r="BL456">
            <v>0</v>
          </cell>
          <cell r="BM456">
            <v>0</v>
          </cell>
          <cell r="BN456">
            <v>0</v>
          </cell>
          <cell r="BO456">
            <v>0</v>
          </cell>
          <cell r="BP456">
            <v>0</v>
          </cell>
          <cell r="BQ456">
            <v>0</v>
          </cell>
          <cell r="BR456">
            <v>0</v>
          </cell>
          <cell r="BS456">
            <v>0</v>
          </cell>
          <cell r="BT456">
            <v>0</v>
          </cell>
          <cell r="BU456">
            <v>0</v>
          </cell>
          <cell r="BV456">
            <v>1</v>
          </cell>
          <cell r="BW456"/>
          <cell r="BX456"/>
          <cell r="BY456"/>
          <cell r="BZ456"/>
          <cell r="CA456">
            <v>0</v>
          </cell>
          <cell r="CB456">
            <v>0</v>
          </cell>
          <cell r="CC456">
            <v>1</v>
          </cell>
          <cell r="CD456">
            <v>0</v>
          </cell>
          <cell r="CE456">
            <v>0</v>
          </cell>
          <cell r="CF456">
            <v>120</v>
          </cell>
          <cell r="CG456">
            <v>1</v>
          </cell>
          <cell r="CH456">
            <v>120</v>
          </cell>
          <cell r="CI456">
            <v>52</v>
          </cell>
          <cell r="CJ456">
            <v>6240</v>
          </cell>
          <cell r="CK456">
            <v>0</v>
          </cell>
          <cell r="CL456">
            <v>0</v>
          </cell>
          <cell r="CM456">
            <v>0</v>
          </cell>
          <cell r="CN456">
            <v>0</v>
          </cell>
          <cell r="CO456">
            <v>0</v>
          </cell>
          <cell r="CP456">
            <v>0</v>
          </cell>
          <cell r="CQ456">
            <v>120</v>
          </cell>
          <cell r="CR456">
            <v>6240</v>
          </cell>
          <cell r="CS456">
            <v>0</v>
          </cell>
          <cell r="CT456">
            <v>0</v>
          </cell>
          <cell r="CU456">
            <v>0</v>
          </cell>
          <cell r="CV456">
            <v>0</v>
          </cell>
          <cell r="CW456">
            <v>1</v>
          </cell>
          <cell r="CX456">
            <v>0</v>
          </cell>
          <cell r="CY456">
            <v>0</v>
          </cell>
          <cell r="CZ456">
            <v>1</v>
          </cell>
          <cell r="DA456">
            <v>0</v>
          </cell>
          <cell r="DB456">
            <v>0</v>
          </cell>
          <cell r="DC456">
            <v>360</v>
          </cell>
          <cell r="DD456">
            <v>0</v>
          </cell>
          <cell r="DE456">
            <v>18720</v>
          </cell>
          <cell r="DF456" t="str">
            <v>Planeto</v>
          </cell>
          <cell r="DG456">
            <v>605</v>
          </cell>
          <cell r="DH456" t="str">
            <v>Avenue</v>
          </cell>
          <cell r="DI456" t="str">
            <v>de l'Europe</v>
          </cell>
          <cell r="DJ456" t="str">
            <v>34370</v>
          </cell>
          <cell r="DK456" t="str">
            <v>Maureilhan</v>
          </cell>
          <cell r="DL456">
            <v>0</v>
          </cell>
          <cell r="DM456">
            <v>0</v>
          </cell>
          <cell r="DN456">
            <v>0</v>
          </cell>
          <cell r="DO456">
            <v>0</v>
          </cell>
          <cell r="DP456">
            <v>0</v>
          </cell>
          <cell r="DQ456">
            <v>0</v>
          </cell>
          <cell r="DR456">
            <v>0</v>
          </cell>
          <cell r="DS456" t="str">
            <v>non</v>
          </cell>
          <cell r="DT456">
            <v>0</v>
          </cell>
          <cell r="DU456">
            <v>0</v>
          </cell>
          <cell r="DV456">
            <v>0</v>
          </cell>
          <cell r="DW456">
            <v>0</v>
          </cell>
          <cell r="DX456">
            <v>0</v>
          </cell>
          <cell r="DY456">
            <v>0</v>
          </cell>
          <cell r="DZ456">
            <v>0</v>
          </cell>
          <cell r="EA456">
            <v>0</v>
          </cell>
          <cell r="EB456">
            <v>0</v>
          </cell>
          <cell r="EC456">
            <v>0</v>
          </cell>
          <cell r="ED456">
            <v>0</v>
          </cell>
          <cell r="EE456">
            <v>0</v>
          </cell>
          <cell r="EF456">
            <v>0</v>
          </cell>
          <cell r="EG456">
            <v>0</v>
          </cell>
          <cell r="EH456">
            <v>0</v>
          </cell>
          <cell r="EI456">
            <v>0</v>
          </cell>
          <cell r="EJ456">
            <v>0</v>
          </cell>
          <cell r="EK456">
            <v>0</v>
          </cell>
          <cell r="EL456">
            <v>1</v>
          </cell>
          <cell r="EM456">
            <v>0</v>
          </cell>
          <cell r="EN456">
            <v>0</v>
          </cell>
          <cell r="EO456">
            <v>0</v>
          </cell>
          <cell r="EP456">
            <v>0</v>
          </cell>
          <cell r="EQ456">
            <v>0</v>
          </cell>
          <cell r="ER456">
            <v>1</v>
          </cell>
          <cell r="ES456">
            <v>0</v>
          </cell>
          <cell r="ET456">
            <v>0</v>
          </cell>
        </row>
        <row r="457">
          <cell r="A457" t="str">
            <v>S 283</v>
          </cell>
          <cell r="B457" t="str">
            <v>Le Comptoir de l'Energie</v>
          </cell>
          <cell r="C457">
            <v>0</v>
          </cell>
          <cell r="D457" t="str">
            <v>ZAE</v>
          </cell>
          <cell r="E457" t="str">
            <v>Cantegals</v>
          </cell>
          <cell r="F457" t="str">
            <v>34440</v>
          </cell>
          <cell r="G457" t="str">
            <v>Colombiers</v>
          </cell>
          <cell r="H457">
            <v>0</v>
          </cell>
          <cell r="I457">
            <v>1</v>
          </cell>
          <cell r="J457">
            <v>0</v>
          </cell>
          <cell r="K457">
            <v>0</v>
          </cell>
          <cell r="L457">
            <v>0</v>
          </cell>
          <cell r="M457">
            <v>0</v>
          </cell>
          <cell r="N457">
            <v>0</v>
          </cell>
          <cell r="O457">
            <v>0</v>
          </cell>
          <cell r="P457">
            <v>0</v>
          </cell>
          <cell r="Q457">
            <v>1</v>
          </cell>
          <cell r="R457">
            <v>770</v>
          </cell>
          <cell r="S457">
            <v>1</v>
          </cell>
          <cell r="T457">
            <v>770</v>
          </cell>
          <cell r="U457">
            <v>52</v>
          </cell>
          <cell r="V457">
            <v>40040</v>
          </cell>
          <cell r="W457">
            <v>432.43200000000002</v>
          </cell>
          <cell r="X457">
            <v>260.26</v>
          </cell>
          <cell r="Y457">
            <v>692.69200000000001</v>
          </cell>
          <cell r="Z457">
            <v>30</v>
          </cell>
          <cell r="AA457">
            <v>55.41536</v>
          </cell>
          <cell r="AB457">
            <v>0</v>
          </cell>
          <cell r="AC457">
            <v>770</v>
          </cell>
          <cell r="AD457">
            <v>40040</v>
          </cell>
          <cell r="AE457">
            <v>692.69200000000001</v>
          </cell>
          <cell r="AF457">
            <v>30</v>
          </cell>
          <cell r="AG457">
            <v>55.41536</v>
          </cell>
          <cell r="AH457">
            <v>0</v>
          </cell>
          <cell r="AI457">
            <v>0</v>
          </cell>
          <cell r="AJ457">
            <v>0</v>
          </cell>
          <cell r="AK457">
            <v>1</v>
          </cell>
          <cell r="AL457">
            <v>0</v>
          </cell>
          <cell r="AM457">
            <v>0</v>
          </cell>
          <cell r="AN457">
            <v>1</v>
          </cell>
          <cell r="AO457"/>
          <cell r="AP457"/>
          <cell r="AQ457">
            <v>1</v>
          </cell>
          <cell r="AR457"/>
          <cell r="AS457"/>
          <cell r="AT457">
            <v>0</v>
          </cell>
          <cell r="AU457">
            <v>0</v>
          </cell>
          <cell r="AV457">
            <v>1</v>
          </cell>
          <cell r="AW457">
            <v>0</v>
          </cell>
          <cell r="AX457">
            <v>0</v>
          </cell>
          <cell r="AY457">
            <v>120</v>
          </cell>
          <cell r="AZ457">
            <v>1</v>
          </cell>
          <cell r="BA457">
            <v>120</v>
          </cell>
          <cell r="BB457">
            <v>52</v>
          </cell>
          <cell r="BC457">
            <v>6240</v>
          </cell>
          <cell r="BD457">
            <v>0</v>
          </cell>
          <cell r="BE457">
            <v>0</v>
          </cell>
          <cell r="BF457">
            <v>0</v>
          </cell>
          <cell r="BG457">
            <v>0</v>
          </cell>
          <cell r="BH457">
            <v>0</v>
          </cell>
          <cell r="BI457">
            <v>0</v>
          </cell>
          <cell r="BJ457">
            <v>120</v>
          </cell>
          <cell r="BK457">
            <v>6240</v>
          </cell>
          <cell r="BL457">
            <v>0</v>
          </cell>
          <cell r="BM457">
            <v>0</v>
          </cell>
          <cell r="BN457">
            <v>0</v>
          </cell>
          <cell r="BO457">
            <v>0</v>
          </cell>
          <cell r="BP457">
            <v>1</v>
          </cell>
          <cell r="BQ457">
            <v>0</v>
          </cell>
          <cell r="BR457">
            <v>0</v>
          </cell>
          <cell r="BS457">
            <v>1</v>
          </cell>
          <cell r="BT457">
            <v>0</v>
          </cell>
          <cell r="BU457">
            <v>0</v>
          </cell>
          <cell r="BV457"/>
          <cell r="BW457"/>
          <cell r="BX457">
            <v>1</v>
          </cell>
          <cell r="BY457"/>
          <cell r="BZ457"/>
          <cell r="CA457">
            <v>0</v>
          </cell>
          <cell r="CB457">
            <v>0</v>
          </cell>
          <cell r="CC457">
            <v>0</v>
          </cell>
          <cell r="CD457">
            <v>0</v>
          </cell>
          <cell r="CE457">
            <v>1</v>
          </cell>
          <cell r="CF457">
            <v>770</v>
          </cell>
          <cell r="CG457">
            <v>1</v>
          </cell>
          <cell r="CH457">
            <v>770</v>
          </cell>
          <cell r="CI457">
            <v>52</v>
          </cell>
          <cell r="CJ457">
            <v>40040</v>
          </cell>
          <cell r="CK457">
            <v>0</v>
          </cell>
          <cell r="CL457">
            <v>0</v>
          </cell>
          <cell r="CM457">
            <v>0</v>
          </cell>
          <cell r="CN457">
            <v>0</v>
          </cell>
          <cell r="CO457">
            <v>0</v>
          </cell>
          <cell r="CP457">
            <v>0</v>
          </cell>
          <cell r="CQ457">
            <v>770</v>
          </cell>
          <cell r="CR457">
            <v>40040</v>
          </cell>
          <cell r="CS457">
            <v>0</v>
          </cell>
          <cell r="CT457">
            <v>0</v>
          </cell>
          <cell r="CU457">
            <v>0</v>
          </cell>
          <cell r="CV457">
            <v>0</v>
          </cell>
          <cell r="CW457">
            <v>0</v>
          </cell>
          <cell r="CX457">
            <v>0</v>
          </cell>
          <cell r="CY457">
            <v>1</v>
          </cell>
          <cell r="CZ457">
            <v>0</v>
          </cell>
          <cell r="DA457">
            <v>0</v>
          </cell>
          <cell r="DB457">
            <v>1</v>
          </cell>
          <cell r="DC457">
            <v>1660</v>
          </cell>
          <cell r="DD457">
            <v>0</v>
          </cell>
          <cell r="DE457">
            <v>86320</v>
          </cell>
          <cell r="DF457" t="str">
            <v>Le Comptoir de l'Energie</v>
          </cell>
          <cell r="DG457">
            <v>0</v>
          </cell>
          <cell r="DH457" t="str">
            <v>ZAE</v>
          </cell>
          <cell r="DI457" t="str">
            <v>Cantegals</v>
          </cell>
          <cell r="DJ457" t="str">
            <v>34440</v>
          </cell>
          <cell r="DK457" t="str">
            <v>Colombiers</v>
          </cell>
          <cell r="DL457">
            <v>0</v>
          </cell>
          <cell r="DM457">
            <v>0</v>
          </cell>
          <cell r="DN457">
            <v>0</v>
          </cell>
          <cell r="DO457">
            <v>0</v>
          </cell>
          <cell r="DP457">
            <v>0</v>
          </cell>
          <cell r="DQ457">
            <v>0</v>
          </cell>
          <cell r="DR457">
            <v>0</v>
          </cell>
          <cell r="DS457" t="str">
            <v>non</v>
          </cell>
          <cell r="DT457">
            <v>0</v>
          </cell>
          <cell r="DU457">
            <v>0</v>
          </cell>
          <cell r="DV457">
            <v>0</v>
          </cell>
          <cell r="DW457">
            <v>0</v>
          </cell>
          <cell r="DX457">
            <v>0</v>
          </cell>
          <cell r="DY457">
            <v>0</v>
          </cell>
          <cell r="DZ457">
            <v>0</v>
          </cell>
          <cell r="EA457">
            <v>0</v>
          </cell>
          <cell r="EB457">
            <v>0</v>
          </cell>
          <cell r="EC457">
            <v>0</v>
          </cell>
          <cell r="ED457">
            <v>0</v>
          </cell>
          <cell r="EE457" t="str">
            <v>04 67 30 44 59</v>
          </cell>
          <cell r="EF457">
            <v>0</v>
          </cell>
          <cell r="EG457">
            <v>0</v>
          </cell>
          <cell r="EH457">
            <v>0</v>
          </cell>
          <cell r="EI457">
            <v>0</v>
          </cell>
          <cell r="EJ457">
            <v>0</v>
          </cell>
          <cell r="EK457">
            <v>0</v>
          </cell>
          <cell r="EL457">
            <v>0</v>
          </cell>
          <cell r="EM457">
            <v>0</v>
          </cell>
          <cell r="EN457">
            <v>1</v>
          </cell>
          <cell r="EO457">
            <v>1</v>
          </cell>
          <cell r="EP457">
            <v>0</v>
          </cell>
          <cell r="EQ457">
            <v>0</v>
          </cell>
          <cell r="ER457">
            <v>0</v>
          </cell>
          <cell r="ES457">
            <v>0</v>
          </cell>
          <cell r="ET457">
            <v>1</v>
          </cell>
        </row>
        <row r="458">
          <cell r="A458" t="str">
            <v>S 284.1</v>
          </cell>
          <cell r="B458" t="str">
            <v>La Yole Parc Aventure</v>
          </cell>
          <cell r="C458">
            <v>0</v>
          </cell>
          <cell r="D458" t="str">
            <v>Camping</v>
          </cell>
          <cell r="E458" t="str">
            <v>LA YOLE</v>
          </cell>
          <cell r="F458" t="str">
            <v>34350</v>
          </cell>
          <cell r="G458" t="str">
            <v>Vendres</v>
          </cell>
          <cell r="H458">
            <v>1</v>
          </cell>
          <cell r="I458">
            <v>0</v>
          </cell>
          <cell r="J458">
            <v>0</v>
          </cell>
          <cell r="K458">
            <v>1</v>
          </cell>
          <cell r="L458">
            <v>0</v>
          </cell>
          <cell r="M458">
            <v>0</v>
          </cell>
          <cell r="N458">
            <v>0</v>
          </cell>
          <cell r="O458">
            <v>0</v>
          </cell>
          <cell r="P458">
            <v>1</v>
          </cell>
          <cell r="Q458">
            <v>0</v>
          </cell>
          <cell r="R458">
            <v>360</v>
          </cell>
          <cell r="S458">
            <v>2</v>
          </cell>
          <cell r="T458">
            <v>720</v>
          </cell>
          <cell r="U458">
            <v>15</v>
          </cell>
          <cell r="V458">
            <v>10800</v>
          </cell>
          <cell r="W458">
            <v>116.64</v>
          </cell>
          <cell r="X458">
            <v>70.2</v>
          </cell>
          <cell r="Y458">
            <v>186.84</v>
          </cell>
          <cell r="AA458">
            <v>14.9472</v>
          </cell>
          <cell r="AB458">
            <v>0</v>
          </cell>
          <cell r="AC458">
            <v>720</v>
          </cell>
          <cell r="AD458">
            <v>42480</v>
          </cell>
          <cell r="AE458">
            <v>734.904</v>
          </cell>
          <cell r="AF458">
            <v>24</v>
          </cell>
          <cell r="AG458">
            <v>58.792320000000004</v>
          </cell>
          <cell r="AH458">
            <v>615.90912000000003</v>
          </cell>
          <cell r="AI458">
            <v>0</v>
          </cell>
          <cell r="AJ458">
            <v>2</v>
          </cell>
          <cell r="AK458">
            <v>0</v>
          </cell>
          <cell r="AL458">
            <v>0</v>
          </cell>
          <cell r="AM458">
            <v>2</v>
          </cell>
          <cell r="AN458">
            <v>0</v>
          </cell>
          <cell r="AO458"/>
          <cell r="AP458"/>
          <cell r="AQ458"/>
          <cell r="AR458"/>
          <cell r="AS458">
            <v>1</v>
          </cell>
          <cell r="AT458">
            <v>0</v>
          </cell>
          <cell r="AU458">
            <v>0</v>
          </cell>
          <cell r="AV458">
            <v>0</v>
          </cell>
          <cell r="AW458">
            <v>0</v>
          </cell>
          <cell r="AX458">
            <v>0</v>
          </cell>
          <cell r="AY458">
            <v>0</v>
          </cell>
          <cell r="AZ458">
            <v>1</v>
          </cell>
          <cell r="BA458">
            <v>0</v>
          </cell>
          <cell r="BB458">
            <v>15</v>
          </cell>
          <cell r="BC458">
            <v>0</v>
          </cell>
          <cell r="BD458">
            <v>0</v>
          </cell>
          <cell r="BE458">
            <v>0</v>
          </cell>
          <cell r="BF458">
            <v>0</v>
          </cell>
          <cell r="BG458">
            <v>0</v>
          </cell>
          <cell r="BH458">
            <v>0</v>
          </cell>
          <cell r="BI458">
            <v>0</v>
          </cell>
          <cell r="BJ458">
            <v>0</v>
          </cell>
          <cell r="BK458">
            <v>0</v>
          </cell>
          <cell r="BL458">
            <v>0</v>
          </cell>
          <cell r="BM458">
            <v>0</v>
          </cell>
          <cell r="BN458">
            <v>0</v>
          </cell>
          <cell r="BO458">
            <v>0</v>
          </cell>
          <cell r="BP458">
            <v>0</v>
          </cell>
          <cell r="BQ458">
            <v>0</v>
          </cell>
          <cell r="BR458">
            <v>0</v>
          </cell>
          <cell r="BS458">
            <v>0</v>
          </cell>
          <cell r="BT458">
            <v>0</v>
          </cell>
          <cell r="BU458">
            <v>0</v>
          </cell>
          <cell r="BV458"/>
          <cell r="BW458"/>
          <cell r="BX458"/>
          <cell r="BY458"/>
          <cell r="BZ458">
            <v>1</v>
          </cell>
          <cell r="CA458">
            <v>0</v>
          </cell>
          <cell r="CB458">
            <v>0</v>
          </cell>
          <cell r="CC458">
            <v>1</v>
          </cell>
          <cell r="CD458">
            <v>2</v>
          </cell>
          <cell r="CE458">
            <v>0</v>
          </cell>
          <cell r="CF458">
            <v>840</v>
          </cell>
          <cell r="CG458">
            <v>1</v>
          </cell>
          <cell r="CH458">
            <v>840</v>
          </cell>
          <cell r="CI458">
            <v>15</v>
          </cell>
          <cell r="CJ458">
            <v>12600</v>
          </cell>
          <cell r="CK458">
            <v>0</v>
          </cell>
          <cell r="CL458">
            <v>0</v>
          </cell>
          <cell r="CM458">
            <v>0</v>
          </cell>
          <cell r="CN458">
            <v>0</v>
          </cell>
          <cell r="CO458">
            <v>0</v>
          </cell>
          <cell r="CP458">
            <v>0</v>
          </cell>
          <cell r="CQ458">
            <v>840</v>
          </cell>
          <cell r="CR458">
            <v>12600</v>
          </cell>
          <cell r="CS458">
            <v>0</v>
          </cell>
          <cell r="CT458">
            <v>0</v>
          </cell>
          <cell r="CU458">
            <v>0</v>
          </cell>
          <cell r="CV458">
            <v>0</v>
          </cell>
          <cell r="CW458">
            <v>1</v>
          </cell>
          <cell r="CX458">
            <v>2</v>
          </cell>
          <cell r="CY458">
            <v>0</v>
          </cell>
          <cell r="CZ458">
            <v>1</v>
          </cell>
          <cell r="DA458">
            <v>2</v>
          </cell>
          <cell r="DB458">
            <v>0</v>
          </cell>
          <cell r="DC458">
            <v>1560</v>
          </cell>
          <cell r="DD458">
            <v>615.90912000000003</v>
          </cell>
          <cell r="DE458">
            <v>55080</v>
          </cell>
          <cell r="DF458" t="str">
            <v>SARL Arboricorde</v>
          </cell>
          <cell r="DG458" t="str">
            <v>1 B</v>
          </cell>
          <cell r="DH458" t="str">
            <v>Avenue</v>
          </cell>
          <cell r="DI458" t="str">
            <v>Paul Vidal</v>
          </cell>
          <cell r="DJ458">
            <v>34410</v>
          </cell>
          <cell r="DK458" t="str">
            <v>Sauvian</v>
          </cell>
          <cell r="DL458">
            <v>0</v>
          </cell>
          <cell r="DM458">
            <v>0</v>
          </cell>
          <cell r="DN458">
            <v>0</v>
          </cell>
          <cell r="DO458">
            <v>615.90912000000003</v>
          </cell>
          <cell r="DP458">
            <v>615.90912000000003</v>
          </cell>
          <cell r="DQ458">
            <v>0</v>
          </cell>
          <cell r="DR458">
            <v>615.90912000000003</v>
          </cell>
          <cell r="DS458" t="str">
            <v>oui</v>
          </cell>
          <cell r="DT458">
            <v>615.90912000000003</v>
          </cell>
          <cell r="DU458">
            <v>43178</v>
          </cell>
          <cell r="DV458">
            <v>615.90912000000003</v>
          </cell>
          <cell r="DW458">
            <v>0</v>
          </cell>
          <cell r="DX458">
            <v>0</v>
          </cell>
          <cell r="DY458" t="str">
            <v>1629Z</v>
          </cell>
          <cell r="DZ458">
            <v>81132484700037</v>
          </cell>
          <cell r="EA458">
            <v>0</v>
          </cell>
          <cell r="EB458" t="str">
            <v>Accrobranche</v>
          </cell>
          <cell r="EC458" t="str">
            <v>Monsieur COMBES</v>
          </cell>
          <cell r="ED458" t="str">
            <v>Gérant</v>
          </cell>
          <cell r="EE458" t="str">
            <v>06 67 70 14 26</v>
          </cell>
          <cell r="EF458">
            <v>0</v>
          </cell>
          <cell r="EG458" t="str">
            <v>layoleaventure@gmail.com</v>
          </cell>
          <cell r="EH458">
            <v>0</v>
          </cell>
          <cell r="EI458">
            <v>0</v>
          </cell>
          <cell r="EJ458">
            <v>0</v>
          </cell>
          <cell r="EK458">
            <v>0</v>
          </cell>
          <cell r="EL458">
            <v>0</v>
          </cell>
          <cell r="EM458">
            <v>1</v>
          </cell>
          <cell r="EN458">
            <v>0</v>
          </cell>
          <cell r="EO458">
            <v>0</v>
          </cell>
          <cell r="EP458">
            <v>0</v>
          </cell>
          <cell r="EQ458">
            <v>0</v>
          </cell>
          <cell r="ER458">
            <v>0</v>
          </cell>
          <cell r="ES458">
            <v>0</v>
          </cell>
          <cell r="ET458">
            <v>0</v>
          </cell>
        </row>
        <row r="459">
          <cell r="A459" t="str">
            <v>S 284.1</v>
          </cell>
          <cell r="B459" t="str">
            <v>La Yole Parc Aventure</v>
          </cell>
          <cell r="C459">
            <v>0</v>
          </cell>
          <cell r="D459" t="str">
            <v>Camping</v>
          </cell>
          <cell r="E459" t="str">
            <v>LA YOLE</v>
          </cell>
          <cell r="F459" t="str">
            <v>34350</v>
          </cell>
          <cell r="G459" t="str">
            <v>Vendres</v>
          </cell>
          <cell r="H459">
            <v>1</v>
          </cell>
          <cell r="I459">
            <v>0</v>
          </cell>
          <cell r="J459">
            <v>0</v>
          </cell>
          <cell r="K459">
            <v>1</v>
          </cell>
          <cell r="L459">
            <v>0</v>
          </cell>
          <cell r="M459">
            <v>0</v>
          </cell>
          <cell r="N459">
            <v>0</v>
          </cell>
          <cell r="O459">
            <v>0</v>
          </cell>
          <cell r="P459">
            <v>2</v>
          </cell>
          <cell r="Q459">
            <v>0</v>
          </cell>
          <cell r="R459">
            <v>720</v>
          </cell>
          <cell r="S459">
            <v>2</v>
          </cell>
          <cell r="T459">
            <v>1440</v>
          </cell>
          <cell r="U459">
            <v>7</v>
          </cell>
          <cell r="V459">
            <v>10080</v>
          </cell>
          <cell r="W459">
            <v>108.864</v>
          </cell>
          <cell r="X459">
            <v>65.52</v>
          </cell>
          <cell r="Y459">
            <v>174.38399999999999</v>
          </cell>
          <cell r="AA459">
            <v>13.950719999999999</v>
          </cell>
          <cell r="AB459">
            <v>188.33471999999998</v>
          </cell>
        </row>
        <row r="460">
          <cell r="A460" t="str">
            <v>S 284.1</v>
          </cell>
          <cell r="B460" t="str">
            <v>La Yole Parc Aventure</v>
          </cell>
          <cell r="C460">
            <v>0</v>
          </cell>
          <cell r="D460" t="str">
            <v>Camping</v>
          </cell>
          <cell r="E460" t="str">
            <v>LA YOLE</v>
          </cell>
          <cell r="F460" t="str">
            <v>34350</v>
          </cell>
          <cell r="G460" t="str">
            <v>Vendres</v>
          </cell>
          <cell r="H460">
            <v>1</v>
          </cell>
          <cell r="I460">
            <v>0</v>
          </cell>
          <cell r="J460">
            <v>1</v>
          </cell>
          <cell r="K460">
            <v>0</v>
          </cell>
          <cell r="L460">
            <v>0</v>
          </cell>
          <cell r="M460">
            <v>1</v>
          </cell>
          <cell r="N460">
            <v>0</v>
          </cell>
          <cell r="O460">
            <v>0</v>
          </cell>
          <cell r="P460">
            <v>2</v>
          </cell>
          <cell r="Q460">
            <v>0</v>
          </cell>
          <cell r="R460">
            <v>720</v>
          </cell>
          <cell r="S460">
            <v>3</v>
          </cell>
          <cell r="T460">
            <v>2160</v>
          </cell>
          <cell r="U460">
            <v>10</v>
          </cell>
          <cell r="V460">
            <v>21600</v>
          </cell>
          <cell r="W460">
            <v>233.28</v>
          </cell>
          <cell r="X460">
            <v>140.4</v>
          </cell>
          <cell r="Y460">
            <v>373.68</v>
          </cell>
          <cell r="Z460">
            <v>24</v>
          </cell>
          <cell r="AA460">
            <v>29.894400000000001</v>
          </cell>
          <cell r="AB460">
            <v>427.57440000000003</v>
          </cell>
        </row>
        <row r="461">
          <cell r="A461" t="str">
            <v>S 285.1</v>
          </cell>
          <cell r="B461" t="str">
            <v>L'Esprit Plage</v>
          </cell>
          <cell r="C461">
            <v>0</v>
          </cell>
          <cell r="D461" t="str">
            <v>Chemin</v>
          </cell>
          <cell r="E461" t="str">
            <v>des Montilles</v>
          </cell>
          <cell r="F461" t="str">
            <v>34350</v>
          </cell>
          <cell r="G461" t="str">
            <v>Vendres</v>
          </cell>
          <cell r="H461">
            <v>1</v>
          </cell>
          <cell r="I461">
            <v>0</v>
          </cell>
          <cell r="J461">
            <v>0</v>
          </cell>
          <cell r="K461">
            <v>1</v>
          </cell>
          <cell r="L461">
            <v>0</v>
          </cell>
          <cell r="M461">
            <v>0</v>
          </cell>
          <cell r="N461">
            <v>0</v>
          </cell>
          <cell r="O461">
            <v>0</v>
          </cell>
          <cell r="P461">
            <v>0</v>
          </cell>
          <cell r="Q461">
            <v>1</v>
          </cell>
          <cell r="R461">
            <v>770</v>
          </cell>
          <cell r="S461">
            <v>2</v>
          </cell>
          <cell r="T461">
            <v>1540</v>
          </cell>
          <cell r="U461">
            <v>10</v>
          </cell>
          <cell r="V461">
            <v>15400</v>
          </cell>
          <cell r="W461">
            <v>166.32000000000002</v>
          </cell>
          <cell r="X461">
            <v>100.1</v>
          </cell>
          <cell r="Y461">
            <v>266.42</v>
          </cell>
          <cell r="AA461">
            <v>21.313600000000001</v>
          </cell>
          <cell r="AB461">
            <v>287.73360000000002</v>
          </cell>
          <cell r="AC461">
            <v>1540</v>
          </cell>
          <cell r="AD461">
            <v>121660</v>
          </cell>
          <cell r="AE461">
            <v>2104.7179999999998</v>
          </cell>
          <cell r="AF461">
            <v>60</v>
          </cell>
          <cell r="AG461">
            <v>168.37744000000001</v>
          </cell>
          <cell r="AH461">
            <v>2333.0954400000001</v>
          </cell>
          <cell r="AI461">
            <v>0</v>
          </cell>
          <cell r="AJ461">
            <v>0</v>
          </cell>
          <cell r="AK461">
            <v>2</v>
          </cell>
          <cell r="AL461">
            <v>0</v>
          </cell>
          <cell r="AM461">
            <v>0</v>
          </cell>
          <cell r="AN461">
            <v>2</v>
          </cell>
          <cell r="AO461"/>
          <cell r="AP461"/>
          <cell r="AQ461"/>
          <cell r="AR461"/>
          <cell r="AS461">
            <v>1</v>
          </cell>
          <cell r="AT461">
            <v>0</v>
          </cell>
          <cell r="AU461">
            <v>0</v>
          </cell>
          <cell r="AV461">
            <v>0</v>
          </cell>
          <cell r="AW461">
            <v>0</v>
          </cell>
          <cell r="AX461">
            <v>0</v>
          </cell>
          <cell r="AY461">
            <v>0</v>
          </cell>
          <cell r="AZ461">
            <v>1</v>
          </cell>
          <cell r="BA461">
            <v>0</v>
          </cell>
          <cell r="BB461">
            <v>10</v>
          </cell>
          <cell r="BC461">
            <v>0</v>
          </cell>
          <cell r="BD461">
            <v>0</v>
          </cell>
          <cell r="BE461">
            <v>0</v>
          </cell>
          <cell r="BF461">
            <v>0</v>
          </cell>
          <cell r="BG461">
            <v>0</v>
          </cell>
          <cell r="BH461">
            <v>0</v>
          </cell>
          <cell r="BI461">
            <v>0</v>
          </cell>
          <cell r="BJ461">
            <v>0</v>
          </cell>
          <cell r="BK461">
            <v>0</v>
          </cell>
          <cell r="BL461">
            <v>0</v>
          </cell>
          <cell r="BM461">
            <v>0</v>
          </cell>
          <cell r="BN461">
            <v>0</v>
          </cell>
          <cell r="BO461">
            <v>0</v>
          </cell>
          <cell r="BP461">
            <v>0</v>
          </cell>
          <cell r="BQ461">
            <v>0</v>
          </cell>
          <cell r="BR461">
            <v>0</v>
          </cell>
          <cell r="BS461">
            <v>0</v>
          </cell>
          <cell r="BT461">
            <v>0</v>
          </cell>
          <cell r="BU461">
            <v>0</v>
          </cell>
          <cell r="BV461"/>
          <cell r="BW461"/>
          <cell r="BX461"/>
          <cell r="BY461"/>
          <cell r="BZ461">
            <v>1</v>
          </cell>
          <cell r="CA461">
            <v>0</v>
          </cell>
          <cell r="CB461">
            <v>0</v>
          </cell>
          <cell r="CC461">
            <v>0</v>
          </cell>
          <cell r="CD461">
            <v>0</v>
          </cell>
          <cell r="CE461">
            <v>2</v>
          </cell>
          <cell r="CF461">
            <v>1540</v>
          </cell>
          <cell r="CG461">
            <v>1</v>
          </cell>
          <cell r="CH461">
            <v>1540</v>
          </cell>
          <cell r="CI461">
            <v>10</v>
          </cell>
          <cell r="CJ461">
            <v>15400</v>
          </cell>
          <cell r="CK461">
            <v>0</v>
          </cell>
          <cell r="CL461">
            <v>0</v>
          </cell>
          <cell r="CM461">
            <v>0</v>
          </cell>
          <cell r="CN461">
            <v>0</v>
          </cell>
          <cell r="CO461">
            <v>0</v>
          </cell>
          <cell r="CP461">
            <v>0</v>
          </cell>
          <cell r="CQ461">
            <v>1540</v>
          </cell>
          <cell r="CR461">
            <v>15400</v>
          </cell>
          <cell r="CS461">
            <v>0</v>
          </cell>
          <cell r="CT461">
            <v>0</v>
          </cell>
          <cell r="CU461">
            <v>0</v>
          </cell>
          <cell r="CV461">
            <v>0</v>
          </cell>
          <cell r="CW461">
            <v>0</v>
          </cell>
          <cell r="CX461">
            <v>0</v>
          </cell>
          <cell r="CY461">
            <v>2</v>
          </cell>
          <cell r="CZ461">
            <v>0</v>
          </cell>
          <cell r="DA461">
            <v>0</v>
          </cell>
          <cell r="DB461">
            <v>2</v>
          </cell>
          <cell r="DC461">
            <v>3080</v>
          </cell>
          <cell r="DD461">
            <v>2333.0954400000001</v>
          </cell>
          <cell r="DE461">
            <v>137060</v>
          </cell>
          <cell r="DF461" t="str">
            <v>SARL Gulliver</v>
          </cell>
          <cell r="DG461" t="str">
            <v>Chemin</v>
          </cell>
          <cell r="DH461" t="str">
            <v>rural 145</v>
          </cell>
          <cell r="DI461" t="str">
            <v>"Les Brégines" Moulins</v>
          </cell>
          <cell r="DJ461">
            <v>34500</v>
          </cell>
          <cell r="DK461" t="str">
            <v>Béziers</v>
          </cell>
          <cell r="DL461">
            <v>0</v>
          </cell>
          <cell r="DM461">
            <v>0</v>
          </cell>
          <cell r="DN461">
            <v>2333.0954400000001</v>
          </cell>
          <cell r="DO461">
            <v>2333.0954400000001</v>
          </cell>
          <cell r="DP461">
            <v>2333.0954400000001</v>
          </cell>
          <cell r="DQ461">
            <v>0</v>
          </cell>
          <cell r="DR461">
            <v>2333.0954400000001</v>
          </cell>
          <cell r="DS461" t="str">
            <v>oui</v>
          </cell>
          <cell r="DT461">
            <v>2333.0954400000001</v>
          </cell>
          <cell r="DU461">
            <v>0</v>
          </cell>
          <cell r="DV461">
            <v>0</v>
          </cell>
          <cell r="DW461">
            <v>2333.0954400000001</v>
          </cell>
          <cell r="DX461">
            <v>0</v>
          </cell>
          <cell r="DY461" t="str">
            <v>5610A</v>
          </cell>
          <cell r="DZ461">
            <v>53189461600030</v>
          </cell>
          <cell r="EA461">
            <v>0</v>
          </cell>
          <cell r="EB461" t="str">
            <v>Restaurant de plage</v>
          </cell>
          <cell r="EC461" t="str">
            <v>Madame PAULY Stéphanie</v>
          </cell>
          <cell r="ED461" t="str">
            <v>Gérante</v>
          </cell>
          <cell r="EE461" t="str">
            <v>06 19 63 00 88</v>
          </cell>
          <cell r="EF461">
            <v>0</v>
          </cell>
          <cell r="EG461">
            <v>0</v>
          </cell>
          <cell r="EH461">
            <v>0</v>
          </cell>
          <cell r="EI461">
            <v>0</v>
          </cell>
          <cell r="EJ461">
            <v>0</v>
          </cell>
          <cell r="EK461">
            <v>0</v>
          </cell>
          <cell r="EL461">
            <v>0</v>
          </cell>
          <cell r="EM461">
            <v>0</v>
          </cell>
          <cell r="EN461">
            <v>0</v>
          </cell>
          <cell r="EO461">
            <v>0</v>
          </cell>
          <cell r="EP461">
            <v>0</v>
          </cell>
          <cell r="EQ461">
            <v>0</v>
          </cell>
          <cell r="ER461">
            <v>0</v>
          </cell>
          <cell r="ES461">
            <v>0</v>
          </cell>
          <cell r="ET461">
            <v>0</v>
          </cell>
        </row>
        <row r="462">
          <cell r="A462" t="str">
            <v>S 285.1</v>
          </cell>
          <cell r="B462" t="str">
            <v>L'Esprit Plage</v>
          </cell>
          <cell r="C462">
            <v>0</v>
          </cell>
          <cell r="D462" t="str">
            <v>Chemin</v>
          </cell>
          <cell r="E462" t="str">
            <v>des Montilles</v>
          </cell>
          <cell r="F462" t="str">
            <v>34350</v>
          </cell>
          <cell r="G462" t="str">
            <v>Vendres</v>
          </cell>
          <cell r="H462">
            <v>1</v>
          </cell>
          <cell r="I462">
            <v>0</v>
          </cell>
          <cell r="J462">
            <v>0.5</v>
          </cell>
          <cell r="K462">
            <v>0.5</v>
          </cell>
          <cell r="L462">
            <v>0</v>
          </cell>
          <cell r="M462">
            <v>1</v>
          </cell>
          <cell r="N462">
            <v>0</v>
          </cell>
          <cell r="O462">
            <v>0</v>
          </cell>
          <cell r="P462">
            <v>0</v>
          </cell>
          <cell r="Q462">
            <v>1</v>
          </cell>
          <cell r="R462">
            <v>770</v>
          </cell>
          <cell r="S462">
            <v>3</v>
          </cell>
          <cell r="T462">
            <v>2310</v>
          </cell>
          <cell r="U462">
            <v>4</v>
          </cell>
          <cell r="V462">
            <v>9240</v>
          </cell>
          <cell r="W462">
            <v>99.792000000000002</v>
          </cell>
          <cell r="X462">
            <v>60.059999999999995</v>
          </cell>
          <cell r="Y462">
            <v>159.852</v>
          </cell>
          <cell r="AA462">
            <v>12.788160000000001</v>
          </cell>
          <cell r="AB462">
            <v>172.64016000000001</v>
          </cell>
          <cell r="EL462">
            <v>0</v>
          </cell>
          <cell r="EM462">
            <v>0</v>
          </cell>
          <cell r="EN462">
            <v>0</v>
          </cell>
          <cell r="EO462">
            <v>0</v>
          </cell>
          <cell r="EP462">
            <v>0</v>
          </cell>
          <cell r="EQ462">
            <v>0</v>
          </cell>
          <cell r="ER462">
            <v>0</v>
          </cell>
          <cell r="ES462">
            <v>0</v>
          </cell>
          <cell r="ET462">
            <v>0</v>
          </cell>
        </row>
        <row r="463">
          <cell r="A463" t="str">
            <v>S 285.1</v>
          </cell>
          <cell r="B463" t="str">
            <v>L'Esprit Plage</v>
          </cell>
          <cell r="C463">
            <v>0</v>
          </cell>
          <cell r="D463" t="str">
            <v>Chemin</v>
          </cell>
          <cell r="E463" t="str">
            <v>des Montilles</v>
          </cell>
          <cell r="F463" t="str">
            <v>34350</v>
          </cell>
          <cell r="G463" t="str">
            <v>Vendres</v>
          </cell>
          <cell r="H463">
            <v>1</v>
          </cell>
          <cell r="I463">
            <v>1</v>
          </cell>
          <cell r="J463">
            <v>1</v>
          </cell>
          <cell r="K463">
            <v>1</v>
          </cell>
          <cell r="L463">
            <v>1</v>
          </cell>
          <cell r="M463">
            <v>1</v>
          </cell>
          <cell r="N463">
            <v>1</v>
          </cell>
          <cell r="O463">
            <v>0</v>
          </cell>
          <cell r="P463">
            <v>0</v>
          </cell>
          <cell r="Q463">
            <v>1</v>
          </cell>
          <cell r="R463">
            <v>770</v>
          </cell>
          <cell r="S463">
            <v>7</v>
          </cell>
          <cell r="T463">
            <v>5390</v>
          </cell>
          <cell r="U463">
            <v>2</v>
          </cell>
          <cell r="V463">
            <v>10780</v>
          </cell>
          <cell r="W463">
            <v>116.42400000000001</v>
          </cell>
          <cell r="X463">
            <v>70.069999999999993</v>
          </cell>
          <cell r="Y463">
            <v>186.494</v>
          </cell>
          <cell r="AA463">
            <v>14.91952</v>
          </cell>
          <cell r="AB463">
            <v>201.41352000000001</v>
          </cell>
          <cell r="EL463">
            <v>0</v>
          </cell>
          <cell r="EM463">
            <v>0</v>
          </cell>
          <cell r="EN463">
            <v>1</v>
          </cell>
          <cell r="EO463">
            <v>0</v>
          </cell>
          <cell r="EP463">
            <v>0</v>
          </cell>
          <cell r="EQ463">
            <v>0</v>
          </cell>
          <cell r="ER463">
            <v>0</v>
          </cell>
          <cell r="ES463">
            <v>0</v>
          </cell>
          <cell r="ET463">
            <v>1</v>
          </cell>
        </row>
        <row r="464">
          <cell r="A464" t="str">
            <v>S 285.1</v>
          </cell>
          <cell r="B464" t="str">
            <v>L'Esprit Plage</v>
          </cell>
          <cell r="C464">
            <v>0</v>
          </cell>
          <cell r="D464" t="str">
            <v>Chemin</v>
          </cell>
          <cell r="E464" t="str">
            <v>des Montilles</v>
          </cell>
          <cell r="F464" t="str">
            <v>34350</v>
          </cell>
          <cell r="G464" t="str">
            <v>Vendres</v>
          </cell>
          <cell r="H464">
            <v>1</v>
          </cell>
          <cell r="I464">
            <v>1</v>
          </cell>
          <cell r="J464">
            <v>1</v>
          </cell>
          <cell r="K464">
            <v>1</v>
          </cell>
          <cell r="L464">
            <v>1</v>
          </cell>
          <cell r="M464">
            <v>1</v>
          </cell>
          <cell r="N464">
            <v>1</v>
          </cell>
          <cell r="O464">
            <v>0</v>
          </cell>
          <cell r="P464">
            <v>0</v>
          </cell>
          <cell r="Q464">
            <v>2</v>
          </cell>
          <cell r="R464">
            <v>1540</v>
          </cell>
          <cell r="S464">
            <v>7</v>
          </cell>
          <cell r="T464">
            <v>10780</v>
          </cell>
          <cell r="U464">
            <v>8</v>
          </cell>
          <cell r="V464">
            <v>86240</v>
          </cell>
          <cell r="W464">
            <v>931.39200000000005</v>
          </cell>
          <cell r="X464">
            <v>560.55999999999995</v>
          </cell>
          <cell r="Y464">
            <v>1491.952</v>
          </cell>
          <cell r="Z464">
            <v>60</v>
          </cell>
          <cell r="AA464">
            <v>119.35616</v>
          </cell>
          <cell r="AB464">
            <v>1671.30816</v>
          </cell>
          <cell r="EL464">
            <v>0</v>
          </cell>
          <cell r="EM464">
            <v>0</v>
          </cell>
          <cell r="EN464">
            <v>1</v>
          </cell>
          <cell r="EO464">
            <v>0</v>
          </cell>
          <cell r="EP464">
            <v>0</v>
          </cell>
          <cell r="EQ464">
            <v>0</v>
          </cell>
          <cell r="ER464">
            <v>0</v>
          </cell>
          <cell r="ES464">
            <v>0</v>
          </cell>
          <cell r="ET464">
            <v>2</v>
          </cell>
        </row>
        <row r="465">
          <cell r="A465" t="str">
            <v>S 286</v>
          </cell>
          <cell r="B465" t="str">
            <v>Station de Lavage Vip Wash</v>
          </cell>
          <cell r="C465">
            <v>0</v>
          </cell>
          <cell r="D465" t="str">
            <v>ZAE</v>
          </cell>
          <cell r="E465" t="str">
            <v>Cantegals</v>
          </cell>
          <cell r="F465" t="str">
            <v>34440</v>
          </cell>
          <cell r="G465" t="str">
            <v>Colombiers</v>
          </cell>
          <cell r="H465">
            <v>0</v>
          </cell>
          <cell r="I465">
            <v>1</v>
          </cell>
          <cell r="J465">
            <v>0</v>
          </cell>
          <cell r="K465">
            <v>0</v>
          </cell>
          <cell r="L465">
            <v>0</v>
          </cell>
          <cell r="M465">
            <v>0</v>
          </cell>
          <cell r="N465">
            <v>0</v>
          </cell>
          <cell r="O465">
            <v>0</v>
          </cell>
          <cell r="P465">
            <v>0</v>
          </cell>
          <cell r="Q465">
            <v>1</v>
          </cell>
          <cell r="R465">
            <v>770</v>
          </cell>
          <cell r="S465">
            <v>1</v>
          </cell>
          <cell r="T465">
            <v>770</v>
          </cell>
          <cell r="U465">
            <v>52</v>
          </cell>
          <cell r="V465">
            <v>40040</v>
          </cell>
          <cell r="W465">
            <v>432.43200000000002</v>
          </cell>
          <cell r="X465">
            <v>260.26</v>
          </cell>
          <cell r="Y465">
            <v>692.69200000000001</v>
          </cell>
          <cell r="Z465">
            <v>30</v>
          </cell>
          <cell r="AA465">
            <v>55.41536</v>
          </cell>
          <cell r="AB465">
            <v>0</v>
          </cell>
          <cell r="AC465">
            <v>770</v>
          </cell>
          <cell r="AD465">
            <v>40040</v>
          </cell>
          <cell r="AE465">
            <v>692.69200000000001</v>
          </cell>
          <cell r="AF465">
            <v>30</v>
          </cell>
          <cell r="AG465">
            <v>55.41536</v>
          </cell>
          <cell r="AH465">
            <v>0</v>
          </cell>
          <cell r="AI465">
            <v>0</v>
          </cell>
          <cell r="AJ465">
            <v>0</v>
          </cell>
          <cell r="AK465">
            <v>1</v>
          </cell>
          <cell r="AL465">
            <v>0</v>
          </cell>
          <cell r="AM465">
            <v>0</v>
          </cell>
          <cell r="AN465">
            <v>1</v>
          </cell>
          <cell r="AO465"/>
          <cell r="AP465"/>
          <cell r="AQ465">
            <v>1</v>
          </cell>
          <cell r="AR465"/>
          <cell r="AS465"/>
          <cell r="AT465">
            <v>0</v>
          </cell>
          <cell r="AU465">
            <v>0</v>
          </cell>
          <cell r="AV465">
            <v>0</v>
          </cell>
          <cell r="AW465">
            <v>0</v>
          </cell>
          <cell r="AX465">
            <v>0</v>
          </cell>
          <cell r="AY465">
            <v>0</v>
          </cell>
          <cell r="AZ465">
            <v>1</v>
          </cell>
          <cell r="BA465">
            <v>0</v>
          </cell>
          <cell r="BB465">
            <v>52</v>
          </cell>
          <cell r="BC465">
            <v>0</v>
          </cell>
          <cell r="BD465">
            <v>0</v>
          </cell>
          <cell r="BE465">
            <v>0</v>
          </cell>
          <cell r="BF465">
            <v>0</v>
          </cell>
          <cell r="BG465">
            <v>0</v>
          </cell>
          <cell r="BH465">
            <v>0</v>
          </cell>
          <cell r="BI465">
            <v>0</v>
          </cell>
          <cell r="BJ465">
            <v>0</v>
          </cell>
          <cell r="BK465">
            <v>0</v>
          </cell>
          <cell r="BL465">
            <v>0</v>
          </cell>
          <cell r="BM465">
            <v>0</v>
          </cell>
          <cell r="BN465">
            <v>0</v>
          </cell>
          <cell r="BO465">
            <v>0</v>
          </cell>
          <cell r="BP465">
            <v>0</v>
          </cell>
          <cell r="BQ465">
            <v>0</v>
          </cell>
          <cell r="BR465">
            <v>0</v>
          </cell>
          <cell r="BS465">
            <v>0</v>
          </cell>
          <cell r="BT465">
            <v>0</v>
          </cell>
          <cell r="BU465">
            <v>0</v>
          </cell>
          <cell r="BV465"/>
          <cell r="BW465"/>
          <cell r="BX465">
            <v>1</v>
          </cell>
          <cell r="BY465"/>
          <cell r="BZ465"/>
          <cell r="CA465">
            <v>0</v>
          </cell>
          <cell r="CB465">
            <v>0</v>
          </cell>
          <cell r="CC465">
            <v>0</v>
          </cell>
          <cell r="CD465">
            <v>0</v>
          </cell>
          <cell r="CE465">
            <v>0</v>
          </cell>
          <cell r="CF465">
            <v>0</v>
          </cell>
          <cell r="CG465">
            <v>1</v>
          </cell>
          <cell r="CH465">
            <v>0</v>
          </cell>
          <cell r="CI465">
            <v>52</v>
          </cell>
          <cell r="CJ465">
            <v>0</v>
          </cell>
          <cell r="CK465">
            <v>0</v>
          </cell>
          <cell r="CL465">
            <v>0</v>
          </cell>
          <cell r="CM465">
            <v>0</v>
          </cell>
          <cell r="CN465">
            <v>0</v>
          </cell>
          <cell r="CO465">
            <v>0</v>
          </cell>
          <cell r="CP465">
            <v>0</v>
          </cell>
          <cell r="CQ465">
            <v>0</v>
          </cell>
          <cell r="CR465">
            <v>0</v>
          </cell>
          <cell r="CS465">
            <v>0</v>
          </cell>
          <cell r="CT465">
            <v>0</v>
          </cell>
          <cell r="CU465">
            <v>0</v>
          </cell>
          <cell r="CV465">
            <v>0</v>
          </cell>
          <cell r="CW465">
            <v>0</v>
          </cell>
          <cell r="CX465">
            <v>0</v>
          </cell>
          <cell r="CY465">
            <v>0</v>
          </cell>
          <cell r="CZ465">
            <v>0</v>
          </cell>
          <cell r="DA465">
            <v>0</v>
          </cell>
          <cell r="DB465">
            <v>0</v>
          </cell>
          <cell r="DC465">
            <v>770</v>
          </cell>
          <cell r="DD465">
            <v>0</v>
          </cell>
          <cell r="DE465">
            <v>40040</v>
          </cell>
          <cell r="DF465" t="str">
            <v>Station de Lavage Vip Wash</v>
          </cell>
          <cell r="DG465">
            <v>0</v>
          </cell>
          <cell r="DH465" t="str">
            <v>ZAE</v>
          </cell>
          <cell r="DI465" t="str">
            <v>Cantegals</v>
          </cell>
          <cell r="DJ465" t="str">
            <v>34440</v>
          </cell>
          <cell r="DK465" t="str">
            <v>Colombiers</v>
          </cell>
          <cell r="DL465">
            <v>0</v>
          </cell>
          <cell r="DM465">
            <v>0</v>
          </cell>
          <cell r="DN465">
            <v>0</v>
          </cell>
          <cell r="DO465">
            <v>0</v>
          </cell>
          <cell r="DP465">
            <v>0</v>
          </cell>
          <cell r="DQ465">
            <v>0</v>
          </cell>
          <cell r="DR465">
            <v>0</v>
          </cell>
          <cell r="DS465" t="str">
            <v>non</v>
          </cell>
          <cell r="DT465">
            <v>0</v>
          </cell>
          <cell r="DU465">
            <v>0</v>
          </cell>
          <cell r="DV465">
            <v>0</v>
          </cell>
          <cell r="DW465">
            <v>0</v>
          </cell>
          <cell r="DX465">
            <v>0</v>
          </cell>
          <cell r="DY465">
            <v>0</v>
          </cell>
          <cell r="DZ465">
            <v>52820691500019</v>
          </cell>
          <cell r="EA465">
            <v>0</v>
          </cell>
          <cell r="EB465" t="str">
            <v>lavage voitures</v>
          </cell>
          <cell r="EC465" t="str">
            <v>Monsieur HOURANTIER</v>
          </cell>
          <cell r="ED465" t="str">
            <v>Gérant</v>
          </cell>
          <cell r="EE465" t="str">
            <v>06 12 25 20 46</v>
          </cell>
          <cell r="EF465">
            <v>0</v>
          </cell>
          <cell r="EG465" t="str">
            <v>bostdelphine@hotmail.fr</v>
          </cell>
          <cell r="EH465">
            <v>0</v>
          </cell>
          <cell r="EI465">
            <v>0</v>
          </cell>
          <cell r="EJ465">
            <v>0</v>
          </cell>
          <cell r="EK465">
            <v>0</v>
          </cell>
          <cell r="EL465">
            <v>0</v>
          </cell>
          <cell r="EM465">
            <v>0</v>
          </cell>
          <cell r="EN465">
            <v>1</v>
          </cell>
          <cell r="EO465">
            <v>0</v>
          </cell>
          <cell r="EP465">
            <v>0</v>
          </cell>
          <cell r="EQ465">
            <v>0</v>
          </cell>
          <cell r="ER465">
            <v>0</v>
          </cell>
          <cell r="ES465">
            <v>0</v>
          </cell>
          <cell r="ET465">
            <v>0</v>
          </cell>
        </row>
        <row r="466">
          <cell r="A466" t="str">
            <v>S 287</v>
          </cell>
          <cell r="B466" t="str">
            <v>Audio Star</v>
          </cell>
          <cell r="C466">
            <v>0</v>
          </cell>
          <cell r="D466" t="str">
            <v>ZAE</v>
          </cell>
          <cell r="E466" t="str">
            <v>Cantegals</v>
          </cell>
          <cell r="F466" t="str">
            <v>34440</v>
          </cell>
          <cell r="G466" t="str">
            <v>Colombiers</v>
          </cell>
          <cell r="H466">
            <v>0</v>
          </cell>
          <cell r="I466">
            <v>1</v>
          </cell>
          <cell r="J466">
            <v>0</v>
          </cell>
          <cell r="K466">
            <v>0</v>
          </cell>
          <cell r="L466">
            <v>0</v>
          </cell>
          <cell r="M466">
            <v>0</v>
          </cell>
          <cell r="N466">
            <v>0</v>
          </cell>
          <cell r="O466">
            <v>0</v>
          </cell>
          <cell r="P466">
            <v>0</v>
          </cell>
          <cell r="Q466">
            <v>1</v>
          </cell>
          <cell r="R466">
            <v>770</v>
          </cell>
          <cell r="S466">
            <v>1</v>
          </cell>
          <cell r="T466">
            <v>770</v>
          </cell>
          <cell r="U466">
            <v>52</v>
          </cell>
          <cell r="V466">
            <v>40040</v>
          </cell>
          <cell r="W466">
            <v>432.43200000000002</v>
          </cell>
          <cell r="X466">
            <v>260.26</v>
          </cell>
          <cell r="Y466">
            <v>692.69200000000001</v>
          </cell>
          <cell r="Z466">
            <v>30</v>
          </cell>
          <cell r="AA466">
            <v>55.41536</v>
          </cell>
          <cell r="AB466">
            <v>0</v>
          </cell>
          <cell r="AO466"/>
          <cell r="AP466"/>
          <cell r="AQ466">
            <v>1</v>
          </cell>
          <cell r="AR466"/>
          <cell r="AS466"/>
          <cell r="AT466">
            <v>0</v>
          </cell>
          <cell r="AU466">
            <v>0</v>
          </cell>
          <cell r="AV466">
            <v>0</v>
          </cell>
          <cell r="AW466">
            <v>0</v>
          </cell>
          <cell r="AX466">
            <v>0</v>
          </cell>
          <cell r="AY466">
            <v>0</v>
          </cell>
          <cell r="AZ466">
            <v>1</v>
          </cell>
          <cell r="BA466">
            <v>0</v>
          </cell>
          <cell r="BB466">
            <v>52</v>
          </cell>
          <cell r="BC466">
            <v>0</v>
          </cell>
          <cell r="BD466">
            <v>0</v>
          </cell>
          <cell r="BE466">
            <v>0</v>
          </cell>
          <cell r="BF466">
            <v>0</v>
          </cell>
          <cell r="BG466">
            <v>0</v>
          </cell>
          <cell r="BH466">
            <v>0</v>
          </cell>
          <cell r="BI466">
            <v>0</v>
          </cell>
          <cell r="BJ466">
            <v>0</v>
          </cell>
          <cell r="BK466">
            <v>0</v>
          </cell>
          <cell r="BL466">
            <v>0</v>
          </cell>
          <cell r="BM466">
            <v>0</v>
          </cell>
          <cell r="BN466">
            <v>0</v>
          </cell>
          <cell r="BO466">
            <v>0</v>
          </cell>
          <cell r="BS466">
            <v>0</v>
          </cell>
          <cell r="BT466">
            <v>0</v>
          </cell>
          <cell r="BU466">
            <v>0</v>
          </cell>
          <cell r="BV466"/>
          <cell r="BW466"/>
          <cell r="BX466">
            <v>1</v>
          </cell>
          <cell r="BY466"/>
          <cell r="BZ466"/>
          <cell r="CA466">
            <v>0</v>
          </cell>
          <cell r="CB466">
            <v>0</v>
          </cell>
          <cell r="CC466">
            <v>0</v>
          </cell>
          <cell r="CD466">
            <v>0</v>
          </cell>
          <cell r="CE466">
            <v>0</v>
          </cell>
          <cell r="CF466">
            <v>0</v>
          </cell>
          <cell r="CG466">
            <v>1</v>
          </cell>
          <cell r="CH466">
            <v>0</v>
          </cell>
          <cell r="CI466">
            <v>52</v>
          </cell>
          <cell r="CJ466">
            <v>0</v>
          </cell>
          <cell r="CK466">
            <v>0</v>
          </cell>
          <cell r="CL466">
            <v>0</v>
          </cell>
          <cell r="CM466">
            <v>0</v>
          </cell>
          <cell r="CN466">
            <v>0</v>
          </cell>
          <cell r="CO466">
            <v>0</v>
          </cell>
          <cell r="CP466">
            <v>0</v>
          </cell>
          <cell r="CQ466">
            <v>0</v>
          </cell>
          <cell r="CR466">
            <v>0</v>
          </cell>
          <cell r="CS466">
            <v>0</v>
          </cell>
          <cell r="CT466">
            <v>0</v>
          </cell>
          <cell r="CU466">
            <v>0</v>
          </cell>
          <cell r="CV466">
            <v>0</v>
          </cell>
          <cell r="CZ466">
            <v>0</v>
          </cell>
          <cell r="DA466">
            <v>0</v>
          </cell>
          <cell r="DB466">
            <v>0</v>
          </cell>
          <cell r="DC466">
            <v>1490</v>
          </cell>
          <cell r="DD466">
            <v>0</v>
          </cell>
          <cell r="DE466">
            <v>0</v>
          </cell>
          <cell r="DF466" t="str">
            <v>Audio Star</v>
          </cell>
          <cell r="DG466">
            <v>0</v>
          </cell>
          <cell r="DH466" t="str">
            <v>ZAE</v>
          </cell>
          <cell r="DI466" t="str">
            <v>Cantegals</v>
          </cell>
          <cell r="DJ466" t="str">
            <v>34440</v>
          </cell>
          <cell r="DK466" t="str">
            <v>Colombiers</v>
          </cell>
          <cell r="DL466">
            <v>0</v>
          </cell>
          <cell r="DM466">
            <v>0</v>
          </cell>
          <cell r="DN466">
            <v>0</v>
          </cell>
          <cell r="DO466">
            <v>0</v>
          </cell>
          <cell r="DP466">
            <v>0</v>
          </cell>
          <cell r="DQ466">
            <v>0</v>
          </cell>
          <cell r="DR466">
            <v>0</v>
          </cell>
          <cell r="DS466" t="str">
            <v>non</v>
          </cell>
          <cell r="DT466">
            <v>0</v>
          </cell>
          <cell r="DU466">
            <v>0</v>
          </cell>
          <cell r="DV466">
            <v>0</v>
          </cell>
          <cell r="DW466">
            <v>0</v>
          </cell>
          <cell r="DX466">
            <v>0</v>
          </cell>
          <cell r="DY466">
            <v>0</v>
          </cell>
          <cell r="DZ466">
            <v>0</v>
          </cell>
          <cell r="EA466">
            <v>0</v>
          </cell>
          <cell r="EB466">
            <v>0</v>
          </cell>
          <cell r="EC466" t="str">
            <v>Monsieur HOURANTIER</v>
          </cell>
          <cell r="ED466" t="str">
            <v>Gérant</v>
          </cell>
          <cell r="EE466" t="str">
            <v>06 12 25 20 46</v>
          </cell>
          <cell r="EF466">
            <v>0</v>
          </cell>
          <cell r="EG466" t="str">
            <v>bostdelphine@hotmail.fr</v>
          </cell>
          <cell r="EH466">
            <v>0</v>
          </cell>
          <cell r="EI466">
            <v>0</v>
          </cell>
          <cell r="EJ466">
            <v>0</v>
          </cell>
          <cell r="EK466">
            <v>0</v>
          </cell>
          <cell r="EL466">
            <v>0</v>
          </cell>
          <cell r="EM466">
            <v>0</v>
          </cell>
          <cell r="EN466">
            <v>0</v>
          </cell>
          <cell r="EO466">
            <v>0</v>
          </cell>
          <cell r="EP466">
            <v>0</v>
          </cell>
          <cell r="EQ466">
            <v>0</v>
          </cell>
          <cell r="ER466">
            <v>0</v>
          </cell>
          <cell r="ES466">
            <v>0</v>
          </cell>
          <cell r="ET466">
            <v>0</v>
          </cell>
        </row>
        <row r="467">
          <cell r="A467" t="str">
            <v>S 287a</v>
          </cell>
          <cell r="B467" t="str">
            <v>Fruits &amp; Légumes</v>
          </cell>
          <cell r="C467">
            <v>3</v>
          </cell>
          <cell r="D467" t="str">
            <v xml:space="preserve">Place </v>
          </cell>
          <cell r="E467" t="str">
            <v>Jules Vernes</v>
          </cell>
          <cell r="F467" t="str">
            <v>34350</v>
          </cell>
          <cell r="G467" t="str">
            <v>Vendres</v>
          </cell>
          <cell r="H467">
            <v>0</v>
          </cell>
          <cell r="I467">
            <v>0</v>
          </cell>
          <cell r="J467">
            <v>1</v>
          </cell>
          <cell r="K467">
            <v>0</v>
          </cell>
          <cell r="L467">
            <v>0</v>
          </cell>
          <cell r="M467">
            <v>1</v>
          </cell>
          <cell r="N467">
            <v>0</v>
          </cell>
          <cell r="O467">
            <v>0</v>
          </cell>
          <cell r="P467">
            <v>1</v>
          </cell>
          <cell r="Q467">
            <v>0</v>
          </cell>
          <cell r="R467">
            <v>360</v>
          </cell>
          <cell r="S467">
            <v>2</v>
          </cell>
          <cell r="T467">
            <v>720</v>
          </cell>
          <cell r="U467">
            <v>52</v>
          </cell>
          <cell r="V467">
            <v>37440</v>
          </cell>
          <cell r="W467">
            <v>404.35200000000003</v>
          </cell>
          <cell r="X467">
            <v>243.35999999999999</v>
          </cell>
          <cell r="Y467">
            <v>647.71199999999999</v>
          </cell>
          <cell r="Z467">
            <v>12</v>
          </cell>
          <cell r="AA467">
            <v>51.816960000000002</v>
          </cell>
          <cell r="AB467">
            <v>0</v>
          </cell>
          <cell r="AO467"/>
          <cell r="AP467"/>
          <cell r="AQ467"/>
          <cell r="AR467"/>
          <cell r="AS467">
            <v>1</v>
          </cell>
          <cell r="AT467">
            <v>0</v>
          </cell>
          <cell r="AU467">
            <v>0</v>
          </cell>
          <cell r="AV467">
            <v>0</v>
          </cell>
          <cell r="AW467">
            <v>0</v>
          </cell>
          <cell r="AX467">
            <v>0</v>
          </cell>
          <cell r="AY467">
            <v>0</v>
          </cell>
          <cell r="AZ467">
            <v>1</v>
          </cell>
          <cell r="BA467">
            <v>0</v>
          </cell>
          <cell r="BB467">
            <v>52</v>
          </cell>
          <cell r="BC467">
            <v>0</v>
          </cell>
          <cell r="BD467">
            <v>0</v>
          </cell>
          <cell r="BE467">
            <v>0</v>
          </cell>
          <cell r="BF467">
            <v>0</v>
          </cell>
          <cell r="BG467">
            <v>0</v>
          </cell>
          <cell r="BH467">
            <v>0</v>
          </cell>
          <cell r="BI467">
            <v>0</v>
          </cell>
          <cell r="BV467"/>
          <cell r="BW467"/>
          <cell r="BX467"/>
          <cell r="BY467"/>
          <cell r="BZ467">
            <v>1</v>
          </cell>
          <cell r="CA467">
            <v>0</v>
          </cell>
          <cell r="CB467">
            <v>0</v>
          </cell>
          <cell r="CC467">
            <v>0</v>
          </cell>
          <cell r="CD467">
            <v>0</v>
          </cell>
          <cell r="CE467">
            <v>0</v>
          </cell>
          <cell r="CF467">
            <v>0</v>
          </cell>
          <cell r="CG467">
            <v>1</v>
          </cell>
          <cell r="CH467">
            <v>0</v>
          </cell>
          <cell r="CI467">
            <v>52</v>
          </cell>
          <cell r="CJ467">
            <v>0</v>
          </cell>
          <cell r="CK467">
            <v>0</v>
          </cell>
          <cell r="CL467">
            <v>0</v>
          </cell>
          <cell r="CM467">
            <v>0</v>
          </cell>
          <cell r="CN467">
            <v>0</v>
          </cell>
          <cell r="CO467">
            <v>0</v>
          </cell>
          <cell r="CP467">
            <v>0</v>
          </cell>
          <cell r="DD467">
            <v>0</v>
          </cell>
          <cell r="DE467">
            <v>0</v>
          </cell>
          <cell r="DF467" t="str">
            <v>Fruits &amp; Légumes</v>
          </cell>
          <cell r="DG467">
            <v>3</v>
          </cell>
          <cell r="DH467" t="str">
            <v xml:space="preserve">Place </v>
          </cell>
          <cell r="DI467" t="str">
            <v>Jules Vernes</v>
          </cell>
          <cell r="DJ467" t="str">
            <v>34350</v>
          </cell>
          <cell r="DK467" t="str">
            <v>Vendres</v>
          </cell>
          <cell r="DL467">
            <v>0</v>
          </cell>
          <cell r="DM467">
            <v>0</v>
          </cell>
          <cell r="DN467">
            <v>0</v>
          </cell>
          <cell r="DO467">
            <v>0</v>
          </cell>
          <cell r="DP467">
            <v>0</v>
          </cell>
          <cell r="DR467">
            <v>0</v>
          </cell>
          <cell r="DS467" t="str">
            <v>non</v>
          </cell>
          <cell r="DT467">
            <v>0</v>
          </cell>
          <cell r="DU467">
            <v>0</v>
          </cell>
          <cell r="DV467">
            <v>0</v>
          </cell>
          <cell r="DW467">
            <v>0</v>
          </cell>
          <cell r="DX467">
            <v>0</v>
          </cell>
          <cell r="DY467">
            <v>0</v>
          </cell>
          <cell r="DZ467">
            <v>0</v>
          </cell>
          <cell r="EA467">
            <v>0</v>
          </cell>
          <cell r="EB467">
            <v>0</v>
          </cell>
          <cell r="EC467" t="str">
            <v>Madame MORERA</v>
          </cell>
          <cell r="ED467" t="str">
            <v>Gérante</v>
          </cell>
          <cell r="EE467" t="str">
            <v>04 67 31 57 86</v>
          </cell>
          <cell r="EF467">
            <v>0</v>
          </cell>
          <cell r="EG467">
            <v>0</v>
          </cell>
          <cell r="EH467" t="str">
            <v>06 01 98 68 99</v>
          </cell>
          <cell r="EI467">
            <v>0</v>
          </cell>
          <cell r="EJ467">
            <v>0</v>
          </cell>
          <cell r="EK467">
            <v>0</v>
          </cell>
          <cell r="EL467">
            <v>0</v>
          </cell>
          <cell r="EM467">
            <v>1</v>
          </cell>
          <cell r="EN467">
            <v>0</v>
          </cell>
          <cell r="EO467">
            <v>0</v>
          </cell>
          <cell r="EP467">
            <v>0</v>
          </cell>
          <cell r="EQ467">
            <v>0</v>
          </cell>
          <cell r="ER467">
            <v>0</v>
          </cell>
          <cell r="ES467">
            <v>0</v>
          </cell>
          <cell r="ET467">
            <v>0</v>
          </cell>
        </row>
        <row r="468">
          <cell r="A468" t="str">
            <v>S 288</v>
          </cell>
          <cell r="B468" t="str">
            <v>Blanchisserie Emiline</v>
          </cell>
          <cell r="C468">
            <v>10</v>
          </cell>
          <cell r="D468" t="str">
            <v>Avenue</v>
          </cell>
          <cell r="E468" t="str">
            <v>Pierre et Marie Curie</v>
          </cell>
          <cell r="F468" t="str">
            <v>34370</v>
          </cell>
          <cell r="G468" t="str">
            <v>Cazouls-les-Béziers</v>
          </cell>
          <cell r="H468">
            <v>1</v>
          </cell>
          <cell r="I468">
            <v>0</v>
          </cell>
          <cell r="J468">
            <v>0</v>
          </cell>
          <cell r="K468">
            <v>1</v>
          </cell>
          <cell r="L468">
            <v>0</v>
          </cell>
          <cell r="M468">
            <v>0</v>
          </cell>
          <cell r="N468">
            <v>0</v>
          </cell>
          <cell r="O468">
            <v>0</v>
          </cell>
          <cell r="P468">
            <v>1</v>
          </cell>
          <cell r="Q468">
            <v>0</v>
          </cell>
          <cell r="R468">
            <v>360</v>
          </cell>
          <cell r="S468">
            <v>2</v>
          </cell>
          <cell r="T468">
            <v>720</v>
          </cell>
          <cell r="U468">
            <v>52</v>
          </cell>
          <cell r="V468">
            <v>37440</v>
          </cell>
          <cell r="W468">
            <v>404.35200000000003</v>
          </cell>
          <cell r="X468">
            <v>243.35999999999999</v>
          </cell>
          <cell r="Y468">
            <v>647.71199999999999</v>
          </cell>
          <cell r="Z468">
            <v>12</v>
          </cell>
          <cell r="AA468">
            <v>51.816960000000002</v>
          </cell>
          <cell r="AB468">
            <v>0</v>
          </cell>
          <cell r="AC468">
            <v>360</v>
          </cell>
          <cell r="AD468">
            <v>37440</v>
          </cell>
          <cell r="AE468">
            <v>647.71199999999999</v>
          </cell>
          <cell r="AF468">
            <v>12</v>
          </cell>
          <cell r="AG468">
            <v>51.816960000000002</v>
          </cell>
          <cell r="AH468">
            <v>0</v>
          </cell>
          <cell r="AI468">
            <v>0</v>
          </cell>
          <cell r="AJ468">
            <v>1</v>
          </cell>
          <cell r="AK468">
            <v>0</v>
          </cell>
          <cell r="AL468">
            <v>0</v>
          </cell>
          <cell r="AM468">
            <v>1</v>
          </cell>
          <cell r="AN468">
            <v>0</v>
          </cell>
          <cell r="AO468"/>
          <cell r="AP468">
            <v>1</v>
          </cell>
          <cell r="AQ468"/>
          <cell r="AR468"/>
          <cell r="AS468"/>
          <cell r="AT468">
            <v>0</v>
          </cell>
          <cell r="AU468">
            <v>0</v>
          </cell>
          <cell r="AV468">
            <v>0</v>
          </cell>
          <cell r="AW468">
            <v>0</v>
          </cell>
          <cell r="AX468">
            <v>0</v>
          </cell>
          <cell r="AY468">
            <v>0</v>
          </cell>
          <cell r="AZ468">
            <v>1</v>
          </cell>
          <cell r="BA468">
            <v>0</v>
          </cell>
          <cell r="BB468">
            <v>52</v>
          </cell>
          <cell r="BC468">
            <v>0</v>
          </cell>
          <cell r="BD468">
            <v>0</v>
          </cell>
          <cell r="BE468">
            <v>0</v>
          </cell>
          <cell r="BF468">
            <v>0</v>
          </cell>
          <cell r="BG468">
            <v>0</v>
          </cell>
          <cell r="BH468">
            <v>0</v>
          </cell>
          <cell r="BI468">
            <v>0</v>
          </cell>
          <cell r="BJ468">
            <v>0</v>
          </cell>
          <cell r="BK468">
            <v>0</v>
          </cell>
          <cell r="BL468">
            <v>0</v>
          </cell>
          <cell r="BM468">
            <v>0</v>
          </cell>
          <cell r="BN468">
            <v>0</v>
          </cell>
          <cell r="BO468">
            <v>0</v>
          </cell>
          <cell r="BP468">
            <v>0</v>
          </cell>
          <cell r="BQ468">
            <v>0</v>
          </cell>
          <cell r="BR468">
            <v>0</v>
          </cell>
          <cell r="BS468">
            <v>0</v>
          </cell>
          <cell r="BT468">
            <v>0</v>
          </cell>
          <cell r="BU468">
            <v>0</v>
          </cell>
          <cell r="BV468"/>
          <cell r="BW468">
            <v>1</v>
          </cell>
          <cell r="BX468"/>
          <cell r="BY468"/>
          <cell r="BZ468"/>
          <cell r="CA468">
            <v>0</v>
          </cell>
          <cell r="CB468">
            <v>0</v>
          </cell>
          <cell r="CC468">
            <v>0</v>
          </cell>
          <cell r="CD468">
            <v>0</v>
          </cell>
          <cell r="CE468">
            <v>0</v>
          </cell>
          <cell r="CF468">
            <v>0</v>
          </cell>
          <cell r="CG468">
            <v>1</v>
          </cell>
          <cell r="CH468">
            <v>0</v>
          </cell>
          <cell r="CI468">
            <v>52</v>
          </cell>
          <cell r="CJ468">
            <v>0</v>
          </cell>
          <cell r="CK468">
            <v>0</v>
          </cell>
          <cell r="CL468">
            <v>0</v>
          </cell>
          <cell r="CM468">
            <v>0</v>
          </cell>
          <cell r="CN468">
            <v>0</v>
          </cell>
          <cell r="CO468">
            <v>0</v>
          </cell>
          <cell r="CP468">
            <v>0</v>
          </cell>
          <cell r="CQ468">
            <v>0</v>
          </cell>
          <cell r="CR468">
            <v>0</v>
          </cell>
          <cell r="CS468">
            <v>0</v>
          </cell>
          <cell r="CT468">
            <v>0</v>
          </cell>
          <cell r="CU468">
            <v>0</v>
          </cell>
          <cell r="CV468">
            <v>0</v>
          </cell>
          <cell r="CW468">
            <v>0</v>
          </cell>
          <cell r="CX468">
            <v>0</v>
          </cell>
          <cell r="CY468">
            <v>0</v>
          </cell>
          <cell r="CZ468">
            <v>0</v>
          </cell>
          <cell r="DA468">
            <v>0</v>
          </cell>
          <cell r="DB468">
            <v>0</v>
          </cell>
          <cell r="DC468">
            <v>720</v>
          </cell>
          <cell r="DD468">
            <v>0</v>
          </cell>
          <cell r="DE468">
            <v>37440</v>
          </cell>
          <cell r="DF468" t="str">
            <v>Blanchisserie Emiline</v>
          </cell>
          <cell r="DG468">
            <v>10</v>
          </cell>
          <cell r="DH468" t="str">
            <v>Avenue</v>
          </cell>
          <cell r="DI468" t="str">
            <v>Pierre et Marie Curie</v>
          </cell>
          <cell r="DJ468" t="str">
            <v>34370</v>
          </cell>
          <cell r="DK468" t="str">
            <v>Cazouls-les-Béziers</v>
          </cell>
          <cell r="DL468">
            <v>0</v>
          </cell>
          <cell r="DM468">
            <v>0</v>
          </cell>
          <cell r="DN468">
            <v>0</v>
          </cell>
          <cell r="DO468">
            <v>0</v>
          </cell>
          <cell r="DP468">
            <v>0</v>
          </cell>
          <cell r="DQ468">
            <v>0</v>
          </cell>
          <cell r="DR468">
            <v>0</v>
          </cell>
          <cell r="DS468" t="str">
            <v>non</v>
          </cell>
          <cell r="DT468">
            <v>0</v>
          </cell>
          <cell r="DU468">
            <v>0</v>
          </cell>
          <cell r="DV468">
            <v>0</v>
          </cell>
          <cell r="DW468">
            <v>0</v>
          </cell>
          <cell r="DX468">
            <v>0</v>
          </cell>
          <cell r="DY468">
            <v>0</v>
          </cell>
          <cell r="DZ468">
            <v>0</v>
          </cell>
          <cell r="EA468">
            <v>0</v>
          </cell>
          <cell r="EB468" t="str">
            <v>Blanchisserie</v>
          </cell>
          <cell r="EC468" t="str">
            <v>Monsieur et Madame BLANCHELIN</v>
          </cell>
          <cell r="ED468" t="str">
            <v>Gérants</v>
          </cell>
          <cell r="EE468" t="str">
            <v>04 67 90 59 41</v>
          </cell>
          <cell r="EF468" t="str">
            <v>04 67 90 59 41</v>
          </cell>
          <cell r="EG468">
            <v>0</v>
          </cell>
          <cell r="EH468">
            <v>0</v>
          </cell>
          <cell r="EI468">
            <v>0</v>
          </cell>
          <cell r="EJ468">
            <v>0</v>
          </cell>
          <cell r="EK468">
            <v>0</v>
          </cell>
          <cell r="EL468">
            <v>0</v>
          </cell>
          <cell r="EM468">
            <v>1</v>
          </cell>
          <cell r="EN468">
            <v>0</v>
          </cell>
          <cell r="EO468">
            <v>0</v>
          </cell>
          <cell r="EP468">
            <v>0</v>
          </cell>
          <cell r="EQ468">
            <v>0</v>
          </cell>
          <cell r="ER468">
            <v>0</v>
          </cell>
          <cell r="ES468">
            <v>0</v>
          </cell>
          <cell r="ET468">
            <v>0</v>
          </cell>
        </row>
        <row r="469">
          <cell r="A469" t="str">
            <v>S 289</v>
          </cell>
          <cell r="B469" t="str">
            <v>REETEC</v>
          </cell>
          <cell r="C469">
            <v>10</v>
          </cell>
          <cell r="D469" t="str">
            <v>avenue</v>
          </cell>
          <cell r="E469" t="str">
            <v>de la Jasse</v>
          </cell>
          <cell r="F469" t="str">
            <v>34440</v>
          </cell>
          <cell r="G469" t="str">
            <v>Colombiers</v>
          </cell>
          <cell r="H469">
            <v>0</v>
          </cell>
          <cell r="I469">
            <v>1</v>
          </cell>
          <cell r="J469">
            <v>0</v>
          </cell>
          <cell r="K469">
            <v>0</v>
          </cell>
          <cell r="L469">
            <v>0</v>
          </cell>
          <cell r="M469">
            <v>0</v>
          </cell>
          <cell r="N469">
            <v>0</v>
          </cell>
          <cell r="O469">
            <v>0</v>
          </cell>
          <cell r="P469">
            <v>0</v>
          </cell>
          <cell r="Q469">
            <v>1</v>
          </cell>
          <cell r="R469">
            <v>770</v>
          </cell>
          <cell r="S469">
            <v>1</v>
          </cell>
          <cell r="T469">
            <v>770</v>
          </cell>
          <cell r="U469">
            <v>52</v>
          </cell>
          <cell r="V469">
            <v>40040</v>
          </cell>
          <cell r="W469">
            <v>432.43200000000002</v>
          </cell>
          <cell r="X469">
            <v>260.26</v>
          </cell>
          <cell r="Y469">
            <v>692.69200000000001</v>
          </cell>
          <cell r="Z469">
            <v>30</v>
          </cell>
          <cell r="AA469">
            <v>55.41536</v>
          </cell>
          <cell r="AB469">
            <v>0</v>
          </cell>
          <cell r="AC469">
            <v>770</v>
          </cell>
          <cell r="AD469">
            <v>40040</v>
          </cell>
          <cell r="AE469">
            <v>692.69200000000001</v>
          </cell>
          <cell r="AF469">
            <v>30</v>
          </cell>
          <cell r="AG469">
            <v>55.41536</v>
          </cell>
          <cell r="AH469">
            <v>0</v>
          </cell>
          <cell r="AI469">
            <v>0</v>
          </cell>
          <cell r="AJ469">
            <v>0</v>
          </cell>
          <cell r="AK469">
            <v>1</v>
          </cell>
          <cell r="AL469">
            <v>0</v>
          </cell>
          <cell r="AM469">
            <v>0</v>
          </cell>
          <cell r="AN469">
            <v>1</v>
          </cell>
          <cell r="AO469"/>
          <cell r="AP469"/>
          <cell r="AQ469">
            <v>1</v>
          </cell>
          <cell r="AR469"/>
          <cell r="AS469"/>
          <cell r="AT469">
            <v>0</v>
          </cell>
          <cell r="AU469">
            <v>0</v>
          </cell>
          <cell r="AV469">
            <v>0</v>
          </cell>
          <cell r="AW469">
            <v>0</v>
          </cell>
          <cell r="AX469">
            <v>0</v>
          </cell>
          <cell r="AY469">
            <v>0</v>
          </cell>
          <cell r="AZ469">
            <v>1</v>
          </cell>
          <cell r="BA469">
            <v>0</v>
          </cell>
          <cell r="BB469">
            <v>52</v>
          </cell>
          <cell r="BC469">
            <v>0</v>
          </cell>
          <cell r="BD469">
            <v>0</v>
          </cell>
          <cell r="BE469">
            <v>0</v>
          </cell>
          <cell r="BF469">
            <v>0</v>
          </cell>
          <cell r="BG469">
            <v>0</v>
          </cell>
          <cell r="BH469">
            <v>0</v>
          </cell>
          <cell r="BI469">
            <v>0</v>
          </cell>
          <cell r="BJ469">
            <v>0</v>
          </cell>
          <cell r="BK469">
            <v>0</v>
          </cell>
          <cell r="BL469">
            <v>0</v>
          </cell>
          <cell r="BM469">
            <v>0</v>
          </cell>
          <cell r="BN469">
            <v>0</v>
          </cell>
          <cell r="BO469">
            <v>0</v>
          </cell>
          <cell r="BP469">
            <v>0</v>
          </cell>
          <cell r="BQ469">
            <v>0</v>
          </cell>
          <cell r="BR469">
            <v>0</v>
          </cell>
          <cell r="BS469">
            <v>0</v>
          </cell>
          <cell r="BT469">
            <v>0</v>
          </cell>
          <cell r="BU469">
            <v>0</v>
          </cell>
          <cell r="BV469"/>
          <cell r="BW469"/>
          <cell r="BX469">
            <v>1</v>
          </cell>
          <cell r="BY469"/>
          <cell r="BZ469"/>
          <cell r="CA469">
            <v>0</v>
          </cell>
          <cell r="CB469">
            <v>0</v>
          </cell>
          <cell r="CC469">
            <v>0</v>
          </cell>
          <cell r="CD469">
            <v>0</v>
          </cell>
          <cell r="CE469">
            <v>0</v>
          </cell>
          <cell r="CF469">
            <v>0</v>
          </cell>
          <cell r="CG469">
            <v>1</v>
          </cell>
          <cell r="CH469">
            <v>0</v>
          </cell>
          <cell r="CI469">
            <v>52</v>
          </cell>
          <cell r="CJ469">
            <v>0</v>
          </cell>
          <cell r="CK469">
            <v>0</v>
          </cell>
          <cell r="CL469">
            <v>0</v>
          </cell>
          <cell r="CM469">
            <v>0</v>
          </cell>
          <cell r="CN469">
            <v>0</v>
          </cell>
          <cell r="CO469">
            <v>0</v>
          </cell>
          <cell r="CP469">
            <v>0</v>
          </cell>
          <cell r="CQ469">
            <v>0</v>
          </cell>
          <cell r="CR469">
            <v>0</v>
          </cell>
          <cell r="CS469">
            <v>0</v>
          </cell>
          <cell r="CT469">
            <v>0</v>
          </cell>
          <cell r="CU469">
            <v>0</v>
          </cell>
          <cell r="CV469">
            <v>0</v>
          </cell>
          <cell r="CW469">
            <v>0</v>
          </cell>
          <cell r="CX469">
            <v>0</v>
          </cell>
          <cell r="CY469">
            <v>0</v>
          </cell>
          <cell r="CZ469">
            <v>0</v>
          </cell>
          <cell r="DA469">
            <v>0</v>
          </cell>
          <cell r="DB469">
            <v>0</v>
          </cell>
          <cell r="DC469">
            <v>770</v>
          </cell>
          <cell r="DD469">
            <v>0</v>
          </cell>
          <cell r="DE469">
            <v>40040</v>
          </cell>
          <cell r="DF469" t="str">
            <v>REETEC</v>
          </cell>
          <cell r="DG469">
            <v>10</v>
          </cell>
          <cell r="DH469" t="str">
            <v>avenue</v>
          </cell>
          <cell r="DI469" t="str">
            <v>de la Jasse</v>
          </cell>
          <cell r="DJ469" t="str">
            <v>34440</v>
          </cell>
          <cell r="DK469" t="str">
            <v>Colombiers</v>
          </cell>
          <cell r="DL469">
            <v>0</v>
          </cell>
          <cell r="DM469">
            <v>0</v>
          </cell>
          <cell r="DN469">
            <v>0</v>
          </cell>
          <cell r="DO469">
            <v>0</v>
          </cell>
          <cell r="DP469">
            <v>0</v>
          </cell>
          <cell r="DQ469">
            <v>0</v>
          </cell>
          <cell r="DR469">
            <v>0</v>
          </cell>
          <cell r="DS469" t="str">
            <v>non</v>
          </cell>
          <cell r="DT469">
            <v>0</v>
          </cell>
          <cell r="DU469">
            <v>0</v>
          </cell>
          <cell r="DV469">
            <v>0</v>
          </cell>
          <cell r="DW469">
            <v>0</v>
          </cell>
          <cell r="DX469">
            <v>0</v>
          </cell>
          <cell r="DY469" t="str">
            <v>7490B</v>
          </cell>
          <cell r="DZ469">
            <v>49122136200057</v>
          </cell>
          <cell r="EA469">
            <v>0</v>
          </cell>
          <cell r="EB469" t="str">
            <v>Maintenance éolienne</v>
          </cell>
          <cell r="EC469" t="str">
            <v>Monsieur QUATREHOM</v>
          </cell>
          <cell r="ED469" t="str">
            <v>Directeur</v>
          </cell>
          <cell r="EE469" t="str">
            <v>04 67 09 83 64</v>
          </cell>
          <cell r="EF469" t="str">
            <v>04 67 09 83 70</v>
          </cell>
          <cell r="EG469" t="str">
            <v>s.nasse@reetec.fr</v>
          </cell>
          <cell r="EH469">
            <v>0</v>
          </cell>
          <cell r="EI469">
            <v>0</v>
          </cell>
          <cell r="EJ469">
            <v>0</v>
          </cell>
          <cell r="EK469">
            <v>0</v>
          </cell>
          <cell r="EL469">
            <v>0</v>
          </cell>
          <cell r="EM469">
            <v>0</v>
          </cell>
          <cell r="EN469">
            <v>1</v>
          </cell>
          <cell r="EO469">
            <v>0</v>
          </cell>
          <cell r="EP469">
            <v>0</v>
          </cell>
          <cell r="EQ469">
            <v>0</v>
          </cell>
          <cell r="ER469">
            <v>0</v>
          </cell>
          <cell r="ES469">
            <v>0</v>
          </cell>
          <cell r="ET469">
            <v>0</v>
          </cell>
        </row>
        <row r="470">
          <cell r="A470" t="str">
            <v>S 290</v>
          </cell>
          <cell r="B470" t="str">
            <v>Au P'tit Marché</v>
          </cell>
          <cell r="C470">
            <v>5</v>
          </cell>
          <cell r="D470" t="str">
            <v>Place</v>
          </cell>
          <cell r="E470" t="str">
            <v>Jules Vernes</v>
          </cell>
          <cell r="F470" t="str">
            <v>34350</v>
          </cell>
          <cell r="G470" t="str">
            <v>Vendres</v>
          </cell>
          <cell r="H470">
            <v>0</v>
          </cell>
          <cell r="I470">
            <v>0</v>
          </cell>
          <cell r="J470">
            <v>1</v>
          </cell>
          <cell r="K470">
            <v>0</v>
          </cell>
          <cell r="L470">
            <v>0</v>
          </cell>
          <cell r="M470">
            <v>1</v>
          </cell>
          <cell r="N470">
            <v>0</v>
          </cell>
          <cell r="O470">
            <v>0</v>
          </cell>
          <cell r="P470">
            <v>1</v>
          </cell>
          <cell r="Q470">
            <v>0</v>
          </cell>
          <cell r="R470">
            <v>360</v>
          </cell>
          <cell r="S470">
            <v>2</v>
          </cell>
          <cell r="T470">
            <v>720</v>
          </cell>
          <cell r="U470">
            <v>52</v>
          </cell>
          <cell r="V470">
            <v>37440</v>
          </cell>
          <cell r="W470">
            <v>404.35200000000003</v>
          </cell>
          <cell r="X470">
            <v>243.35999999999999</v>
          </cell>
          <cell r="Y470">
            <v>647.71199999999999</v>
          </cell>
          <cell r="Z470">
            <v>12</v>
          </cell>
          <cell r="AA470">
            <v>51.816960000000002</v>
          </cell>
          <cell r="AB470">
            <v>0</v>
          </cell>
          <cell r="AC470">
            <v>360</v>
          </cell>
          <cell r="AD470">
            <v>37440</v>
          </cell>
          <cell r="AE470">
            <v>647.71199999999999</v>
          </cell>
          <cell r="AF470">
            <v>12</v>
          </cell>
          <cell r="AG470">
            <v>51.816960000000002</v>
          </cell>
          <cell r="AH470">
            <v>0</v>
          </cell>
          <cell r="AI470">
            <v>0</v>
          </cell>
          <cell r="AJ470">
            <v>1</v>
          </cell>
          <cell r="AK470">
            <v>0</v>
          </cell>
          <cell r="AL470">
            <v>0</v>
          </cell>
          <cell r="AM470">
            <v>1</v>
          </cell>
          <cell r="AN470">
            <v>0</v>
          </cell>
          <cell r="AO470"/>
          <cell r="AP470"/>
          <cell r="AQ470"/>
          <cell r="AR470"/>
          <cell r="AS470">
            <v>1</v>
          </cell>
          <cell r="AT470">
            <v>0</v>
          </cell>
          <cell r="AU470">
            <v>0</v>
          </cell>
          <cell r="AV470">
            <v>0</v>
          </cell>
          <cell r="AW470">
            <v>0</v>
          </cell>
          <cell r="AX470">
            <v>0</v>
          </cell>
          <cell r="AY470">
            <v>0</v>
          </cell>
          <cell r="AZ470">
            <v>1</v>
          </cell>
          <cell r="BA470">
            <v>0</v>
          </cell>
          <cell r="BB470">
            <v>52</v>
          </cell>
          <cell r="BC470">
            <v>0</v>
          </cell>
          <cell r="BD470">
            <v>0</v>
          </cell>
          <cell r="BE470">
            <v>0</v>
          </cell>
          <cell r="BF470">
            <v>0</v>
          </cell>
          <cell r="BG470">
            <v>0</v>
          </cell>
          <cell r="BH470">
            <v>0</v>
          </cell>
          <cell r="BI470">
            <v>0</v>
          </cell>
          <cell r="BJ470">
            <v>0</v>
          </cell>
          <cell r="BK470">
            <v>0</v>
          </cell>
          <cell r="BL470">
            <v>0</v>
          </cell>
          <cell r="BM470">
            <v>0</v>
          </cell>
          <cell r="BN470">
            <v>0</v>
          </cell>
          <cell r="BO470">
            <v>0</v>
          </cell>
          <cell r="BP470">
            <v>0</v>
          </cell>
          <cell r="BQ470">
            <v>0</v>
          </cell>
          <cell r="BR470">
            <v>0</v>
          </cell>
          <cell r="BS470">
            <v>0</v>
          </cell>
          <cell r="BT470">
            <v>0</v>
          </cell>
          <cell r="BU470">
            <v>0</v>
          </cell>
          <cell r="BV470"/>
          <cell r="BW470"/>
          <cell r="BX470"/>
          <cell r="BY470"/>
          <cell r="BZ470">
            <v>1</v>
          </cell>
          <cell r="CA470">
            <v>0</v>
          </cell>
          <cell r="CB470">
            <v>0</v>
          </cell>
          <cell r="CC470">
            <v>0</v>
          </cell>
          <cell r="CD470">
            <v>0</v>
          </cell>
          <cell r="CE470">
            <v>0</v>
          </cell>
          <cell r="CF470">
            <v>0</v>
          </cell>
          <cell r="CG470">
            <v>1</v>
          </cell>
          <cell r="CH470">
            <v>0</v>
          </cell>
          <cell r="CI470">
            <v>52</v>
          </cell>
          <cell r="CJ470">
            <v>0</v>
          </cell>
          <cell r="CK470">
            <v>0</v>
          </cell>
          <cell r="CL470">
            <v>0</v>
          </cell>
          <cell r="CM470">
            <v>0</v>
          </cell>
          <cell r="CN470">
            <v>0</v>
          </cell>
          <cell r="CO470">
            <v>0</v>
          </cell>
          <cell r="CP470">
            <v>0</v>
          </cell>
          <cell r="CQ470">
            <v>0</v>
          </cell>
          <cell r="CR470">
            <v>0</v>
          </cell>
          <cell r="CS470">
            <v>0</v>
          </cell>
          <cell r="CT470">
            <v>0</v>
          </cell>
          <cell r="CU470">
            <v>0</v>
          </cell>
          <cell r="CV470">
            <v>0</v>
          </cell>
          <cell r="CW470">
            <v>0</v>
          </cell>
          <cell r="CX470">
            <v>0</v>
          </cell>
          <cell r="CY470">
            <v>0</v>
          </cell>
          <cell r="CZ470">
            <v>0</v>
          </cell>
          <cell r="DA470">
            <v>0</v>
          </cell>
          <cell r="DB470">
            <v>0</v>
          </cell>
          <cell r="DC470">
            <v>720</v>
          </cell>
          <cell r="DD470">
            <v>0</v>
          </cell>
          <cell r="DE470">
            <v>37440</v>
          </cell>
          <cell r="DF470" t="str">
            <v>SARL LOCA</v>
          </cell>
          <cell r="DG470">
            <v>13</v>
          </cell>
          <cell r="DH470" t="str">
            <v>Chemin</v>
          </cell>
          <cell r="DI470" t="str">
            <v>du Thou</v>
          </cell>
          <cell r="DJ470" t="str">
            <v>34350</v>
          </cell>
          <cell r="DK470" t="str">
            <v>Sérignan</v>
          </cell>
          <cell r="DL470">
            <v>0</v>
          </cell>
          <cell r="DM470">
            <v>0</v>
          </cell>
          <cell r="DN470">
            <v>0</v>
          </cell>
          <cell r="DO470">
            <v>0</v>
          </cell>
          <cell r="DP470">
            <v>0</v>
          </cell>
          <cell r="DQ470">
            <v>0</v>
          </cell>
          <cell r="DR470">
            <v>0</v>
          </cell>
          <cell r="DS470" t="str">
            <v>non</v>
          </cell>
          <cell r="DT470">
            <v>0</v>
          </cell>
          <cell r="DU470">
            <v>0</v>
          </cell>
          <cell r="DV470">
            <v>0</v>
          </cell>
          <cell r="DW470">
            <v>0</v>
          </cell>
          <cell r="DX470">
            <v>0</v>
          </cell>
          <cell r="DY470" t="str">
            <v>B411</v>
          </cell>
          <cell r="DZ470">
            <v>495371676</v>
          </cell>
          <cell r="EA470">
            <v>0</v>
          </cell>
          <cell r="EB470" t="str">
            <v>Epicerie</v>
          </cell>
          <cell r="EC470" t="str">
            <v>Madame MANCHON</v>
          </cell>
          <cell r="ED470" t="str">
            <v>Gérante</v>
          </cell>
          <cell r="EE470" t="str">
            <v>04 67 90 22 09</v>
          </cell>
          <cell r="EF470" t="str">
            <v>04 67 01 42 58</v>
          </cell>
          <cell r="EG470">
            <v>0</v>
          </cell>
          <cell r="EH470">
            <v>0</v>
          </cell>
          <cell r="EI470">
            <v>0</v>
          </cell>
          <cell r="EJ470">
            <v>0</v>
          </cell>
          <cell r="EK470">
            <v>0</v>
          </cell>
          <cell r="EL470">
            <v>0</v>
          </cell>
          <cell r="EM470">
            <v>1</v>
          </cell>
          <cell r="EN470">
            <v>0</v>
          </cell>
          <cell r="EO470">
            <v>0</v>
          </cell>
          <cell r="EP470">
            <v>0</v>
          </cell>
          <cell r="EQ470">
            <v>0</v>
          </cell>
          <cell r="ER470">
            <v>0</v>
          </cell>
          <cell r="ES470">
            <v>0</v>
          </cell>
          <cell r="ET470">
            <v>0</v>
          </cell>
        </row>
        <row r="471">
          <cell r="A471" t="str">
            <v>S 291.5</v>
          </cell>
          <cell r="B471" t="str">
            <v>Kiosque La Moule Occitane</v>
          </cell>
          <cell r="C471">
            <v>0</v>
          </cell>
          <cell r="D471" t="str">
            <v xml:space="preserve">Pointe </v>
          </cell>
          <cell r="E471" t="str">
            <v>du Chichoulet</v>
          </cell>
          <cell r="F471" t="str">
            <v>34350</v>
          </cell>
          <cell r="G471" t="str">
            <v>Vendres</v>
          </cell>
          <cell r="H471">
            <v>1</v>
          </cell>
          <cell r="I471">
            <v>0</v>
          </cell>
          <cell r="J471">
            <v>0</v>
          </cell>
          <cell r="K471">
            <v>1</v>
          </cell>
          <cell r="L471">
            <v>0</v>
          </cell>
          <cell r="M471">
            <v>0</v>
          </cell>
          <cell r="N471">
            <v>0</v>
          </cell>
          <cell r="O471">
            <v>1</v>
          </cell>
          <cell r="P471">
            <v>0</v>
          </cell>
          <cell r="Q471">
            <v>0</v>
          </cell>
          <cell r="R471">
            <v>120</v>
          </cell>
          <cell r="S471">
            <v>2</v>
          </cell>
          <cell r="T471">
            <v>240</v>
          </cell>
          <cell r="U471">
            <v>38</v>
          </cell>
          <cell r="V471">
            <v>9120</v>
          </cell>
          <cell r="W471">
            <v>98.496000000000009</v>
          </cell>
          <cell r="X471">
            <v>59.279999999999994</v>
          </cell>
          <cell r="Y471">
            <v>157.77599999999998</v>
          </cell>
          <cell r="Z471">
            <v>6</v>
          </cell>
          <cell r="AA471">
            <v>12.622079999999999</v>
          </cell>
          <cell r="AB471">
            <v>0</v>
          </cell>
          <cell r="AC471">
            <v>120</v>
          </cell>
          <cell r="AD471">
            <v>19440</v>
          </cell>
          <cell r="AE471">
            <v>336.31200000000001</v>
          </cell>
          <cell r="AF471">
            <v>18</v>
          </cell>
          <cell r="AG471">
            <v>26.904959999999999</v>
          </cell>
          <cell r="AH471">
            <v>0</v>
          </cell>
          <cell r="AI471">
            <v>3</v>
          </cell>
          <cell r="AJ471">
            <v>0</v>
          </cell>
          <cell r="AK471">
            <v>0</v>
          </cell>
          <cell r="AL471">
            <v>1</v>
          </cell>
          <cell r="AM471">
            <v>0</v>
          </cell>
          <cell r="AN471">
            <v>0</v>
          </cell>
          <cell r="AO471"/>
          <cell r="AP471"/>
          <cell r="AQ471"/>
          <cell r="AR471"/>
          <cell r="AS471">
            <v>1</v>
          </cell>
          <cell r="AT471">
            <v>0</v>
          </cell>
          <cell r="AU471">
            <v>0</v>
          </cell>
          <cell r="AV471">
            <v>0</v>
          </cell>
          <cell r="AW471">
            <v>0</v>
          </cell>
          <cell r="AX471">
            <v>0</v>
          </cell>
          <cell r="AY471">
            <v>0</v>
          </cell>
          <cell r="AZ471">
            <v>1</v>
          </cell>
          <cell r="BA471">
            <v>0</v>
          </cell>
          <cell r="BB471">
            <v>38</v>
          </cell>
          <cell r="BC471">
            <v>0</v>
          </cell>
          <cell r="BD471">
            <v>0</v>
          </cell>
          <cell r="BE471">
            <v>0</v>
          </cell>
          <cell r="BF471">
            <v>0</v>
          </cell>
          <cell r="BG471">
            <v>0</v>
          </cell>
          <cell r="BH471">
            <v>0</v>
          </cell>
          <cell r="BI471">
            <v>0</v>
          </cell>
          <cell r="BJ471">
            <v>0</v>
          </cell>
          <cell r="BK471">
            <v>0</v>
          </cell>
          <cell r="BL471">
            <v>0</v>
          </cell>
          <cell r="BM471">
            <v>0</v>
          </cell>
          <cell r="BN471">
            <v>0</v>
          </cell>
          <cell r="BO471">
            <v>0</v>
          </cell>
          <cell r="BS471">
            <v>0</v>
          </cell>
          <cell r="BT471">
            <v>0</v>
          </cell>
          <cell r="BU471">
            <v>0</v>
          </cell>
          <cell r="BV471"/>
          <cell r="BW471"/>
          <cell r="BX471"/>
          <cell r="BY471"/>
          <cell r="BZ471">
            <v>1</v>
          </cell>
          <cell r="CA471">
            <v>0</v>
          </cell>
          <cell r="CB471">
            <v>0</v>
          </cell>
          <cell r="CC471">
            <v>0</v>
          </cell>
          <cell r="CD471">
            <v>0</v>
          </cell>
          <cell r="CE471">
            <v>0</v>
          </cell>
          <cell r="CF471">
            <v>0</v>
          </cell>
          <cell r="CG471">
            <v>1</v>
          </cell>
          <cell r="CH471">
            <v>0</v>
          </cell>
          <cell r="CI471">
            <v>38</v>
          </cell>
          <cell r="CJ471">
            <v>0</v>
          </cell>
          <cell r="CK471">
            <v>0</v>
          </cell>
          <cell r="CL471">
            <v>0</v>
          </cell>
          <cell r="CM471">
            <v>0</v>
          </cell>
          <cell r="CN471">
            <v>0</v>
          </cell>
          <cell r="CO471">
            <v>0</v>
          </cell>
          <cell r="CP471">
            <v>0</v>
          </cell>
          <cell r="CQ471">
            <v>0</v>
          </cell>
          <cell r="CR471">
            <v>0</v>
          </cell>
          <cell r="CS471">
            <v>0</v>
          </cell>
          <cell r="CT471">
            <v>0</v>
          </cell>
          <cell r="CU471">
            <v>0</v>
          </cell>
          <cell r="CV471">
            <v>0</v>
          </cell>
          <cell r="CZ471">
            <v>0</v>
          </cell>
          <cell r="DA471">
            <v>0</v>
          </cell>
          <cell r="DB471">
            <v>0</v>
          </cell>
          <cell r="DC471">
            <v>1560</v>
          </cell>
          <cell r="DD471">
            <v>0</v>
          </cell>
          <cell r="DE471">
            <v>19440</v>
          </cell>
          <cell r="DF471" t="str">
            <v xml:space="preserve">La Moule Occitane </v>
          </cell>
          <cell r="DG471">
            <v>0</v>
          </cell>
          <cell r="DH471" t="str">
            <v xml:space="preserve">Pointe </v>
          </cell>
          <cell r="DI471" t="str">
            <v>du Chichoulet</v>
          </cell>
          <cell r="DJ471" t="str">
            <v>34350</v>
          </cell>
          <cell r="DK471" t="str">
            <v>Vendres</v>
          </cell>
          <cell r="DL471">
            <v>0</v>
          </cell>
          <cell r="DM471">
            <v>0</v>
          </cell>
          <cell r="DN471">
            <v>0</v>
          </cell>
          <cell r="DO471">
            <v>0</v>
          </cell>
          <cell r="DP471">
            <v>0</v>
          </cell>
          <cell r="DQ471">
            <v>0</v>
          </cell>
          <cell r="DR471">
            <v>0</v>
          </cell>
          <cell r="DS471" t="str">
            <v>non</v>
          </cell>
          <cell r="DT471">
            <v>0</v>
          </cell>
          <cell r="DU471">
            <v>0</v>
          </cell>
          <cell r="DV471">
            <v>0</v>
          </cell>
          <cell r="DW471">
            <v>0</v>
          </cell>
          <cell r="DX471">
            <v>0</v>
          </cell>
          <cell r="DY471" t="str">
            <v>050C</v>
          </cell>
          <cell r="DZ471">
            <v>32907859600023</v>
          </cell>
          <cell r="EA471">
            <v>0</v>
          </cell>
          <cell r="EB471" t="str">
            <v>conchyliculture</v>
          </cell>
          <cell r="EC471" t="str">
            <v>Monsieur PALETTA Jack</v>
          </cell>
          <cell r="ED471" t="str">
            <v>Chef d'Entreprise</v>
          </cell>
          <cell r="EE471" t="str">
            <v xml:space="preserve">04 67 11 91 52 </v>
          </cell>
          <cell r="EF471">
            <v>0</v>
          </cell>
          <cell r="EG471">
            <v>0</v>
          </cell>
          <cell r="EH471">
            <v>0</v>
          </cell>
          <cell r="EI471">
            <v>0</v>
          </cell>
          <cell r="EJ471" t="str">
            <v>o</v>
          </cell>
          <cell r="EK471">
            <v>0</v>
          </cell>
          <cell r="EL471">
            <v>1</v>
          </cell>
          <cell r="EM471">
            <v>0</v>
          </cell>
          <cell r="EN471">
            <v>0</v>
          </cell>
          <cell r="EO471">
            <v>0</v>
          </cell>
          <cell r="EP471">
            <v>0</v>
          </cell>
          <cell r="EQ471">
            <v>0</v>
          </cell>
          <cell r="ER471">
            <v>0</v>
          </cell>
          <cell r="ES471">
            <v>0</v>
          </cell>
          <cell r="ET471">
            <v>0</v>
          </cell>
        </row>
        <row r="472">
          <cell r="A472" t="str">
            <v>S 291.5</v>
          </cell>
          <cell r="B472" t="str">
            <v>Kiosque La Moule Occitane</v>
          </cell>
          <cell r="C472">
            <v>0</v>
          </cell>
          <cell r="D472" t="str">
            <v xml:space="preserve">Pointe </v>
          </cell>
          <cell r="E472" t="str">
            <v>du Chichoulet</v>
          </cell>
          <cell r="F472" t="str">
            <v>34350</v>
          </cell>
          <cell r="G472" t="str">
            <v>Vendres</v>
          </cell>
          <cell r="H472">
            <v>1</v>
          </cell>
          <cell r="I472">
            <v>0</v>
          </cell>
          <cell r="J472">
            <v>1</v>
          </cell>
          <cell r="K472">
            <v>1</v>
          </cell>
          <cell r="L472">
            <v>0</v>
          </cell>
          <cell r="M472">
            <v>1</v>
          </cell>
          <cell r="N472">
            <v>0</v>
          </cell>
          <cell r="O472">
            <v>1</v>
          </cell>
          <cell r="P472">
            <v>0</v>
          </cell>
          <cell r="Q472">
            <v>0</v>
          </cell>
          <cell r="R472">
            <v>120</v>
          </cell>
          <cell r="S472">
            <v>4</v>
          </cell>
          <cell r="T472">
            <v>480</v>
          </cell>
          <cell r="U472">
            <v>4</v>
          </cell>
          <cell r="V472">
            <v>1920</v>
          </cell>
          <cell r="W472">
            <v>20.736000000000001</v>
          </cell>
          <cell r="X472">
            <v>12.479999999999999</v>
          </cell>
          <cell r="Y472">
            <v>33.216000000000001</v>
          </cell>
          <cell r="Z472">
            <v>6</v>
          </cell>
          <cell r="AA472">
            <v>2.6572800000000001</v>
          </cell>
          <cell r="AB472">
            <v>0</v>
          </cell>
          <cell r="AO472"/>
          <cell r="AP472"/>
          <cell r="AQ472"/>
          <cell r="AR472"/>
          <cell r="AS472">
            <v>1</v>
          </cell>
          <cell r="AT472">
            <v>0</v>
          </cell>
          <cell r="AU472">
            <v>0</v>
          </cell>
          <cell r="AV472">
            <v>0</v>
          </cell>
          <cell r="AW472">
            <v>0</v>
          </cell>
          <cell r="AX472">
            <v>0</v>
          </cell>
          <cell r="AY472">
            <v>0</v>
          </cell>
          <cell r="AZ472">
            <v>1</v>
          </cell>
          <cell r="BA472">
            <v>0</v>
          </cell>
          <cell r="BB472">
            <v>4</v>
          </cell>
          <cell r="BC472">
            <v>0</v>
          </cell>
          <cell r="BD472">
            <v>0</v>
          </cell>
          <cell r="BE472">
            <v>0</v>
          </cell>
          <cell r="BF472">
            <v>0</v>
          </cell>
          <cell r="BG472">
            <v>0</v>
          </cell>
          <cell r="BH472">
            <v>0</v>
          </cell>
          <cell r="BI472">
            <v>0</v>
          </cell>
          <cell r="BV472"/>
          <cell r="BW472"/>
          <cell r="BX472"/>
          <cell r="BY472"/>
          <cell r="BZ472">
            <v>1</v>
          </cell>
          <cell r="CA472">
            <v>0</v>
          </cell>
          <cell r="CB472">
            <v>0</v>
          </cell>
          <cell r="CC472">
            <v>0</v>
          </cell>
          <cell r="CD472">
            <v>0</v>
          </cell>
          <cell r="CE472">
            <v>0</v>
          </cell>
          <cell r="CF472">
            <v>0</v>
          </cell>
          <cell r="CG472">
            <v>1</v>
          </cell>
          <cell r="CH472">
            <v>0</v>
          </cell>
          <cell r="CI472">
            <v>4</v>
          </cell>
          <cell r="CJ472">
            <v>0</v>
          </cell>
          <cell r="CK472">
            <v>0</v>
          </cell>
          <cell r="CL472">
            <v>0</v>
          </cell>
          <cell r="CM472">
            <v>0</v>
          </cell>
          <cell r="CN472">
            <v>0</v>
          </cell>
          <cell r="CO472">
            <v>0</v>
          </cell>
          <cell r="CP472">
            <v>0</v>
          </cell>
          <cell r="DF472">
            <v>0</v>
          </cell>
          <cell r="DG472">
            <v>0</v>
          </cell>
          <cell r="DH472">
            <v>0</v>
          </cell>
          <cell r="DI472">
            <v>0</v>
          </cell>
          <cell r="DJ472">
            <v>0</v>
          </cell>
          <cell r="DK472">
            <v>0</v>
          </cell>
          <cell r="DL472">
            <v>0</v>
          </cell>
          <cell r="DM472">
            <v>0</v>
          </cell>
          <cell r="DN472">
            <v>0</v>
          </cell>
          <cell r="DO472">
            <v>0</v>
          </cell>
          <cell r="DR472">
            <v>0</v>
          </cell>
          <cell r="DS472" t="str">
            <v>non</v>
          </cell>
          <cell r="DU472">
            <v>0</v>
          </cell>
          <cell r="DV472">
            <v>0</v>
          </cell>
          <cell r="DW472">
            <v>0</v>
          </cell>
          <cell r="DX472">
            <v>0</v>
          </cell>
          <cell r="DY472">
            <v>0</v>
          </cell>
          <cell r="DZ472">
            <v>0</v>
          </cell>
          <cell r="EA472">
            <v>0</v>
          </cell>
          <cell r="EB472">
            <v>0</v>
          </cell>
          <cell r="EC472">
            <v>0</v>
          </cell>
          <cell r="ED472">
            <v>0</v>
          </cell>
          <cell r="EE472">
            <v>0</v>
          </cell>
          <cell r="EF472">
            <v>0</v>
          </cell>
          <cell r="EG472">
            <v>0</v>
          </cell>
          <cell r="EH472">
            <v>0</v>
          </cell>
          <cell r="EI472">
            <v>0</v>
          </cell>
          <cell r="EJ472">
            <v>0</v>
          </cell>
          <cell r="EK472">
            <v>0</v>
          </cell>
          <cell r="EL472">
            <v>1</v>
          </cell>
          <cell r="EM472">
            <v>0</v>
          </cell>
          <cell r="EN472">
            <v>0</v>
          </cell>
          <cell r="EO472">
            <v>0</v>
          </cell>
          <cell r="EP472">
            <v>0</v>
          </cell>
          <cell r="EQ472">
            <v>0</v>
          </cell>
          <cell r="ER472">
            <v>0</v>
          </cell>
          <cell r="ES472">
            <v>0</v>
          </cell>
          <cell r="ET472">
            <v>0</v>
          </cell>
        </row>
        <row r="473">
          <cell r="A473" t="str">
            <v>S 291.5</v>
          </cell>
          <cell r="B473" t="str">
            <v>Kiosque La Moule Occitane</v>
          </cell>
          <cell r="C473">
            <v>0</v>
          </cell>
          <cell r="D473" t="str">
            <v xml:space="preserve">Pointe </v>
          </cell>
          <cell r="E473" t="str">
            <v>du Chichoulet</v>
          </cell>
          <cell r="F473" t="str">
            <v>34350</v>
          </cell>
          <cell r="G473" t="str">
            <v>Vendres</v>
          </cell>
          <cell r="H473">
            <v>1</v>
          </cell>
          <cell r="I473">
            <v>1</v>
          </cell>
          <cell r="J473">
            <v>1</v>
          </cell>
          <cell r="K473">
            <v>1</v>
          </cell>
          <cell r="L473">
            <v>1</v>
          </cell>
          <cell r="M473">
            <v>1</v>
          </cell>
          <cell r="N473">
            <v>1</v>
          </cell>
          <cell r="O473">
            <v>1</v>
          </cell>
          <cell r="P473">
            <v>0</v>
          </cell>
          <cell r="Q473">
            <v>0</v>
          </cell>
          <cell r="R473">
            <v>120</v>
          </cell>
          <cell r="S473">
            <v>7</v>
          </cell>
          <cell r="T473">
            <v>840</v>
          </cell>
          <cell r="U473">
            <v>10</v>
          </cell>
          <cell r="V473">
            <v>8400</v>
          </cell>
          <cell r="W473">
            <v>90.72</v>
          </cell>
          <cell r="X473">
            <v>54.599999999999994</v>
          </cell>
          <cell r="Y473">
            <v>145.32</v>
          </cell>
          <cell r="Z473">
            <v>6</v>
          </cell>
          <cell r="AA473">
            <v>11.6256</v>
          </cell>
          <cell r="AB473">
            <v>0</v>
          </cell>
          <cell r="AO473"/>
          <cell r="AP473"/>
          <cell r="AQ473"/>
          <cell r="AR473"/>
          <cell r="AS473">
            <v>1</v>
          </cell>
          <cell r="AT473">
            <v>0</v>
          </cell>
          <cell r="AU473">
            <v>0</v>
          </cell>
          <cell r="AV473">
            <v>0</v>
          </cell>
          <cell r="AW473">
            <v>0</v>
          </cell>
          <cell r="AX473">
            <v>0</v>
          </cell>
          <cell r="AY473">
            <v>0</v>
          </cell>
          <cell r="AZ473">
            <v>1</v>
          </cell>
          <cell r="BA473">
            <v>0</v>
          </cell>
          <cell r="BB473">
            <v>10</v>
          </cell>
          <cell r="BC473">
            <v>0</v>
          </cell>
          <cell r="BD473">
            <v>0</v>
          </cell>
          <cell r="BE473">
            <v>0</v>
          </cell>
          <cell r="BF473">
            <v>0</v>
          </cell>
          <cell r="BG473">
            <v>0</v>
          </cell>
          <cell r="BH473">
            <v>0</v>
          </cell>
          <cell r="BI473">
            <v>0</v>
          </cell>
          <cell r="BV473"/>
          <cell r="BW473"/>
          <cell r="BX473"/>
          <cell r="BY473"/>
          <cell r="BZ473">
            <v>1</v>
          </cell>
          <cell r="CA473">
            <v>0</v>
          </cell>
          <cell r="CB473">
            <v>0</v>
          </cell>
          <cell r="CC473">
            <v>0</v>
          </cell>
          <cell r="CD473">
            <v>0</v>
          </cell>
          <cell r="CE473">
            <v>0</v>
          </cell>
          <cell r="CF473">
            <v>0</v>
          </cell>
          <cell r="CG473">
            <v>1</v>
          </cell>
          <cell r="CH473">
            <v>0</v>
          </cell>
          <cell r="CI473">
            <v>10</v>
          </cell>
          <cell r="CJ473">
            <v>0</v>
          </cell>
          <cell r="CK473">
            <v>0</v>
          </cell>
          <cell r="CL473">
            <v>0</v>
          </cell>
          <cell r="CM473">
            <v>0</v>
          </cell>
          <cell r="CN473">
            <v>0</v>
          </cell>
          <cell r="CO473">
            <v>0</v>
          </cell>
          <cell r="CP473">
            <v>0</v>
          </cell>
          <cell r="DF473">
            <v>0</v>
          </cell>
          <cell r="DG473">
            <v>0</v>
          </cell>
          <cell r="DH473">
            <v>0</v>
          </cell>
          <cell r="DI473">
            <v>0</v>
          </cell>
          <cell r="DJ473">
            <v>0</v>
          </cell>
          <cell r="DK473">
            <v>0</v>
          </cell>
          <cell r="DL473">
            <v>0</v>
          </cell>
          <cell r="DM473">
            <v>0</v>
          </cell>
          <cell r="DN473">
            <v>0</v>
          </cell>
          <cell r="DO473">
            <v>0</v>
          </cell>
          <cell r="DR473">
            <v>0</v>
          </cell>
          <cell r="DS473" t="str">
            <v>non</v>
          </cell>
          <cell r="DU473">
            <v>0</v>
          </cell>
          <cell r="DV473">
            <v>0</v>
          </cell>
          <cell r="DW473">
            <v>0</v>
          </cell>
          <cell r="DX473">
            <v>0</v>
          </cell>
          <cell r="DY473">
            <v>0</v>
          </cell>
          <cell r="DZ473">
            <v>0</v>
          </cell>
          <cell r="EA473">
            <v>0</v>
          </cell>
          <cell r="EB473">
            <v>0</v>
          </cell>
          <cell r="EC473">
            <v>0</v>
          </cell>
          <cell r="ED473">
            <v>0</v>
          </cell>
          <cell r="EE473">
            <v>0</v>
          </cell>
          <cell r="EF473">
            <v>0</v>
          </cell>
          <cell r="EG473">
            <v>0</v>
          </cell>
          <cell r="EH473">
            <v>0</v>
          </cell>
          <cell r="EI473">
            <v>0</v>
          </cell>
          <cell r="EJ473">
            <v>0</v>
          </cell>
          <cell r="EK473">
            <v>0</v>
          </cell>
          <cell r="EL473">
            <v>1</v>
          </cell>
          <cell r="EM473">
            <v>0</v>
          </cell>
          <cell r="EN473">
            <v>0</v>
          </cell>
          <cell r="EO473">
            <v>0</v>
          </cell>
          <cell r="EP473">
            <v>0</v>
          </cell>
          <cell r="EQ473">
            <v>0</v>
          </cell>
          <cell r="ER473">
            <v>0</v>
          </cell>
          <cell r="ES473">
            <v>0</v>
          </cell>
          <cell r="ET473">
            <v>0</v>
          </cell>
        </row>
        <row r="474">
          <cell r="A474" t="str">
            <v>S 292.6</v>
          </cell>
          <cell r="B474" t="str">
            <v>Kiosque Joël Valérie</v>
          </cell>
          <cell r="C474">
            <v>0</v>
          </cell>
          <cell r="D474" t="str">
            <v xml:space="preserve">Pointe </v>
          </cell>
          <cell r="E474" t="str">
            <v>du Chichoulet</v>
          </cell>
          <cell r="F474" t="str">
            <v>34350</v>
          </cell>
          <cell r="G474" t="str">
            <v>Vendres</v>
          </cell>
          <cell r="H474">
            <v>0.5</v>
          </cell>
          <cell r="I474">
            <v>0</v>
          </cell>
          <cell r="J474">
            <v>0</v>
          </cell>
          <cell r="K474">
            <v>0.5</v>
          </cell>
          <cell r="L474">
            <v>0</v>
          </cell>
          <cell r="M474">
            <v>0</v>
          </cell>
          <cell r="N474">
            <v>0</v>
          </cell>
          <cell r="O474">
            <v>0</v>
          </cell>
          <cell r="P474">
            <v>0</v>
          </cell>
          <cell r="Q474">
            <v>1</v>
          </cell>
          <cell r="R474">
            <v>770</v>
          </cell>
          <cell r="S474">
            <v>1</v>
          </cell>
          <cell r="T474">
            <v>770</v>
          </cell>
          <cell r="U474">
            <v>27</v>
          </cell>
          <cell r="V474">
            <v>20790</v>
          </cell>
          <cell r="W474">
            <v>224.53200000000001</v>
          </cell>
          <cell r="X474">
            <v>135.13499999999999</v>
          </cell>
          <cell r="Y474">
            <v>359.66699999999997</v>
          </cell>
          <cell r="AA474">
            <v>28.773359999999997</v>
          </cell>
          <cell r="AB474">
            <v>0</v>
          </cell>
          <cell r="AC474">
            <v>770</v>
          </cell>
          <cell r="AD474">
            <v>103950</v>
          </cell>
          <cell r="AE474">
            <v>1798.335</v>
          </cell>
          <cell r="AF474">
            <v>30</v>
          </cell>
          <cell r="AG474">
            <v>143.86680000000001</v>
          </cell>
          <cell r="AH474">
            <v>1583.7614399999998</v>
          </cell>
          <cell r="AI474">
            <v>0</v>
          </cell>
          <cell r="AJ474">
            <v>0</v>
          </cell>
          <cell r="AK474">
            <v>1</v>
          </cell>
          <cell r="AL474">
            <v>0</v>
          </cell>
          <cell r="AM474">
            <v>0</v>
          </cell>
          <cell r="AN474">
            <v>1</v>
          </cell>
          <cell r="AO474"/>
          <cell r="AP474"/>
          <cell r="AQ474"/>
          <cell r="AR474"/>
          <cell r="AS474">
            <v>1</v>
          </cell>
          <cell r="AT474">
            <v>0</v>
          </cell>
          <cell r="AU474">
            <v>0</v>
          </cell>
          <cell r="AV474">
            <v>0</v>
          </cell>
          <cell r="AW474">
            <v>0</v>
          </cell>
          <cell r="AX474">
            <v>0</v>
          </cell>
          <cell r="AY474">
            <v>0</v>
          </cell>
          <cell r="AZ474">
            <v>1</v>
          </cell>
          <cell r="BA474">
            <v>0</v>
          </cell>
          <cell r="BB474">
            <v>27</v>
          </cell>
          <cell r="BC474">
            <v>0</v>
          </cell>
          <cell r="BD474">
            <v>0</v>
          </cell>
          <cell r="BE474">
            <v>0</v>
          </cell>
          <cell r="BF474">
            <v>0</v>
          </cell>
          <cell r="BG474">
            <v>0</v>
          </cell>
          <cell r="BH474">
            <v>0</v>
          </cell>
          <cell r="BI474">
            <v>0</v>
          </cell>
          <cell r="BJ474">
            <v>0</v>
          </cell>
          <cell r="BK474">
            <v>0</v>
          </cell>
          <cell r="BL474">
            <v>0</v>
          </cell>
          <cell r="BM474">
            <v>0</v>
          </cell>
          <cell r="BN474">
            <v>0</v>
          </cell>
          <cell r="BO474">
            <v>0</v>
          </cell>
          <cell r="BS474">
            <v>0</v>
          </cell>
          <cell r="BT474">
            <v>0</v>
          </cell>
          <cell r="BU474">
            <v>0</v>
          </cell>
          <cell r="BV474"/>
          <cell r="BW474"/>
          <cell r="BX474"/>
          <cell r="BY474"/>
          <cell r="BZ474">
            <v>1</v>
          </cell>
          <cell r="CA474">
            <v>0</v>
          </cell>
          <cell r="CB474">
            <v>0</v>
          </cell>
          <cell r="CC474">
            <v>0</v>
          </cell>
          <cell r="CD474">
            <v>0</v>
          </cell>
          <cell r="CE474">
            <v>0</v>
          </cell>
          <cell r="CF474">
            <v>0</v>
          </cell>
          <cell r="CG474">
            <v>1</v>
          </cell>
          <cell r="CH474">
            <v>0</v>
          </cell>
          <cell r="CI474">
            <v>27</v>
          </cell>
          <cell r="CJ474">
            <v>0</v>
          </cell>
          <cell r="CK474">
            <v>0</v>
          </cell>
          <cell r="CL474">
            <v>0</v>
          </cell>
          <cell r="CM474">
            <v>0</v>
          </cell>
          <cell r="CN474">
            <v>0</v>
          </cell>
          <cell r="CO474">
            <v>0</v>
          </cell>
          <cell r="CP474">
            <v>0</v>
          </cell>
          <cell r="CQ474">
            <v>0</v>
          </cell>
          <cell r="CR474">
            <v>0</v>
          </cell>
          <cell r="CS474">
            <v>0</v>
          </cell>
          <cell r="CT474">
            <v>0</v>
          </cell>
          <cell r="CU474">
            <v>0</v>
          </cell>
          <cell r="CV474">
            <v>0</v>
          </cell>
          <cell r="CZ474">
            <v>0</v>
          </cell>
          <cell r="DA474">
            <v>0</v>
          </cell>
          <cell r="DB474">
            <v>0</v>
          </cell>
          <cell r="DC474">
            <v>10780</v>
          </cell>
          <cell r="DD474">
            <v>1583.7614399999998</v>
          </cell>
          <cell r="DE474">
            <v>103950</v>
          </cell>
          <cell r="DF474" t="str">
            <v>Kiosque Joël Valérie</v>
          </cell>
          <cell r="DG474">
            <v>7</v>
          </cell>
          <cell r="DH474" t="str">
            <v xml:space="preserve">rue </v>
          </cell>
          <cell r="DI474" t="str">
            <v>des petits cartables</v>
          </cell>
          <cell r="DJ474">
            <v>34410</v>
          </cell>
          <cell r="DK474" t="str">
            <v>Sauvian</v>
          </cell>
          <cell r="DL474">
            <v>0</v>
          </cell>
          <cell r="DM474">
            <v>0</v>
          </cell>
          <cell r="DN474">
            <v>1583.7614399999998</v>
          </cell>
          <cell r="DO474">
            <v>1583.7614399999998</v>
          </cell>
          <cell r="DP474">
            <v>1583.7614399999998</v>
          </cell>
          <cell r="DQ474">
            <v>0</v>
          </cell>
          <cell r="DR474">
            <v>1583.7614399999998</v>
          </cell>
          <cell r="DS474" t="str">
            <v>oui</v>
          </cell>
          <cell r="DT474">
            <v>1583.7614399999998</v>
          </cell>
          <cell r="DU474">
            <v>43108</v>
          </cell>
          <cell r="DV474">
            <v>1583.7614399999998</v>
          </cell>
          <cell r="DW474">
            <v>0</v>
          </cell>
          <cell r="DX474">
            <v>0</v>
          </cell>
          <cell r="DY474" t="str">
            <v>050A</v>
          </cell>
          <cell r="DZ474">
            <v>41109514400035</v>
          </cell>
          <cell r="EA474">
            <v>0</v>
          </cell>
          <cell r="EB474" t="str">
            <v>Restauration</v>
          </cell>
          <cell r="EC474" t="str">
            <v>Monsieur RODRIGUEZ Joël</v>
          </cell>
          <cell r="ED474" t="str">
            <v>Associées</v>
          </cell>
          <cell r="EE474" t="str">
            <v xml:space="preserve">06 28 35 05 90 </v>
          </cell>
          <cell r="EF474">
            <v>0</v>
          </cell>
          <cell r="EG474">
            <v>0</v>
          </cell>
          <cell r="EH474">
            <v>0</v>
          </cell>
          <cell r="EI474">
            <v>0</v>
          </cell>
          <cell r="EJ474" t="str">
            <v>o</v>
          </cell>
          <cell r="EK474">
            <v>0</v>
          </cell>
          <cell r="EL474">
            <v>0</v>
          </cell>
          <cell r="EM474">
            <v>0</v>
          </cell>
          <cell r="EN474">
            <v>1</v>
          </cell>
          <cell r="EO474">
            <v>0</v>
          </cell>
          <cell r="EP474">
            <v>0</v>
          </cell>
          <cell r="EQ474">
            <v>0</v>
          </cell>
          <cell r="ER474">
            <v>0</v>
          </cell>
          <cell r="ES474">
            <v>0</v>
          </cell>
          <cell r="ET474">
            <v>0</v>
          </cell>
        </row>
        <row r="475">
          <cell r="A475" t="str">
            <v>S 292.6</v>
          </cell>
          <cell r="B475" t="str">
            <v>Kiosque Joël Valérie</v>
          </cell>
          <cell r="C475">
            <v>0</v>
          </cell>
          <cell r="D475" t="str">
            <v xml:space="preserve">Pointe </v>
          </cell>
          <cell r="E475" t="str">
            <v>du Chichoulet</v>
          </cell>
          <cell r="F475" t="str">
            <v>34350</v>
          </cell>
          <cell r="G475" t="str">
            <v>Vendres</v>
          </cell>
          <cell r="H475">
            <v>1</v>
          </cell>
          <cell r="I475">
            <v>0</v>
          </cell>
          <cell r="J475">
            <v>0</v>
          </cell>
          <cell r="K475">
            <v>1</v>
          </cell>
          <cell r="L475">
            <v>0</v>
          </cell>
          <cell r="M475">
            <v>0</v>
          </cell>
          <cell r="N475">
            <v>0</v>
          </cell>
          <cell r="O475">
            <v>0</v>
          </cell>
          <cell r="P475">
            <v>0</v>
          </cell>
          <cell r="Q475">
            <v>1</v>
          </cell>
          <cell r="R475">
            <v>770</v>
          </cell>
          <cell r="S475">
            <v>2</v>
          </cell>
          <cell r="T475">
            <v>1540</v>
          </cell>
          <cell r="U475">
            <v>11</v>
          </cell>
          <cell r="V475">
            <v>16940</v>
          </cell>
          <cell r="W475">
            <v>182.952</v>
          </cell>
          <cell r="X475">
            <v>110.11</v>
          </cell>
          <cell r="Y475">
            <v>293.06200000000001</v>
          </cell>
          <cell r="AA475">
            <v>23.444960000000002</v>
          </cell>
          <cell r="AB475">
            <v>316.50695999999999</v>
          </cell>
          <cell r="AO475"/>
          <cell r="AP475"/>
          <cell r="AQ475"/>
          <cell r="AR475"/>
          <cell r="AS475">
            <v>1</v>
          </cell>
          <cell r="AT475">
            <v>0</v>
          </cell>
          <cell r="AU475">
            <v>0</v>
          </cell>
          <cell r="AV475">
            <v>0</v>
          </cell>
          <cell r="AW475">
            <v>0</v>
          </cell>
          <cell r="AX475">
            <v>0</v>
          </cell>
          <cell r="AY475">
            <v>0</v>
          </cell>
          <cell r="AZ475">
            <v>1</v>
          </cell>
          <cell r="BA475">
            <v>0</v>
          </cell>
          <cell r="BB475">
            <v>11</v>
          </cell>
          <cell r="BC475">
            <v>0</v>
          </cell>
          <cell r="BD475">
            <v>0</v>
          </cell>
          <cell r="BE475">
            <v>0</v>
          </cell>
          <cell r="BF475">
            <v>0</v>
          </cell>
          <cell r="BG475">
            <v>0</v>
          </cell>
          <cell r="BH475">
            <v>0</v>
          </cell>
          <cell r="BI475">
            <v>0</v>
          </cell>
          <cell r="BJ475">
            <v>0</v>
          </cell>
          <cell r="BK475">
            <v>0</v>
          </cell>
          <cell r="BL475">
            <v>0</v>
          </cell>
          <cell r="BM475">
            <v>0</v>
          </cell>
          <cell r="BN475">
            <v>0</v>
          </cell>
          <cell r="BO475">
            <v>0</v>
          </cell>
          <cell r="BS475">
            <v>0</v>
          </cell>
          <cell r="BT475">
            <v>0</v>
          </cell>
          <cell r="BU475">
            <v>0</v>
          </cell>
          <cell r="BV475"/>
          <cell r="BW475"/>
          <cell r="BX475"/>
          <cell r="BY475"/>
          <cell r="BZ475">
            <v>1</v>
          </cell>
          <cell r="CA475">
            <v>0</v>
          </cell>
          <cell r="CB475">
            <v>0</v>
          </cell>
          <cell r="CC475">
            <v>0</v>
          </cell>
          <cell r="CD475">
            <v>0</v>
          </cell>
          <cell r="CE475">
            <v>0</v>
          </cell>
          <cell r="CF475">
            <v>0</v>
          </cell>
          <cell r="CG475">
            <v>1</v>
          </cell>
          <cell r="CH475">
            <v>0</v>
          </cell>
          <cell r="CI475">
            <v>11</v>
          </cell>
          <cell r="CJ475">
            <v>0</v>
          </cell>
          <cell r="CK475">
            <v>0</v>
          </cell>
          <cell r="CL475">
            <v>0</v>
          </cell>
          <cell r="CM475">
            <v>0</v>
          </cell>
          <cell r="CN475">
            <v>0</v>
          </cell>
          <cell r="CO475">
            <v>0</v>
          </cell>
          <cell r="CP475">
            <v>0</v>
          </cell>
          <cell r="CQ475">
            <v>0</v>
          </cell>
          <cell r="CR475">
            <v>0</v>
          </cell>
          <cell r="CS475">
            <v>0</v>
          </cell>
          <cell r="CT475">
            <v>0</v>
          </cell>
          <cell r="CU475">
            <v>0</v>
          </cell>
          <cell r="CV475">
            <v>0</v>
          </cell>
          <cell r="CZ475">
            <v>0</v>
          </cell>
          <cell r="DA475">
            <v>0</v>
          </cell>
          <cell r="DB475">
            <v>0</v>
          </cell>
          <cell r="DC475">
            <v>10780</v>
          </cell>
          <cell r="DD475">
            <v>0</v>
          </cell>
          <cell r="DE475">
            <v>0</v>
          </cell>
          <cell r="DF475">
            <v>0</v>
          </cell>
          <cell r="DG475">
            <v>0</v>
          </cell>
          <cell r="DH475">
            <v>0</v>
          </cell>
          <cell r="DI475">
            <v>0</v>
          </cell>
          <cell r="DJ475">
            <v>0</v>
          </cell>
          <cell r="DK475">
            <v>0</v>
          </cell>
          <cell r="DL475">
            <v>0</v>
          </cell>
          <cell r="DM475">
            <v>0</v>
          </cell>
          <cell r="DN475">
            <v>0</v>
          </cell>
          <cell r="DO475">
            <v>0</v>
          </cell>
          <cell r="DR475">
            <v>0</v>
          </cell>
          <cell r="DS475" t="str">
            <v>non</v>
          </cell>
          <cell r="DU475">
            <v>0</v>
          </cell>
          <cell r="DX475">
            <v>0</v>
          </cell>
          <cell r="DY475">
            <v>0</v>
          </cell>
          <cell r="DZ475">
            <v>0</v>
          </cell>
          <cell r="EA475">
            <v>0</v>
          </cell>
          <cell r="EB475">
            <v>0</v>
          </cell>
          <cell r="EC475">
            <v>0</v>
          </cell>
          <cell r="ED475">
            <v>0</v>
          </cell>
          <cell r="EE475">
            <v>0</v>
          </cell>
          <cell r="EF475">
            <v>0</v>
          </cell>
          <cell r="EG475">
            <v>0</v>
          </cell>
          <cell r="EH475">
            <v>0</v>
          </cell>
          <cell r="EI475">
            <v>0</v>
          </cell>
          <cell r="EJ475">
            <v>0</v>
          </cell>
          <cell r="EK475">
            <v>0</v>
          </cell>
          <cell r="EL475">
            <v>0</v>
          </cell>
          <cell r="EM475">
            <v>0</v>
          </cell>
          <cell r="EN475">
            <v>1</v>
          </cell>
          <cell r="EO475">
            <v>0</v>
          </cell>
          <cell r="EP475">
            <v>0</v>
          </cell>
          <cell r="EQ475">
            <v>0</v>
          </cell>
          <cell r="ER475">
            <v>0</v>
          </cell>
          <cell r="ES475">
            <v>0</v>
          </cell>
          <cell r="ET475">
            <v>0</v>
          </cell>
        </row>
        <row r="476">
          <cell r="A476" t="str">
            <v>S 292.6</v>
          </cell>
          <cell r="B476" t="str">
            <v>Kiosque Joël Valérie</v>
          </cell>
          <cell r="C476">
            <v>0</v>
          </cell>
          <cell r="D476" t="str">
            <v xml:space="preserve">Pointe </v>
          </cell>
          <cell r="E476" t="str">
            <v>du Chichoulet</v>
          </cell>
          <cell r="F476" t="str">
            <v>34350</v>
          </cell>
          <cell r="G476" t="str">
            <v>Vendres</v>
          </cell>
          <cell r="H476">
            <v>1</v>
          </cell>
          <cell r="I476">
            <v>0</v>
          </cell>
          <cell r="J476">
            <v>1</v>
          </cell>
          <cell r="K476">
            <v>1</v>
          </cell>
          <cell r="L476">
            <v>0</v>
          </cell>
          <cell r="M476">
            <v>1</v>
          </cell>
          <cell r="N476">
            <v>0</v>
          </cell>
          <cell r="O476">
            <v>0</v>
          </cell>
          <cell r="P476">
            <v>0</v>
          </cell>
          <cell r="Q476">
            <v>1</v>
          </cell>
          <cell r="R476">
            <v>770</v>
          </cell>
          <cell r="S476">
            <v>4</v>
          </cell>
          <cell r="T476">
            <v>3080</v>
          </cell>
          <cell r="U476">
            <v>4</v>
          </cell>
          <cell r="V476">
            <v>12320</v>
          </cell>
          <cell r="W476">
            <v>133.05600000000001</v>
          </cell>
          <cell r="X476">
            <v>80.08</v>
          </cell>
          <cell r="Y476">
            <v>213.136</v>
          </cell>
          <cell r="AA476">
            <v>17.050879999999999</v>
          </cell>
          <cell r="AB476">
            <v>230.18688</v>
          </cell>
          <cell r="AO476"/>
          <cell r="AP476"/>
          <cell r="AQ476"/>
          <cell r="AR476"/>
          <cell r="AS476">
            <v>1</v>
          </cell>
          <cell r="AT476">
            <v>0</v>
          </cell>
          <cell r="AU476">
            <v>0</v>
          </cell>
          <cell r="AV476">
            <v>0</v>
          </cell>
          <cell r="AW476">
            <v>0</v>
          </cell>
          <cell r="AX476">
            <v>0</v>
          </cell>
          <cell r="AY476">
            <v>0</v>
          </cell>
          <cell r="AZ476">
            <v>1</v>
          </cell>
          <cell r="BA476">
            <v>0</v>
          </cell>
          <cell r="BB476">
            <v>4</v>
          </cell>
          <cell r="BC476">
            <v>0</v>
          </cell>
          <cell r="BD476">
            <v>0</v>
          </cell>
          <cell r="BE476">
            <v>0</v>
          </cell>
          <cell r="BF476">
            <v>0</v>
          </cell>
          <cell r="BG476">
            <v>0</v>
          </cell>
          <cell r="BH476">
            <v>0</v>
          </cell>
          <cell r="BI476">
            <v>0</v>
          </cell>
          <cell r="BJ476">
            <v>0</v>
          </cell>
          <cell r="BK476">
            <v>0</v>
          </cell>
          <cell r="BL476">
            <v>0</v>
          </cell>
          <cell r="BM476">
            <v>0</v>
          </cell>
          <cell r="BN476">
            <v>0</v>
          </cell>
          <cell r="BO476">
            <v>0</v>
          </cell>
          <cell r="BS476">
            <v>0</v>
          </cell>
          <cell r="BT476">
            <v>0</v>
          </cell>
          <cell r="BU476">
            <v>0</v>
          </cell>
          <cell r="BV476"/>
          <cell r="BW476"/>
          <cell r="BX476"/>
          <cell r="BY476"/>
          <cell r="BZ476">
            <v>1</v>
          </cell>
          <cell r="CA476">
            <v>0</v>
          </cell>
          <cell r="CB476">
            <v>0</v>
          </cell>
          <cell r="CC476">
            <v>0</v>
          </cell>
          <cell r="CD476">
            <v>0</v>
          </cell>
          <cell r="CE476">
            <v>0</v>
          </cell>
          <cell r="CF476">
            <v>0</v>
          </cell>
          <cell r="CG476">
            <v>1</v>
          </cell>
          <cell r="CH476">
            <v>0</v>
          </cell>
          <cell r="CI476">
            <v>4</v>
          </cell>
          <cell r="CJ476">
            <v>0</v>
          </cell>
          <cell r="CK476">
            <v>0</v>
          </cell>
          <cell r="CL476">
            <v>0</v>
          </cell>
          <cell r="CM476">
            <v>0</v>
          </cell>
          <cell r="CN476">
            <v>0</v>
          </cell>
          <cell r="CO476">
            <v>0</v>
          </cell>
          <cell r="CP476">
            <v>0</v>
          </cell>
          <cell r="CQ476">
            <v>0</v>
          </cell>
          <cell r="CR476">
            <v>0</v>
          </cell>
          <cell r="CS476">
            <v>0</v>
          </cell>
          <cell r="CT476">
            <v>0</v>
          </cell>
          <cell r="CU476">
            <v>0</v>
          </cell>
          <cell r="CV476">
            <v>0</v>
          </cell>
          <cell r="CZ476">
            <v>0</v>
          </cell>
          <cell r="DA476">
            <v>0</v>
          </cell>
          <cell r="DB476">
            <v>0</v>
          </cell>
          <cell r="DC476">
            <v>10780</v>
          </cell>
          <cell r="DD476">
            <v>0</v>
          </cell>
          <cell r="DE476">
            <v>0</v>
          </cell>
          <cell r="DF476">
            <v>0</v>
          </cell>
          <cell r="DG476">
            <v>0</v>
          </cell>
          <cell r="DH476">
            <v>0</v>
          </cell>
          <cell r="DI476">
            <v>0</v>
          </cell>
          <cell r="DJ476">
            <v>0</v>
          </cell>
          <cell r="DK476">
            <v>0</v>
          </cell>
          <cell r="DL476">
            <v>0</v>
          </cell>
          <cell r="DM476">
            <v>0</v>
          </cell>
          <cell r="DN476">
            <v>0</v>
          </cell>
          <cell r="DO476">
            <v>0</v>
          </cell>
          <cell r="DR476">
            <v>0</v>
          </cell>
          <cell r="DS476" t="str">
            <v>non</v>
          </cell>
          <cell r="DU476">
            <v>0</v>
          </cell>
          <cell r="DX476">
            <v>0</v>
          </cell>
          <cell r="DY476">
            <v>0</v>
          </cell>
          <cell r="DZ476">
            <v>0</v>
          </cell>
          <cell r="EA476">
            <v>0</v>
          </cell>
          <cell r="EB476">
            <v>0</v>
          </cell>
          <cell r="EC476">
            <v>0</v>
          </cell>
          <cell r="ED476">
            <v>0</v>
          </cell>
          <cell r="EE476">
            <v>0</v>
          </cell>
          <cell r="EF476">
            <v>0</v>
          </cell>
          <cell r="EG476">
            <v>0</v>
          </cell>
          <cell r="EH476">
            <v>0</v>
          </cell>
          <cell r="EI476">
            <v>0</v>
          </cell>
          <cell r="EJ476">
            <v>0</v>
          </cell>
          <cell r="EK476">
            <v>0</v>
          </cell>
          <cell r="EL476">
            <v>0</v>
          </cell>
          <cell r="EM476">
            <v>0</v>
          </cell>
          <cell r="EN476">
            <v>1</v>
          </cell>
          <cell r="EO476">
            <v>0</v>
          </cell>
          <cell r="EP476">
            <v>0</v>
          </cell>
          <cell r="EQ476">
            <v>0</v>
          </cell>
          <cell r="ER476">
            <v>0</v>
          </cell>
          <cell r="ES476">
            <v>0</v>
          </cell>
          <cell r="ET476">
            <v>0</v>
          </cell>
        </row>
        <row r="477">
          <cell r="A477" t="str">
            <v>S 292.6</v>
          </cell>
          <cell r="B477" t="str">
            <v>Kiosque Joël Valérie</v>
          </cell>
          <cell r="C477">
            <v>0</v>
          </cell>
          <cell r="D477" t="str">
            <v xml:space="preserve">Pointe </v>
          </cell>
          <cell r="E477" t="str">
            <v>du Chichoulet</v>
          </cell>
          <cell r="F477" t="str">
            <v>34350</v>
          </cell>
          <cell r="G477" t="str">
            <v>Vendres</v>
          </cell>
          <cell r="H477">
            <v>1</v>
          </cell>
          <cell r="I477">
            <v>1</v>
          </cell>
          <cell r="J477">
            <v>1</v>
          </cell>
          <cell r="K477">
            <v>1</v>
          </cell>
          <cell r="L477">
            <v>1</v>
          </cell>
          <cell r="M477">
            <v>1</v>
          </cell>
          <cell r="N477">
            <v>1</v>
          </cell>
          <cell r="O477">
            <v>0</v>
          </cell>
          <cell r="P477">
            <v>0</v>
          </cell>
          <cell r="Q477">
            <v>1</v>
          </cell>
          <cell r="R477">
            <v>770</v>
          </cell>
          <cell r="S477">
            <v>7</v>
          </cell>
          <cell r="T477">
            <v>5390</v>
          </cell>
          <cell r="U477">
            <v>10</v>
          </cell>
          <cell r="V477">
            <v>53900</v>
          </cell>
          <cell r="W477">
            <v>582.12</v>
          </cell>
          <cell r="X477">
            <v>350.34999999999997</v>
          </cell>
          <cell r="Y477">
            <v>932.46999999999991</v>
          </cell>
          <cell r="Z477">
            <v>30</v>
          </cell>
          <cell r="AA477">
            <v>74.5976</v>
          </cell>
          <cell r="AB477">
            <v>1037.0675999999999</v>
          </cell>
          <cell r="AO477"/>
          <cell r="AP477"/>
          <cell r="AQ477"/>
          <cell r="AR477"/>
          <cell r="AS477">
            <v>1</v>
          </cell>
          <cell r="AT477">
            <v>0</v>
          </cell>
          <cell r="AU477">
            <v>0</v>
          </cell>
          <cell r="AV477">
            <v>0</v>
          </cell>
          <cell r="AW477">
            <v>0</v>
          </cell>
          <cell r="AX477">
            <v>0</v>
          </cell>
          <cell r="AY477">
            <v>0</v>
          </cell>
          <cell r="AZ477">
            <v>1</v>
          </cell>
          <cell r="BA477">
            <v>0</v>
          </cell>
          <cell r="BB477">
            <v>10</v>
          </cell>
          <cell r="BC477">
            <v>0</v>
          </cell>
          <cell r="BD477">
            <v>0</v>
          </cell>
          <cell r="BE477">
            <v>0</v>
          </cell>
          <cell r="BF477">
            <v>0</v>
          </cell>
          <cell r="BG477">
            <v>0</v>
          </cell>
          <cell r="BH477">
            <v>0</v>
          </cell>
          <cell r="BI477">
            <v>0</v>
          </cell>
          <cell r="BJ477">
            <v>0</v>
          </cell>
          <cell r="BK477">
            <v>0</v>
          </cell>
          <cell r="BL477">
            <v>0</v>
          </cell>
          <cell r="BM477">
            <v>0</v>
          </cell>
          <cell r="BN477">
            <v>0</v>
          </cell>
          <cell r="BO477">
            <v>0</v>
          </cell>
          <cell r="BS477">
            <v>0</v>
          </cell>
          <cell r="BT477">
            <v>0</v>
          </cell>
          <cell r="BU477">
            <v>0</v>
          </cell>
          <cell r="BV477"/>
          <cell r="BW477"/>
          <cell r="BX477"/>
          <cell r="BY477"/>
          <cell r="BZ477">
            <v>1</v>
          </cell>
          <cell r="CA477">
            <v>0</v>
          </cell>
          <cell r="CB477">
            <v>0</v>
          </cell>
          <cell r="CC477">
            <v>0</v>
          </cell>
          <cell r="CD477">
            <v>0</v>
          </cell>
          <cell r="CE477">
            <v>0</v>
          </cell>
          <cell r="CF477">
            <v>0</v>
          </cell>
          <cell r="CG477">
            <v>1</v>
          </cell>
          <cell r="CH477">
            <v>0</v>
          </cell>
          <cell r="CI477">
            <v>10</v>
          </cell>
          <cell r="CJ477">
            <v>0</v>
          </cell>
          <cell r="CK477">
            <v>0</v>
          </cell>
          <cell r="CL477">
            <v>0</v>
          </cell>
          <cell r="CM477">
            <v>0</v>
          </cell>
          <cell r="CN477">
            <v>0</v>
          </cell>
          <cell r="CO477">
            <v>0</v>
          </cell>
          <cell r="CP477">
            <v>0</v>
          </cell>
          <cell r="CQ477">
            <v>0</v>
          </cell>
          <cell r="CR477">
            <v>0</v>
          </cell>
          <cell r="CS477">
            <v>0</v>
          </cell>
          <cell r="CT477">
            <v>0</v>
          </cell>
          <cell r="CU477">
            <v>0</v>
          </cell>
          <cell r="CV477">
            <v>0</v>
          </cell>
          <cell r="CZ477">
            <v>0</v>
          </cell>
          <cell r="DA477">
            <v>0</v>
          </cell>
          <cell r="DB477">
            <v>0</v>
          </cell>
          <cell r="DC477">
            <v>7700</v>
          </cell>
          <cell r="DD477">
            <v>0</v>
          </cell>
          <cell r="DE477">
            <v>0</v>
          </cell>
          <cell r="DF477">
            <v>0</v>
          </cell>
          <cell r="DG477">
            <v>0</v>
          </cell>
          <cell r="DH477">
            <v>0</v>
          </cell>
          <cell r="DI477">
            <v>0</v>
          </cell>
          <cell r="DJ477">
            <v>0</v>
          </cell>
          <cell r="DK477">
            <v>0</v>
          </cell>
          <cell r="DL477">
            <v>0</v>
          </cell>
          <cell r="DM477">
            <v>0</v>
          </cell>
          <cell r="DN477">
            <v>0</v>
          </cell>
          <cell r="DO477">
            <v>0</v>
          </cell>
          <cell r="DR477">
            <v>0</v>
          </cell>
          <cell r="DS477" t="str">
            <v>non</v>
          </cell>
          <cell r="DU477">
            <v>0</v>
          </cell>
          <cell r="DX477">
            <v>0</v>
          </cell>
          <cell r="DY477">
            <v>0</v>
          </cell>
          <cell r="DZ477">
            <v>0</v>
          </cell>
          <cell r="EA477">
            <v>0</v>
          </cell>
          <cell r="EB477">
            <v>0</v>
          </cell>
          <cell r="EC477">
            <v>0</v>
          </cell>
          <cell r="ED477">
            <v>0</v>
          </cell>
          <cell r="EE477">
            <v>0</v>
          </cell>
          <cell r="EF477">
            <v>0</v>
          </cell>
          <cell r="EG477">
            <v>0</v>
          </cell>
          <cell r="EH477">
            <v>0</v>
          </cell>
          <cell r="EI477">
            <v>0</v>
          </cell>
          <cell r="EJ477">
            <v>0</v>
          </cell>
          <cell r="EK477">
            <v>0</v>
          </cell>
          <cell r="EL477">
            <v>0</v>
          </cell>
          <cell r="EM477">
            <v>0</v>
          </cell>
          <cell r="EN477">
            <v>1</v>
          </cell>
          <cell r="EO477">
            <v>0</v>
          </cell>
          <cell r="EP477">
            <v>0</v>
          </cell>
          <cell r="EQ477">
            <v>0</v>
          </cell>
          <cell r="ER477">
            <v>0</v>
          </cell>
          <cell r="ES477">
            <v>0</v>
          </cell>
          <cell r="ET477">
            <v>0</v>
          </cell>
        </row>
        <row r="478">
          <cell r="A478" t="str">
            <v>S 293.7</v>
          </cell>
          <cell r="B478" t="str">
            <v>Kiosque La Guinguette</v>
          </cell>
          <cell r="C478">
            <v>0</v>
          </cell>
          <cell r="D478" t="str">
            <v xml:space="preserve">Pointe </v>
          </cell>
          <cell r="E478" t="str">
            <v>du Chichoulet</v>
          </cell>
          <cell r="F478" t="str">
            <v>34350</v>
          </cell>
          <cell r="G478" t="str">
            <v>Vendres</v>
          </cell>
          <cell r="H478">
            <v>0.5</v>
          </cell>
          <cell r="I478">
            <v>0</v>
          </cell>
          <cell r="J478">
            <v>0</v>
          </cell>
          <cell r="K478">
            <v>0.5</v>
          </cell>
          <cell r="L478">
            <v>0</v>
          </cell>
          <cell r="M478">
            <v>0</v>
          </cell>
          <cell r="N478">
            <v>0</v>
          </cell>
          <cell r="O478">
            <v>0</v>
          </cell>
          <cell r="P478">
            <v>0</v>
          </cell>
          <cell r="Q478">
            <v>1</v>
          </cell>
          <cell r="R478">
            <v>770</v>
          </cell>
          <cell r="S478">
            <v>1</v>
          </cell>
          <cell r="T478">
            <v>770</v>
          </cell>
          <cell r="U478">
            <v>38</v>
          </cell>
          <cell r="V478">
            <v>29260</v>
          </cell>
          <cell r="W478">
            <v>316.00800000000004</v>
          </cell>
          <cell r="X478">
            <v>190.19</v>
          </cell>
          <cell r="Y478">
            <v>506.19799999999998</v>
          </cell>
          <cell r="AA478">
            <v>40.495840000000001</v>
          </cell>
          <cell r="AB478">
            <v>0</v>
          </cell>
          <cell r="AC478">
            <v>770</v>
          </cell>
          <cell r="AD478">
            <v>89320</v>
          </cell>
          <cell r="AE478">
            <v>964.65600000000006</v>
          </cell>
          <cell r="AF478">
            <v>580.57999999999993</v>
          </cell>
          <cell r="AG478">
            <v>1545.2359999999999</v>
          </cell>
          <cell r="AH478">
            <v>1152.16104</v>
          </cell>
          <cell r="AI478">
            <v>0</v>
          </cell>
          <cell r="AJ478">
            <v>0</v>
          </cell>
          <cell r="AK478">
            <v>1</v>
          </cell>
          <cell r="AL478">
            <v>0</v>
          </cell>
          <cell r="AM478">
            <v>0</v>
          </cell>
          <cell r="AN478">
            <v>1</v>
          </cell>
          <cell r="AO478"/>
          <cell r="AP478"/>
          <cell r="AQ478"/>
          <cell r="AR478"/>
          <cell r="AS478">
            <v>1</v>
          </cell>
          <cell r="AT478">
            <v>0</v>
          </cell>
          <cell r="AU478">
            <v>0</v>
          </cell>
          <cell r="AV478">
            <v>0</v>
          </cell>
          <cell r="AW478">
            <v>0</v>
          </cell>
          <cell r="AX478">
            <v>0</v>
          </cell>
          <cell r="AY478">
            <v>0</v>
          </cell>
          <cell r="AZ478">
            <v>1</v>
          </cell>
          <cell r="BA478">
            <v>0</v>
          </cell>
          <cell r="BB478">
            <v>38</v>
          </cell>
          <cell r="BC478">
            <v>0</v>
          </cell>
          <cell r="BD478">
            <v>0</v>
          </cell>
          <cell r="BE478">
            <v>0</v>
          </cell>
          <cell r="BF478">
            <v>0</v>
          </cell>
          <cell r="BG478">
            <v>0</v>
          </cell>
          <cell r="BH478">
            <v>0</v>
          </cell>
          <cell r="BI478">
            <v>0</v>
          </cell>
          <cell r="BJ478">
            <v>0</v>
          </cell>
          <cell r="BK478">
            <v>0</v>
          </cell>
          <cell r="BL478">
            <v>0</v>
          </cell>
          <cell r="BM478">
            <v>0</v>
          </cell>
          <cell r="BN478">
            <v>0</v>
          </cell>
          <cell r="BO478">
            <v>0</v>
          </cell>
          <cell r="BS478">
            <v>0</v>
          </cell>
          <cell r="BT478">
            <v>0</v>
          </cell>
          <cell r="BU478">
            <v>0</v>
          </cell>
          <cell r="BV478"/>
          <cell r="BW478"/>
          <cell r="BX478"/>
          <cell r="BY478"/>
          <cell r="BZ478">
            <v>1</v>
          </cell>
          <cell r="CA478">
            <v>0</v>
          </cell>
          <cell r="CB478">
            <v>0</v>
          </cell>
          <cell r="CC478">
            <v>0</v>
          </cell>
          <cell r="CD478">
            <v>0</v>
          </cell>
          <cell r="CE478">
            <v>0</v>
          </cell>
          <cell r="CF478">
            <v>0</v>
          </cell>
          <cell r="CG478">
            <v>1</v>
          </cell>
          <cell r="CH478">
            <v>0</v>
          </cell>
          <cell r="CI478">
            <v>38</v>
          </cell>
          <cell r="CJ478">
            <v>0</v>
          </cell>
          <cell r="CK478">
            <v>0</v>
          </cell>
          <cell r="CL478">
            <v>0</v>
          </cell>
          <cell r="CM478">
            <v>0</v>
          </cell>
          <cell r="CN478">
            <v>0</v>
          </cell>
          <cell r="CO478">
            <v>0</v>
          </cell>
          <cell r="CP478">
            <v>0</v>
          </cell>
          <cell r="CQ478">
            <v>0</v>
          </cell>
          <cell r="CR478">
            <v>0</v>
          </cell>
          <cell r="CS478">
            <v>0</v>
          </cell>
          <cell r="CT478">
            <v>0</v>
          </cell>
          <cell r="CU478">
            <v>0</v>
          </cell>
          <cell r="CV478">
            <v>0</v>
          </cell>
          <cell r="CZ478">
            <v>0</v>
          </cell>
          <cell r="DA478">
            <v>0</v>
          </cell>
          <cell r="DB478">
            <v>0</v>
          </cell>
          <cell r="DC478">
            <v>2310</v>
          </cell>
          <cell r="DD478">
            <v>1152.16104</v>
          </cell>
          <cell r="DE478">
            <v>89320</v>
          </cell>
          <cell r="DF478" t="str">
            <v>SARL La Guinguette du Chichoulet</v>
          </cell>
          <cell r="DG478">
            <v>10</v>
          </cell>
          <cell r="DH478" t="str">
            <v>Rue</v>
          </cell>
          <cell r="DI478" t="str">
            <v>de la Commune</v>
          </cell>
          <cell r="DJ478" t="str">
            <v>34350</v>
          </cell>
          <cell r="DK478" t="str">
            <v>Vendres</v>
          </cell>
          <cell r="DL478">
            <v>0</v>
          </cell>
          <cell r="DM478">
            <v>0</v>
          </cell>
          <cell r="DN478">
            <v>1152.16104</v>
          </cell>
          <cell r="DO478">
            <v>1152.16104</v>
          </cell>
          <cell r="DP478">
            <v>1152.16104</v>
          </cell>
          <cell r="DQ478">
            <v>0</v>
          </cell>
          <cell r="DR478">
            <v>1152.16104</v>
          </cell>
          <cell r="DS478" t="str">
            <v>oui</v>
          </cell>
          <cell r="DT478">
            <v>1152.16104</v>
          </cell>
          <cell r="DU478">
            <v>0</v>
          </cell>
          <cell r="DV478">
            <v>0</v>
          </cell>
          <cell r="DW478">
            <v>1152.16104</v>
          </cell>
          <cell r="DX478">
            <v>0</v>
          </cell>
          <cell r="DY478" t="str">
            <v>B678</v>
          </cell>
          <cell r="DZ478">
            <v>53307910000013</v>
          </cell>
          <cell r="EA478">
            <v>0</v>
          </cell>
          <cell r="EB478" t="str">
            <v>Restauration</v>
          </cell>
          <cell r="EC478" t="str">
            <v>Madame BEUILLER et Mme CAMATS</v>
          </cell>
          <cell r="ED478" t="str">
            <v>Associées</v>
          </cell>
          <cell r="EE478" t="str">
            <v>04 67 32 15 35</v>
          </cell>
          <cell r="EF478">
            <v>0</v>
          </cell>
          <cell r="EG478" t="str">
            <v>anies.camads@wanadoo.fr</v>
          </cell>
          <cell r="EH478" t="str">
            <v>06 41 67 99 09</v>
          </cell>
          <cell r="EI478">
            <v>0</v>
          </cell>
          <cell r="EJ478" t="str">
            <v>o</v>
          </cell>
          <cell r="EK478">
            <v>0</v>
          </cell>
          <cell r="EL478">
            <v>0</v>
          </cell>
          <cell r="EM478">
            <v>0</v>
          </cell>
          <cell r="EN478">
            <v>1</v>
          </cell>
          <cell r="EO478">
            <v>0</v>
          </cell>
          <cell r="EP478">
            <v>0</v>
          </cell>
          <cell r="EQ478">
            <v>0</v>
          </cell>
          <cell r="ER478">
            <v>0</v>
          </cell>
          <cell r="ES478">
            <v>0</v>
          </cell>
          <cell r="ET478">
            <v>0</v>
          </cell>
        </row>
        <row r="479">
          <cell r="A479" t="str">
            <v>S 293.7</v>
          </cell>
          <cell r="B479" t="str">
            <v>Kiosque La Guinguette</v>
          </cell>
          <cell r="C479">
            <v>0</v>
          </cell>
          <cell r="D479" t="str">
            <v xml:space="preserve">Pointe </v>
          </cell>
          <cell r="E479" t="str">
            <v>du Chichoulet</v>
          </cell>
          <cell r="F479" t="str">
            <v>34350</v>
          </cell>
          <cell r="G479" t="str">
            <v>Vendres</v>
          </cell>
          <cell r="H479">
            <v>0.5</v>
          </cell>
          <cell r="I479">
            <v>0</v>
          </cell>
          <cell r="J479">
            <v>0.5</v>
          </cell>
          <cell r="K479">
            <v>0.5</v>
          </cell>
          <cell r="L479">
            <v>0</v>
          </cell>
          <cell r="M479">
            <v>0.5</v>
          </cell>
          <cell r="N479">
            <v>0</v>
          </cell>
          <cell r="O479">
            <v>0</v>
          </cell>
          <cell r="P479">
            <v>0</v>
          </cell>
          <cell r="Q479">
            <v>1</v>
          </cell>
          <cell r="R479">
            <v>770</v>
          </cell>
          <cell r="S479">
            <v>2</v>
          </cell>
          <cell r="T479">
            <v>1540</v>
          </cell>
          <cell r="U479">
            <v>4</v>
          </cell>
          <cell r="V479">
            <v>6160</v>
          </cell>
          <cell r="W479">
            <v>66.528000000000006</v>
          </cell>
          <cell r="X479">
            <v>40.04</v>
          </cell>
          <cell r="Y479">
            <v>106.568</v>
          </cell>
          <cell r="AA479">
            <v>8.5254399999999997</v>
          </cell>
          <cell r="AB479">
            <v>115.09344</v>
          </cell>
          <cell r="AO479"/>
          <cell r="AP479"/>
          <cell r="AQ479"/>
          <cell r="AR479"/>
          <cell r="AS479">
            <v>1</v>
          </cell>
          <cell r="AT479">
            <v>0</v>
          </cell>
          <cell r="AU479">
            <v>0</v>
          </cell>
          <cell r="AV479">
            <v>0</v>
          </cell>
          <cell r="AW479">
            <v>0</v>
          </cell>
          <cell r="AX479">
            <v>0</v>
          </cell>
          <cell r="AY479">
            <v>0</v>
          </cell>
          <cell r="AZ479">
            <v>1</v>
          </cell>
          <cell r="BA479">
            <v>0</v>
          </cell>
          <cell r="BB479">
            <v>4</v>
          </cell>
          <cell r="BC479">
            <v>0</v>
          </cell>
          <cell r="BD479">
            <v>0</v>
          </cell>
          <cell r="BE479">
            <v>0</v>
          </cell>
          <cell r="BF479">
            <v>0</v>
          </cell>
          <cell r="BG479">
            <v>0</v>
          </cell>
          <cell r="BH479">
            <v>0</v>
          </cell>
          <cell r="BI479">
            <v>0</v>
          </cell>
          <cell r="BV479"/>
          <cell r="BW479"/>
          <cell r="BX479"/>
          <cell r="BY479"/>
          <cell r="BZ479">
            <v>1</v>
          </cell>
          <cell r="CA479">
            <v>0</v>
          </cell>
          <cell r="CB479">
            <v>0</v>
          </cell>
          <cell r="CC479">
            <v>0</v>
          </cell>
          <cell r="CD479">
            <v>0</v>
          </cell>
          <cell r="CE479">
            <v>0</v>
          </cell>
          <cell r="CF479">
            <v>0</v>
          </cell>
          <cell r="CG479">
            <v>1</v>
          </cell>
          <cell r="CH479">
            <v>0</v>
          </cell>
          <cell r="CI479">
            <v>4</v>
          </cell>
          <cell r="CJ479">
            <v>0</v>
          </cell>
          <cell r="CK479">
            <v>0</v>
          </cell>
          <cell r="CL479">
            <v>0</v>
          </cell>
          <cell r="CM479">
            <v>0</v>
          </cell>
          <cell r="CN479">
            <v>0</v>
          </cell>
          <cell r="CO479">
            <v>0</v>
          </cell>
          <cell r="CP479">
            <v>0</v>
          </cell>
          <cell r="DF479">
            <v>0</v>
          </cell>
          <cell r="DG479">
            <v>0</v>
          </cell>
          <cell r="DH479">
            <v>0</v>
          </cell>
          <cell r="DI479">
            <v>0</v>
          </cell>
          <cell r="DJ479">
            <v>0</v>
          </cell>
          <cell r="DK479">
            <v>0</v>
          </cell>
          <cell r="DL479">
            <v>0</v>
          </cell>
          <cell r="DM479">
            <v>0</v>
          </cell>
          <cell r="DN479">
            <v>0</v>
          </cell>
          <cell r="DO479">
            <v>0</v>
          </cell>
          <cell r="DR479">
            <v>0</v>
          </cell>
          <cell r="DS479" t="str">
            <v>non</v>
          </cell>
          <cell r="DU479">
            <v>0</v>
          </cell>
          <cell r="DX479">
            <v>0</v>
          </cell>
          <cell r="DY479">
            <v>0</v>
          </cell>
          <cell r="DZ479">
            <v>0</v>
          </cell>
          <cell r="EA479">
            <v>0</v>
          </cell>
          <cell r="EB479">
            <v>0</v>
          </cell>
          <cell r="EC479">
            <v>0</v>
          </cell>
          <cell r="ED479">
            <v>0</v>
          </cell>
          <cell r="EE479">
            <v>0</v>
          </cell>
          <cell r="EF479">
            <v>0</v>
          </cell>
          <cell r="EG479" t="str">
            <v>lologama@orange.fr</v>
          </cell>
          <cell r="EH479">
            <v>0</v>
          </cell>
          <cell r="EI479">
            <v>0</v>
          </cell>
          <cell r="EJ479">
            <v>0</v>
          </cell>
          <cell r="EK479">
            <v>0</v>
          </cell>
          <cell r="EL479">
            <v>0</v>
          </cell>
          <cell r="EM479">
            <v>0</v>
          </cell>
          <cell r="EN479">
            <v>1</v>
          </cell>
          <cell r="EO479">
            <v>0</v>
          </cell>
          <cell r="EP479">
            <v>0</v>
          </cell>
          <cell r="EQ479">
            <v>0</v>
          </cell>
          <cell r="ER479">
            <v>0</v>
          </cell>
          <cell r="ES479">
            <v>0</v>
          </cell>
          <cell r="ET479">
            <v>0</v>
          </cell>
        </row>
        <row r="480">
          <cell r="A480" t="str">
            <v>S 293.7</v>
          </cell>
          <cell r="B480" t="str">
            <v>Kiosque La Guinguette</v>
          </cell>
          <cell r="C480">
            <v>0</v>
          </cell>
          <cell r="D480" t="str">
            <v xml:space="preserve">Pointe </v>
          </cell>
          <cell r="E480" t="str">
            <v>du Chichoulet</v>
          </cell>
          <cell r="F480" t="str">
            <v>34350</v>
          </cell>
          <cell r="G480" t="str">
            <v>Vendres</v>
          </cell>
          <cell r="H480">
            <v>1</v>
          </cell>
          <cell r="I480">
            <v>1</v>
          </cell>
          <cell r="J480">
            <v>1</v>
          </cell>
          <cell r="K480">
            <v>1</v>
          </cell>
          <cell r="L480">
            <v>1</v>
          </cell>
          <cell r="M480">
            <v>1</v>
          </cell>
          <cell r="N480">
            <v>1</v>
          </cell>
          <cell r="O480">
            <v>0</v>
          </cell>
          <cell r="P480">
            <v>0</v>
          </cell>
          <cell r="Q480">
            <v>1</v>
          </cell>
          <cell r="R480">
            <v>770</v>
          </cell>
          <cell r="S480">
            <v>7</v>
          </cell>
          <cell r="T480">
            <v>5390</v>
          </cell>
          <cell r="U480">
            <v>10</v>
          </cell>
          <cell r="V480">
            <v>53900</v>
          </cell>
          <cell r="W480">
            <v>582.12</v>
          </cell>
          <cell r="X480">
            <v>350.34999999999997</v>
          </cell>
          <cell r="Y480">
            <v>932.46999999999991</v>
          </cell>
          <cell r="Z480">
            <v>30</v>
          </cell>
          <cell r="AA480">
            <v>74.5976</v>
          </cell>
          <cell r="AB480">
            <v>1037.0675999999999</v>
          </cell>
          <cell r="AO480"/>
          <cell r="AP480"/>
          <cell r="AQ480"/>
          <cell r="AR480"/>
          <cell r="AS480">
            <v>1</v>
          </cell>
          <cell r="AT480">
            <v>0</v>
          </cell>
          <cell r="AU480">
            <v>0</v>
          </cell>
          <cell r="AV480">
            <v>0</v>
          </cell>
          <cell r="AW480">
            <v>0</v>
          </cell>
          <cell r="AX480">
            <v>0</v>
          </cell>
          <cell r="AY480">
            <v>0</v>
          </cell>
          <cell r="AZ480">
            <v>1</v>
          </cell>
          <cell r="BA480">
            <v>0</v>
          </cell>
          <cell r="BB480">
            <v>10</v>
          </cell>
          <cell r="BC480">
            <v>0</v>
          </cell>
          <cell r="BD480">
            <v>0</v>
          </cell>
          <cell r="BE480">
            <v>0</v>
          </cell>
          <cell r="BF480">
            <v>0</v>
          </cell>
          <cell r="BG480">
            <v>0</v>
          </cell>
          <cell r="BH480">
            <v>0</v>
          </cell>
          <cell r="BI480">
            <v>0</v>
          </cell>
          <cell r="BV480"/>
          <cell r="BW480"/>
          <cell r="BX480"/>
          <cell r="BY480"/>
          <cell r="BZ480">
            <v>1</v>
          </cell>
          <cell r="CA480">
            <v>0</v>
          </cell>
          <cell r="CB480">
            <v>0</v>
          </cell>
          <cell r="CC480">
            <v>0</v>
          </cell>
          <cell r="CD480">
            <v>0</v>
          </cell>
          <cell r="CE480">
            <v>0</v>
          </cell>
          <cell r="CF480">
            <v>0</v>
          </cell>
          <cell r="CG480">
            <v>1</v>
          </cell>
          <cell r="CH480">
            <v>0</v>
          </cell>
          <cell r="CI480">
            <v>10</v>
          </cell>
          <cell r="CJ480">
            <v>0</v>
          </cell>
          <cell r="CK480">
            <v>0</v>
          </cell>
          <cell r="CL480">
            <v>0</v>
          </cell>
          <cell r="CM480">
            <v>0</v>
          </cell>
          <cell r="CN480">
            <v>0</v>
          </cell>
          <cell r="CO480">
            <v>0</v>
          </cell>
          <cell r="CP480">
            <v>0</v>
          </cell>
          <cell r="DF480">
            <v>0</v>
          </cell>
          <cell r="DG480">
            <v>0</v>
          </cell>
          <cell r="DH480">
            <v>0</v>
          </cell>
          <cell r="DI480">
            <v>0</v>
          </cell>
          <cell r="DJ480">
            <v>0</v>
          </cell>
          <cell r="DK480">
            <v>0</v>
          </cell>
          <cell r="DL480">
            <v>0</v>
          </cell>
          <cell r="DM480">
            <v>0</v>
          </cell>
          <cell r="DN480">
            <v>0</v>
          </cell>
          <cell r="DO480">
            <v>0</v>
          </cell>
          <cell r="DR480">
            <v>0</v>
          </cell>
          <cell r="DS480" t="str">
            <v>non</v>
          </cell>
          <cell r="DU480">
            <v>0</v>
          </cell>
          <cell r="DX480">
            <v>0</v>
          </cell>
          <cell r="DY480">
            <v>0</v>
          </cell>
          <cell r="DZ480">
            <v>0</v>
          </cell>
          <cell r="EA480">
            <v>0</v>
          </cell>
          <cell r="EB480">
            <v>0</v>
          </cell>
          <cell r="EC480">
            <v>0</v>
          </cell>
          <cell r="ED480">
            <v>0</v>
          </cell>
          <cell r="EE480">
            <v>0</v>
          </cell>
          <cell r="EF480">
            <v>0</v>
          </cell>
          <cell r="EG480">
            <v>0</v>
          </cell>
          <cell r="EH480">
            <v>0</v>
          </cell>
          <cell r="EI480">
            <v>0</v>
          </cell>
          <cell r="EJ480">
            <v>0</v>
          </cell>
          <cell r="EK480">
            <v>0</v>
          </cell>
          <cell r="EL480">
            <v>0</v>
          </cell>
          <cell r="EM480">
            <v>0</v>
          </cell>
          <cell r="EN480">
            <v>1</v>
          </cell>
          <cell r="EO480">
            <v>0</v>
          </cell>
          <cell r="EP480">
            <v>0</v>
          </cell>
          <cell r="EQ480">
            <v>0</v>
          </cell>
          <cell r="ER480">
            <v>0</v>
          </cell>
          <cell r="ES480">
            <v>0</v>
          </cell>
          <cell r="ET480">
            <v>0</v>
          </cell>
        </row>
        <row r="481">
          <cell r="A481" t="str">
            <v>S 294</v>
          </cell>
          <cell r="B481" t="str">
            <v>Vétérinaire de Colombiers</v>
          </cell>
          <cell r="C481">
            <v>0</v>
          </cell>
          <cell r="D481" t="str">
            <v>ZAE</v>
          </cell>
          <cell r="E481" t="str">
            <v>Cantegals</v>
          </cell>
          <cell r="F481" t="str">
            <v>34440</v>
          </cell>
          <cell r="G481" t="str">
            <v>Colombiers</v>
          </cell>
          <cell r="H481">
            <v>0</v>
          </cell>
          <cell r="I481">
            <v>1</v>
          </cell>
          <cell r="J481">
            <v>0</v>
          </cell>
          <cell r="K481">
            <v>0</v>
          </cell>
          <cell r="L481">
            <v>0</v>
          </cell>
          <cell r="M481">
            <v>0</v>
          </cell>
          <cell r="N481">
            <v>0</v>
          </cell>
          <cell r="O481">
            <v>0</v>
          </cell>
          <cell r="P481">
            <v>1</v>
          </cell>
          <cell r="Q481">
            <v>0</v>
          </cell>
          <cell r="R481">
            <v>360</v>
          </cell>
          <cell r="S481">
            <v>1</v>
          </cell>
          <cell r="T481">
            <v>360</v>
          </cell>
          <cell r="U481">
            <v>52</v>
          </cell>
          <cell r="V481">
            <v>18720</v>
          </cell>
          <cell r="W481">
            <v>202.17600000000002</v>
          </cell>
          <cell r="X481">
            <v>121.67999999999999</v>
          </cell>
          <cell r="Y481">
            <v>323.85599999999999</v>
          </cell>
          <cell r="Z481">
            <v>12</v>
          </cell>
          <cell r="AA481">
            <v>25.908480000000001</v>
          </cell>
          <cell r="AB481">
            <v>0</v>
          </cell>
          <cell r="AC481">
            <v>360</v>
          </cell>
          <cell r="AD481">
            <v>18720</v>
          </cell>
          <cell r="AE481">
            <v>323.85599999999999</v>
          </cell>
          <cell r="AF481">
            <v>12</v>
          </cell>
          <cell r="AG481">
            <v>25.908480000000001</v>
          </cell>
          <cell r="AH481">
            <v>0</v>
          </cell>
          <cell r="AI481">
            <v>0</v>
          </cell>
          <cell r="AJ481">
            <v>1</v>
          </cell>
          <cell r="AK481">
            <v>0</v>
          </cell>
          <cell r="AL481">
            <v>0</v>
          </cell>
          <cell r="AM481">
            <v>1</v>
          </cell>
          <cell r="AN481">
            <v>0</v>
          </cell>
          <cell r="AO481"/>
          <cell r="AP481"/>
          <cell r="AQ481">
            <v>1</v>
          </cell>
          <cell r="AR481"/>
          <cell r="AS481"/>
          <cell r="AT481">
            <v>0</v>
          </cell>
          <cell r="AU481">
            <v>0</v>
          </cell>
          <cell r="AV481">
            <v>0</v>
          </cell>
          <cell r="AW481">
            <v>0</v>
          </cell>
          <cell r="AX481">
            <v>0</v>
          </cell>
          <cell r="AY481">
            <v>0</v>
          </cell>
          <cell r="AZ481">
            <v>1</v>
          </cell>
          <cell r="BA481">
            <v>0</v>
          </cell>
          <cell r="BB481">
            <v>52</v>
          </cell>
          <cell r="BC481">
            <v>0</v>
          </cell>
          <cell r="BD481">
            <v>0</v>
          </cell>
          <cell r="BE481">
            <v>0</v>
          </cell>
          <cell r="BF481">
            <v>0</v>
          </cell>
          <cell r="BG481">
            <v>0</v>
          </cell>
          <cell r="BH481">
            <v>0</v>
          </cell>
          <cell r="BI481">
            <v>0</v>
          </cell>
          <cell r="BJ481">
            <v>0</v>
          </cell>
          <cell r="BK481">
            <v>0</v>
          </cell>
          <cell r="BL481">
            <v>0</v>
          </cell>
          <cell r="BM481">
            <v>0</v>
          </cell>
          <cell r="BN481">
            <v>0</v>
          </cell>
          <cell r="BO481">
            <v>0</v>
          </cell>
          <cell r="BP481">
            <v>0</v>
          </cell>
          <cell r="BQ481">
            <v>0</v>
          </cell>
          <cell r="BR481">
            <v>0</v>
          </cell>
          <cell r="BS481">
            <v>0</v>
          </cell>
          <cell r="BT481">
            <v>0</v>
          </cell>
          <cell r="BU481">
            <v>0</v>
          </cell>
          <cell r="BV481"/>
          <cell r="BW481"/>
          <cell r="BX481">
            <v>1</v>
          </cell>
          <cell r="BY481"/>
          <cell r="BZ481"/>
          <cell r="CA481">
            <v>0</v>
          </cell>
          <cell r="CB481">
            <v>0</v>
          </cell>
          <cell r="CC481">
            <v>1</v>
          </cell>
          <cell r="CD481">
            <v>0</v>
          </cell>
          <cell r="CE481">
            <v>0</v>
          </cell>
          <cell r="CF481">
            <v>120</v>
          </cell>
          <cell r="CG481">
            <v>1</v>
          </cell>
          <cell r="CH481">
            <v>120</v>
          </cell>
          <cell r="CI481">
            <v>52</v>
          </cell>
          <cell r="CJ481">
            <v>6240</v>
          </cell>
          <cell r="CK481">
            <v>0</v>
          </cell>
          <cell r="CL481">
            <v>0</v>
          </cell>
          <cell r="CM481">
            <v>0</v>
          </cell>
          <cell r="CN481">
            <v>0</v>
          </cell>
          <cell r="CO481">
            <v>0</v>
          </cell>
          <cell r="CP481">
            <v>0</v>
          </cell>
          <cell r="CQ481">
            <v>120</v>
          </cell>
          <cell r="CR481">
            <v>6240</v>
          </cell>
          <cell r="CS481">
            <v>0</v>
          </cell>
          <cell r="CT481">
            <v>0</v>
          </cell>
          <cell r="CU481">
            <v>0</v>
          </cell>
          <cell r="CV481">
            <v>0</v>
          </cell>
          <cell r="CW481">
            <v>1</v>
          </cell>
          <cell r="CX481">
            <v>0</v>
          </cell>
          <cell r="CY481">
            <v>0</v>
          </cell>
          <cell r="CZ481">
            <v>1</v>
          </cell>
          <cell r="DA481">
            <v>0</v>
          </cell>
          <cell r="DB481">
            <v>0</v>
          </cell>
          <cell r="DC481">
            <v>480</v>
          </cell>
          <cell r="DD481">
            <v>0</v>
          </cell>
          <cell r="DE481">
            <v>24960</v>
          </cell>
          <cell r="DF481" t="str">
            <v>Vétérinaire de Colombiers</v>
          </cell>
          <cell r="DG481">
            <v>0</v>
          </cell>
          <cell r="DH481" t="str">
            <v>ZAE</v>
          </cell>
          <cell r="DI481" t="str">
            <v>Cantegals</v>
          </cell>
          <cell r="DJ481" t="str">
            <v>34440</v>
          </cell>
          <cell r="DK481" t="str">
            <v>Colombiers</v>
          </cell>
          <cell r="DL481">
            <v>0</v>
          </cell>
          <cell r="DM481">
            <v>0</v>
          </cell>
          <cell r="DN481">
            <v>0</v>
          </cell>
          <cell r="DO481">
            <v>0</v>
          </cell>
          <cell r="DP481">
            <v>0</v>
          </cell>
          <cell r="DQ481">
            <v>0</v>
          </cell>
          <cell r="DR481">
            <v>0</v>
          </cell>
          <cell r="DS481" t="str">
            <v>non</v>
          </cell>
          <cell r="DT481">
            <v>0</v>
          </cell>
          <cell r="DU481">
            <v>0</v>
          </cell>
          <cell r="DV481">
            <v>0</v>
          </cell>
          <cell r="DW481">
            <v>0</v>
          </cell>
          <cell r="DX481">
            <v>0</v>
          </cell>
          <cell r="DY481" t="str">
            <v>7500Z</v>
          </cell>
          <cell r="DZ481">
            <v>53127551900019</v>
          </cell>
          <cell r="EA481">
            <v>0</v>
          </cell>
          <cell r="EB481" t="str">
            <v>Vétérinaire</v>
          </cell>
          <cell r="EC481" t="str">
            <v>Madame BOLAND et Monsieur Blanchard</v>
          </cell>
          <cell r="ED481" t="str">
            <v>Cogérants</v>
          </cell>
          <cell r="EE481" t="str">
            <v>04 99 41 52 11</v>
          </cell>
          <cell r="EF481">
            <v>0</v>
          </cell>
          <cell r="EG481" t="str">
            <v>steph.boland82@gmail.com</v>
          </cell>
          <cell r="EH481">
            <v>0</v>
          </cell>
          <cell r="EI481">
            <v>0</v>
          </cell>
          <cell r="EJ481">
            <v>0</v>
          </cell>
          <cell r="EK481">
            <v>0</v>
          </cell>
          <cell r="EL481">
            <v>0</v>
          </cell>
          <cell r="EM481">
            <v>1</v>
          </cell>
          <cell r="EN481">
            <v>0</v>
          </cell>
          <cell r="EO481">
            <v>0</v>
          </cell>
          <cell r="EP481">
            <v>0</v>
          </cell>
          <cell r="EQ481">
            <v>0</v>
          </cell>
          <cell r="ER481">
            <v>0</v>
          </cell>
          <cell r="ES481">
            <v>0</v>
          </cell>
          <cell r="ET481">
            <v>0</v>
          </cell>
        </row>
        <row r="482">
          <cell r="A482" t="str">
            <v>S 295</v>
          </cell>
          <cell r="B482" t="str">
            <v>Brasserie CanteCafé</v>
          </cell>
          <cell r="C482">
            <v>0</v>
          </cell>
          <cell r="D482" t="str">
            <v>ZAE</v>
          </cell>
          <cell r="E482" t="str">
            <v>Cantegals</v>
          </cell>
          <cell r="F482" t="str">
            <v>34440</v>
          </cell>
          <cell r="G482" t="str">
            <v>Colombiers</v>
          </cell>
          <cell r="H482">
            <v>0</v>
          </cell>
          <cell r="I482">
            <v>1</v>
          </cell>
          <cell r="J482">
            <v>0</v>
          </cell>
          <cell r="K482">
            <v>0</v>
          </cell>
          <cell r="L482">
            <v>0</v>
          </cell>
          <cell r="M482">
            <v>0</v>
          </cell>
          <cell r="N482">
            <v>0</v>
          </cell>
          <cell r="O482">
            <v>0</v>
          </cell>
          <cell r="P482">
            <v>1</v>
          </cell>
          <cell r="Q482">
            <v>0</v>
          </cell>
          <cell r="R482">
            <v>360</v>
          </cell>
          <cell r="S482">
            <v>1</v>
          </cell>
          <cell r="T482">
            <v>360</v>
          </cell>
          <cell r="U482">
            <v>52</v>
          </cell>
          <cell r="V482">
            <v>18720</v>
          </cell>
          <cell r="W482">
            <v>202.17600000000002</v>
          </cell>
          <cell r="X482">
            <v>121.67999999999999</v>
          </cell>
          <cell r="Y482">
            <v>323.85599999999999</v>
          </cell>
          <cell r="Z482">
            <v>12</v>
          </cell>
          <cell r="AA482">
            <v>25.908480000000001</v>
          </cell>
          <cell r="AB482">
            <v>0</v>
          </cell>
          <cell r="AC482">
            <v>360</v>
          </cell>
          <cell r="AD482">
            <v>18720</v>
          </cell>
          <cell r="AE482">
            <v>323.85599999999999</v>
          </cell>
          <cell r="AF482">
            <v>12</v>
          </cell>
          <cell r="AG482">
            <v>25.908480000000001</v>
          </cell>
          <cell r="AH482">
            <v>0</v>
          </cell>
          <cell r="AI482">
            <v>0</v>
          </cell>
          <cell r="AJ482">
            <v>1</v>
          </cell>
          <cell r="AK482">
            <v>0</v>
          </cell>
          <cell r="AL482">
            <v>0</v>
          </cell>
          <cell r="AM482">
            <v>1</v>
          </cell>
          <cell r="AN482">
            <v>0</v>
          </cell>
          <cell r="AO482"/>
          <cell r="AP482"/>
          <cell r="AQ482">
            <v>1</v>
          </cell>
          <cell r="AR482"/>
          <cell r="AS482"/>
          <cell r="AT482">
            <v>0</v>
          </cell>
          <cell r="AU482">
            <v>0</v>
          </cell>
          <cell r="AV482">
            <v>0</v>
          </cell>
          <cell r="AW482">
            <v>0</v>
          </cell>
          <cell r="AX482">
            <v>0</v>
          </cell>
          <cell r="AY482">
            <v>0</v>
          </cell>
          <cell r="AZ482">
            <v>1</v>
          </cell>
          <cell r="BA482">
            <v>0</v>
          </cell>
          <cell r="BB482">
            <v>52</v>
          </cell>
          <cell r="BC482">
            <v>0</v>
          </cell>
          <cell r="BD482">
            <v>0</v>
          </cell>
          <cell r="BE482">
            <v>0</v>
          </cell>
          <cell r="BF482">
            <v>0</v>
          </cell>
          <cell r="BG482">
            <v>0</v>
          </cell>
          <cell r="BH482">
            <v>0</v>
          </cell>
          <cell r="BI482">
            <v>0</v>
          </cell>
          <cell r="BJ482">
            <v>0</v>
          </cell>
          <cell r="BK482">
            <v>0</v>
          </cell>
          <cell r="BL482">
            <v>0</v>
          </cell>
          <cell r="BM482">
            <v>0</v>
          </cell>
          <cell r="BN482">
            <v>0</v>
          </cell>
          <cell r="BO482">
            <v>0</v>
          </cell>
          <cell r="BP482">
            <v>0</v>
          </cell>
          <cell r="BQ482">
            <v>0</v>
          </cell>
          <cell r="BR482">
            <v>0</v>
          </cell>
          <cell r="BS482">
            <v>0</v>
          </cell>
          <cell r="BT482">
            <v>0</v>
          </cell>
          <cell r="BU482">
            <v>0</v>
          </cell>
          <cell r="BV482"/>
          <cell r="BW482"/>
          <cell r="BX482">
            <v>1</v>
          </cell>
          <cell r="BY482"/>
          <cell r="BZ482"/>
          <cell r="CA482">
            <v>0</v>
          </cell>
          <cell r="CB482">
            <v>0</v>
          </cell>
          <cell r="CC482">
            <v>0</v>
          </cell>
          <cell r="CD482">
            <v>1</v>
          </cell>
          <cell r="CE482">
            <v>0</v>
          </cell>
          <cell r="CF482">
            <v>360</v>
          </cell>
          <cell r="CG482">
            <v>1</v>
          </cell>
          <cell r="CH482">
            <v>360</v>
          </cell>
          <cell r="CI482">
            <v>52</v>
          </cell>
          <cell r="CJ482">
            <v>18720</v>
          </cell>
          <cell r="CK482">
            <v>0</v>
          </cell>
          <cell r="CL482">
            <v>0</v>
          </cell>
          <cell r="CM482">
            <v>0</v>
          </cell>
          <cell r="CN482">
            <v>0</v>
          </cell>
          <cell r="CO482">
            <v>0</v>
          </cell>
          <cell r="CP482">
            <v>0</v>
          </cell>
          <cell r="CQ482">
            <v>360</v>
          </cell>
          <cell r="CR482">
            <v>18720</v>
          </cell>
          <cell r="CS482">
            <v>0</v>
          </cell>
          <cell r="CT482">
            <v>0</v>
          </cell>
          <cell r="CU482">
            <v>0</v>
          </cell>
          <cell r="CV482">
            <v>0</v>
          </cell>
          <cell r="CW482">
            <v>0</v>
          </cell>
          <cell r="CX482">
            <v>1</v>
          </cell>
          <cell r="CY482">
            <v>0</v>
          </cell>
          <cell r="CZ482">
            <v>0</v>
          </cell>
          <cell r="DA482">
            <v>1</v>
          </cell>
          <cell r="DB482">
            <v>0</v>
          </cell>
          <cell r="DC482">
            <v>720</v>
          </cell>
          <cell r="DD482">
            <v>0</v>
          </cell>
          <cell r="DE482">
            <v>37440</v>
          </cell>
          <cell r="DF482" t="str">
            <v>Brasserie Cantegals</v>
          </cell>
          <cell r="DG482">
            <v>0</v>
          </cell>
          <cell r="DH482" t="str">
            <v>ZAE</v>
          </cell>
          <cell r="DI482" t="str">
            <v>Cantegals</v>
          </cell>
          <cell r="DJ482" t="str">
            <v>34440</v>
          </cell>
          <cell r="DK482" t="str">
            <v>Colombiers</v>
          </cell>
          <cell r="DL482">
            <v>0</v>
          </cell>
          <cell r="DM482">
            <v>0</v>
          </cell>
          <cell r="DN482">
            <v>0</v>
          </cell>
          <cell r="DO482">
            <v>0</v>
          </cell>
          <cell r="DP482">
            <v>0</v>
          </cell>
          <cell r="DQ482">
            <v>0</v>
          </cell>
          <cell r="DR482">
            <v>0</v>
          </cell>
          <cell r="DS482" t="str">
            <v>non</v>
          </cell>
          <cell r="DT482">
            <v>0</v>
          </cell>
          <cell r="DU482">
            <v>0</v>
          </cell>
          <cell r="DV482">
            <v>0</v>
          </cell>
          <cell r="DW482">
            <v>0</v>
          </cell>
          <cell r="DX482">
            <v>0</v>
          </cell>
          <cell r="DY482">
            <v>0</v>
          </cell>
          <cell r="DZ482">
            <v>52976628900027</v>
          </cell>
          <cell r="EA482">
            <v>0</v>
          </cell>
          <cell r="EB482" t="str">
            <v>Restauration</v>
          </cell>
          <cell r="EC482" t="str">
            <v>Monsieur CAMUS Jean-Marc</v>
          </cell>
          <cell r="ED482">
            <v>0</v>
          </cell>
          <cell r="EE482" t="str">
            <v>04 67 01 63 72</v>
          </cell>
          <cell r="EF482">
            <v>0</v>
          </cell>
          <cell r="EG482">
            <v>0</v>
          </cell>
          <cell r="EH482">
            <v>0</v>
          </cell>
          <cell r="EI482">
            <v>0</v>
          </cell>
          <cell r="EJ482">
            <v>0</v>
          </cell>
          <cell r="EK482">
            <v>0</v>
          </cell>
          <cell r="EL482">
            <v>0</v>
          </cell>
          <cell r="EM482">
            <v>1</v>
          </cell>
          <cell r="EN482">
            <v>0</v>
          </cell>
          <cell r="EO482">
            <v>0</v>
          </cell>
          <cell r="EP482">
            <v>0</v>
          </cell>
          <cell r="EQ482">
            <v>0</v>
          </cell>
          <cell r="ER482">
            <v>1</v>
          </cell>
          <cell r="ES482">
            <v>0</v>
          </cell>
          <cell r="ET482">
            <v>0</v>
          </cell>
        </row>
        <row r="483">
          <cell r="A483" t="str">
            <v>S 296.7</v>
          </cell>
          <cell r="B483" t="str">
            <v>Plein'Air</v>
          </cell>
          <cell r="C483">
            <v>0</v>
          </cell>
          <cell r="D483" t="str">
            <v>Avenue</v>
          </cell>
          <cell r="E483" t="str">
            <v>du Port de Vendres</v>
          </cell>
          <cell r="F483" t="str">
            <v>34350</v>
          </cell>
          <cell r="G483" t="str">
            <v>Vendres</v>
          </cell>
          <cell r="H483">
            <v>1</v>
          </cell>
          <cell r="I483">
            <v>1</v>
          </cell>
          <cell r="J483">
            <v>1</v>
          </cell>
          <cell r="K483">
            <v>1</v>
          </cell>
          <cell r="L483">
            <v>1</v>
          </cell>
          <cell r="M483">
            <v>1</v>
          </cell>
          <cell r="N483">
            <v>1</v>
          </cell>
          <cell r="O483">
            <v>0</v>
          </cell>
          <cell r="P483">
            <v>1</v>
          </cell>
          <cell r="Q483">
            <v>0</v>
          </cell>
          <cell r="R483">
            <v>360</v>
          </cell>
          <cell r="S483">
            <v>7</v>
          </cell>
          <cell r="T483">
            <v>2520</v>
          </cell>
          <cell r="U483">
            <v>9</v>
          </cell>
          <cell r="V483">
            <v>22680</v>
          </cell>
          <cell r="W483">
            <v>244.94400000000002</v>
          </cell>
          <cell r="X483">
            <v>147.41999999999999</v>
          </cell>
          <cell r="Y483">
            <v>392.36399999999998</v>
          </cell>
          <cell r="Z483">
            <v>12</v>
          </cell>
          <cell r="AA483">
            <v>31.389119999999998</v>
          </cell>
          <cell r="AB483">
            <v>435.75311999999997</v>
          </cell>
          <cell r="AC483">
            <v>360</v>
          </cell>
          <cell r="AD483">
            <v>22680</v>
          </cell>
          <cell r="AE483">
            <v>392.36399999999998</v>
          </cell>
          <cell r="AF483">
            <v>12</v>
          </cell>
          <cell r="AG483">
            <v>31.389119999999998</v>
          </cell>
          <cell r="AH483">
            <v>435.75311999999997</v>
          </cell>
          <cell r="AI483">
            <v>0</v>
          </cell>
          <cell r="AJ483">
            <v>1</v>
          </cell>
          <cell r="AK483">
            <v>0</v>
          </cell>
          <cell r="AL483">
            <v>0</v>
          </cell>
          <cell r="AM483">
            <v>1</v>
          </cell>
          <cell r="AN483">
            <v>0</v>
          </cell>
          <cell r="AO483"/>
          <cell r="AP483"/>
          <cell r="AQ483"/>
          <cell r="AR483"/>
          <cell r="AS483">
            <v>1</v>
          </cell>
          <cell r="AT483">
            <v>0</v>
          </cell>
          <cell r="AU483">
            <v>0</v>
          </cell>
          <cell r="AV483">
            <v>0</v>
          </cell>
          <cell r="AW483">
            <v>0</v>
          </cell>
          <cell r="AX483">
            <v>0</v>
          </cell>
          <cell r="AY483">
            <v>0</v>
          </cell>
          <cell r="AZ483">
            <v>1</v>
          </cell>
          <cell r="BA483">
            <v>0</v>
          </cell>
          <cell r="BB483">
            <v>9</v>
          </cell>
          <cell r="BC483">
            <v>0</v>
          </cell>
          <cell r="BD483">
            <v>0</v>
          </cell>
          <cell r="BE483">
            <v>0</v>
          </cell>
          <cell r="BF483">
            <v>0</v>
          </cell>
          <cell r="BG483">
            <v>0</v>
          </cell>
          <cell r="BH483">
            <v>0</v>
          </cell>
          <cell r="BI483">
            <v>0</v>
          </cell>
          <cell r="BJ483">
            <v>0</v>
          </cell>
          <cell r="BK483">
            <v>0</v>
          </cell>
          <cell r="BL483">
            <v>0</v>
          </cell>
          <cell r="BM483">
            <v>0</v>
          </cell>
          <cell r="BN483">
            <v>0</v>
          </cell>
          <cell r="BO483">
            <v>0</v>
          </cell>
          <cell r="BP483">
            <v>0</v>
          </cell>
          <cell r="BQ483">
            <v>0</v>
          </cell>
          <cell r="BR483">
            <v>0</v>
          </cell>
          <cell r="BS483">
            <v>0</v>
          </cell>
          <cell r="BT483">
            <v>0</v>
          </cell>
          <cell r="BU483">
            <v>0</v>
          </cell>
          <cell r="BV483"/>
          <cell r="BW483"/>
          <cell r="BX483"/>
          <cell r="BY483"/>
          <cell r="BZ483">
            <v>1</v>
          </cell>
          <cell r="CA483">
            <v>0</v>
          </cell>
          <cell r="CB483">
            <v>0</v>
          </cell>
          <cell r="CC483">
            <v>0</v>
          </cell>
          <cell r="CD483">
            <v>0</v>
          </cell>
          <cell r="CE483">
            <v>0</v>
          </cell>
          <cell r="CF483">
            <v>0</v>
          </cell>
          <cell r="CG483">
            <v>1</v>
          </cell>
          <cell r="CH483">
            <v>0</v>
          </cell>
          <cell r="CI483">
            <v>9</v>
          </cell>
          <cell r="CJ483">
            <v>0</v>
          </cell>
          <cell r="CK483">
            <v>0</v>
          </cell>
          <cell r="CL483">
            <v>0</v>
          </cell>
          <cell r="CM483">
            <v>0</v>
          </cell>
          <cell r="CN483">
            <v>0</v>
          </cell>
          <cell r="CO483">
            <v>0</v>
          </cell>
          <cell r="CP483">
            <v>0</v>
          </cell>
          <cell r="CQ483">
            <v>0</v>
          </cell>
          <cell r="CR483">
            <v>0</v>
          </cell>
          <cell r="CS483">
            <v>0</v>
          </cell>
          <cell r="CT483">
            <v>0</v>
          </cell>
          <cell r="CU483">
            <v>0</v>
          </cell>
          <cell r="CV483">
            <v>0</v>
          </cell>
          <cell r="CW483">
            <v>0</v>
          </cell>
          <cell r="CX483">
            <v>0</v>
          </cell>
          <cell r="CY483">
            <v>0</v>
          </cell>
          <cell r="CZ483">
            <v>0</v>
          </cell>
          <cell r="DA483">
            <v>0</v>
          </cell>
          <cell r="DB483">
            <v>0</v>
          </cell>
          <cell r="DC483">
            <v>2520</v>
          </cell>
          <cell r="DD483">
            <v>435.75311999999997</v>
          </cell>
          <cell r="DE483">
            <v>22680</v>
          </cell>
          <cell r="DF483" t="str">
            <v>Plein'Air SAS</v>
          </cell>
          <cell r="DG483">
            <v>19</v>
          </cell>
          <cell r="DH483" t="str">
            <v>allée</v>
          </cell>
          <cell r="DI483" t="str">
            <v>du Clos Gagneur</v>
          </cell>
          <cell r="DJ483">
            <v>93160</v>
          </cell>
          <cell r="DK483" t="str">
            <v>Noisy le Grand</v>
          </cell>
          <cell r="DL483">
            <v>0</v>
          </cell>
          <cell r="DM483">
            <v>0</v>
          </cell>
          <cell r="DN483">
            <v>435.75311999999997</v>
          </cell>
          <cell r="DO483">
            <v>435.75311999999997</v>
          </cell>
          <cell r="DP483">
            <v>435.75311999999997</v>
          </cell>
          <cell r="DQ483">
            <v>0</v>
          </cell>
          <cell r="DR483">
            <v>435.75311999999997</v>
          </cell>
          <cell r="DS483" t="str">
            <v>oui</v>
          </cell>
          <cell r="DT483">
            <v>435.75311999999997</v>
          </cell>
          <cell r="DU483">
            <v>0</v>
          </cell>
          <cell r="DV483">
            <v>0</v>
          </cell>
          <cell r="DW483">
            <v>435.75311999999997</v>
          </cell>
          <cell r="DX483">
            <v>0</v>
          </cell>
          <cell r="DY483">
            <v>0</v>
          </cell>
          <cell r="DZ483">
            <v>812134955</v>
          </cell>
          <cell r="EA483">
            <v>0</v>
          </cell>
          <cell r="EB483" t="str">
            <v>Jeux</v>
          </cell>
          <cell r="EC483" t="str">
            <v>Monsieur AURIAC</v>
          </cell>
          <cell r="ED483" t="str">
            <v>Gérant</v>
          </cell>
          <cell r="EE483" t="str">
            <v>06 47 57 76 69</v>
          </cell>
          <cell r="EF483">
            <v>0</v>
          </cell>
          <cell r="EG483" t="str">
            <v>contact@air2jeux.fr</v>
          </cell>
          <cell r="EH483">
            <v>0</v>
          </cell>
          <cell r="EI483">
            <v>0</v>
          </cell>
          <cell r="EJ483">
            <v>0</v>
          </cell>
          <cell r="EK483">
            <v>0</v>
          </cell>
          <cell r="EL483">
            <v>0</v>
          </cell>
          <cell r="EM483">
            <v>1</v>
          </cell>
          <cell r="EN483">
            <v>0</v>
          </cell>
          <cell r="EO483">
            <v>0</v>
          </cell>
          <cell r="EP483">
            <v>0</v>
          </cell>
          <cell r="EQ483">
            <v>0</v>
          </cell>
          <cell r="ER483">
            <v>0</v>
          </cell>
          <cell r="ES483">
            <v>0</v>
          </cell>
          <cell r="ET483">
            <v>0</v>
          </cell>
        </row>
        <row r="484">
          <cell r="A484" t="str">
            <v>S 297</v>
          </cell>
          <cell r="B484" t="str">
            <v>VOLVO Béziers Truck Services</v>
          </cell>
          <cell r="C484">
            <v>0</v>
          </cell>
          <cell r="D484" t="str">
            <v xml:space="preserve">avenue </v>
          </cell>
          <cell r="E484" t="str">
            <v>de l'Europe</v>
          </cell>
          <cell r="F484" t="str">
            <v>34350</v>
          </cell>
          <cell r="G484" t="str">
            <v>Vendres</v>
          </cell>
          <cell r="H484">
            <v>1</v>
          </cell>
          <cell r="I484">
            <v>0</v>
          </cell>
          <cell r="J484">
            <v>0</v>
          </cell>
          <cell r="K484">
            <v>1</v>
          </cell>
          <cell r="L484">
            <v>0</v>
          </cell>
          <cell r="M484">
            <v>0</v>
          </cell>
          <cell r="N484">
            <v>0</v>
          </cell>
          <cell r="O484">
            <v>0</v>
          </cell>
          <cell r="P484">
            <v>1</v>
          </cell>
          <cell r="Q484">
            <v>0</v>
          </cell>
          <cell r="R484">
            <v>360</v>
          </cell>
          <cell r="S484">
            <v>2</v>
          </cell>
          <cell r="T484">
            <v>720</v>
          </cell>
          <cell r="U484">
            <v>52</v>
          </cell>
          <cell r="V484">
            <v>37440</v>
          </cell>
          <cell r="W484">
            <v>404.35200000000003</v>
          </cell>
          <cell r="X484">
            <v>243.35999999999999</v>
          </cell>
          <cell r="Y484">
            <v>647.71199999999999</v>
          </cell>
          <cell r="Z484">
            <v>12</v>
          </cell>
          <cell r="AA484">
            <v>51.816960000000002</v>
          </cell>
          <cell r="AB484">
            <v>0</v>
          </cell>
          <cell r="AC484">
            <v>360</v>
          </cell>
          <cell r="AD484">
            <v>37440</v>
          </cell>
          <cell r="AE484">
            <v>647.71199999999999</v>
          </cell>
          <cell r="AF484">
            <v>12</v>
          </cell>
          <cell r="AG484">
            <v>51.816960000000002</v>
          </cell>
          <cell r="AH484">
            <v>0</v>
          </cell>
          <cell r="AI484">
            <v>0</v>
          </cell>
          <cell r="AJ484">
            <v>1</v>
          </cell>
          <cell r="AK484">
            <v>0</v>
          </cell>
          <cell r="AL484">
            <v>0</v>
          </cell>
          <cell r="AM484">
            <v>1</v>
          </cell>
          <cell r="AN484">
            <v>0</v>
          </cell>
          <cell r="AO484"/>
          <cell r="AP484"/>
          <cell r="AQ484"/>
          <cell r="AR484"/>
          <cell r="AS484">
            <v>1</v>
          </cell>
          <cell r="AT484">
            <v>0</v>
          </cell>
          <cell r="AU484">
            <v>0</v>
          </cell>
          <cell r="AV484">
            <v>0</v>
          </cell>
          <cell r="AW484">
            <v>0</v>
          </cell>
          <cell r="AX484">
            <v>0</v>
          </cell>
          <cell r="AY484">
            <v>0</v>
          </cell>
          <cell r="AZ484">
            <v>1</v>
          </cell>
          <cell r="BA484">
            <v>0</v>
          </cell>
          <cell r="BB484">
            <v>52</v>
          </cell>
          <cell r="BC484">
            <v>0</v>
          </cell>
          <cell r="BD484">
            <v>0</v>
          </cell>
          <cell r="BE484">
            <v>0</v>
          </cell>
          <cell r="BF484">
            <v>0</v>
          </cell>
          <cell r="BG484">
            <v>0</v>
          </cell>
          <cell r="BH484">
            <v>0</v>
          </cell>
          <cell r="BI484">
            <v>0</v>
          </cell>
          <cell r="BJ484">
            <v>0</v>
          </cell>
          <cell r="BK484">
            <v>0</v>
          </cell>
          <cell r="BL484">
            <v>0</v>
          </cell>
          <cell r="BM484">
            <v>0</v>
          </cell>
          <cell r="BN484">
            <v>0</v>
          </cell>
          <cell r="BO484">
            <v>0</v>
          </cell>
          <cell r="BP484">
            <v>0</v>
          </cell>
          <cell r="BQ484">
            <v>0</v>
          </cell>
          <cell r="BR484">
            <v>0</v>
          </cell>
          <cell r="BS484">
            <v>0</v>
          </cell>
          <cell r="BT484">
            <v>0</v>
          </cell>
          <cell r="BU484">
            <v>0</v>
          </cell>
          <cell r="BV484"/>
          <cell r="BW484"/>
          <cell r="BX484"/>
          <cell r="BY484"/>
          <cell r="BZ484">
            <v>1</v>
          </cell>
          <cell r="CA484">
            <v>0</v>
          </cell>
          <cell r="CB484">
            <v>0</v>
          </cell>
          <cell r="CC484">
            <v>0</v>
          </cell>
          <cell r="CD484">
            <v>0</v>
          </cell>
          <cell r="CE484">
            <v>0</v>
          </cell>
          <cell r="CF484">
            <v>0</v>
          </cell>
          <cell r="CG484">
            <v>1</v>
          </cell>
          <cell r="CH484">
            <v>0</v>
          </cell>
          <cell r="CI484">
            <v>52</v>
          </cell>
          <cell r="CJ484">
            <v>0</v>
          </cell>
          <cell r="CK484">
            <v>0</v>
          </cell>
          <cell r="CL484">
            <v>0</v>
          </cell>
          <cell r="CM484">
            <v>0</v>
          </cell>
          <cell r="CN484">
            <v>0</v>
          </cell>
          <cell r="CO484">
            <v>0</v>
          </cell>
          <cell r="CP484">
            <v>0</v>
          </cell>
          <cell r="CQ484">
            <v>0</v>
          </cell>
          <cell r="CR484">
            <v>0</v>
          </cell>
          <cell r="CS484">
            <v>0</v>
          </cell>
          <cell r="CT484">
            <v>0</v>
          </cell>
          <cell r="CU484">
            <v>0</v>
          </cell>
          <cell r="CV484">
            <v>0</v>
          </cell>
          <cell r="CW484">
            <v>0</v>
          </cell>
          <cell r="CX484">
            <v>0</v>
          </cell>
          <cell r="CY484">
            <v>0</v>
          </cell>
          <cell r="CZ484">
            <v>0</v>
          </cell>
          <cell r="DA484">
            <v>0</v>
          </cell>
          <cell r="DB484">
            <v>0</v>
          </cell>
          <cell r="DC484">
            <v>720</v>
          </cell>
          <cell r="DD484">
            <v>0</v>
          </cell>
          <cell r="DE484">
            <v>37440</v>
          </cell>
          <cell r="DF484" t="str">
            <v>VOLVO Béziers Truck Services</v>
          </cell>
          <cell r="DG484">
            <v>0</v>
          </cell>
          <cell r="DH484" t="str">
            <v>Avenue</v>
          </cell>
          <cell r="DI484" t="str">
            <v>de l'Europe</v>
          </cell>
          <cell r="DJ484">
            <v>34350</v>
          </cell>
          <cell r="DK484" t="str">
            <v>Vendres</v>
          </cell>
          <cell r="DL484">
            <v>0</v>
          </cell>
          <cell r="DM484">
            <v>0</v>
          </cell>
          <cell r="DN484">
            <v>0</v>
          </cell>
          <cell r="DO484">
            <v>0</v>
          </cell>
          <cell r="DP484">
            <v>0</v>
          </cell>
          <cell r="DQ484">
            <v>0</v>
          </cell>
          <cell r="DR484">
            <v>0</v>
          </cell>
          <cell r="DS484" t="str">
            <v>non</v>
          </cell>
          <cell r="DT484">
            <v>0</v>
          </cell>
          <cell r="DU484">
            <v>0</v>
          </cell>
          <cell r="DV484">
            <v>0</v>
          </cell>
          <cell r="DW484">
            <v>0</v>
          </cell>
          <cell r="DX484">
            <v>0</v>
          </cell>
          <cell r="DY484">
            <v>0</v>
          </cell>
          <cell r="DZ484">
            <v>51869130800051</v>
          </cell>
          <cell r="EA484">
            <v>0</v>
          </cell>
          <cell r="EB484" t="str">
            <v>Entretien, réparation véhicules</v>
          </cell>
          <cell r="EC484" t="str">
            <v>Monsieur GONZALES Jean-Philippe</v>
          </cell>
          <cell r="ED484" t="str">
            <v>Gérant</v>
          </cell>
          <cell r="EE484" t="str">
            <v>04 67 35 05 92</v>
          </cell>
          <cell r="EF484">
            <v>0</v>
          </cell>
          <cell r="EG484">
            <v>0</v>
          </cell>
          <cell r="EH484">
            <v>0</v>
          </cell>
          <cell r="EI484">
            <v>0</v>
          </cell>
          <cell r="EJ484">
            <v>0</v>
          </cell>
          <cell r="EK484">
            <v>0</v>
          </cell>
          <cell r="EL484">
            <v>0</v>
          </cell>
          <cell r="EM484">
            <v>1</v>
          </cell>
          <cell r="EN484">
            <v>0</v>
          </cell>
          <cell r="EO484">
            <v>0</v>
          </cell>
          <cell r="EP484">
            <v>0</v>
          </cell>
          <cell r="EQ484">
            <v>0</v>
          </cell>
          <cell r="ER484">
            <v>0</v>
          </cell>
          <cell r="ES484">
            <v>0</v>
          </cell>
          <cell r="ET484">
            <v>0</v>
          </cell>
        </row>
        <row r="485">
          <cell r="A485" t="str">
            <v>S 298</v>
          </cell>
          <cell r="B485" t="str">
            <v>Boulangerie Patisserie Les Trois Soleils</v>
          </cell>
          <cell r="C485">
            <v>1</v>
          </cell>
          <cell r="D485" t="str">
            <v xml:space="preserve">Place </v>
          </cell>
          <cell r="E485" t="str">
            <v>Jules Vernes</v>
          </cell>
          <cell r="F485" t="str">
            <v>34350</v>
          </cell>
          <cell r="G485" t="str">
            <v>Vendres</v>
          </cell>
          <cell r="H485">
            <v>0</v>
          </cell>
          <cell r="I485">
            <v>0</v>
          </cell>
          <cell r="J485">
            <v>1</v>
          </cell>
          <cell r="K485">
            <v>0</v>
          </cell>
          <cell r="L485">
            <v>0</v>
          </cell>
          <cell r="M485">
            <v>1</v>
          </cell>
          <cell r="N485">
            <v>0</v>
          </cell>
          <cell r="O485">
            <v>0</v>
          </cell>
          <cell r="P485">
            <v>1</v>
          </cell>
          <cell r="Q485">
            <v>0</v>
          </cell>
          <cell r="R485">
            <v>360</v>
          </cell>
          <cell r="S485">
            <v>2</v>
          </cell>
          <cell r="T485">
            <v>720</v>
          </cell>
          <cell r="U485">
            <v>52</v>
          </cell>
          <cell r="V485">
            <v>37440</v>
          </cell>
          <cell r="W485">
            <v>404.35200000000003</v>
          </cell>
          <cell r="X485">
            <v>243.35999999999999</v>
          </cell>
          <cell r="Y485">
            <v>647.71199999999999</v>
          </cell>
          <cell r="Z485">
            <v>12</v>
          </cell>
          <cell r="AA485">
            <v>51.816960000000002</v>
          </cell>
          <cell r="AB485">
            <v>0</v>
          </cell>
          <cell r="AC485">
            <v>360</v>
          </cell>
          <cell r="AD485">
            <v>37440</v>
          </cell>
          <cell r="AE485">
            <v>647.71199999999999</v>
          </cell>
          <cell r="AF485">
            <v>12</v>
          </cell>
          <cell r="AG485">
            <v>51.816960000000002</v>
          </cell>
          <cell r="AH485">
            <v>0</v>
          </cell>
          <cell r="AI485">
            <v>0</v>
          </cell>
          <cell r="AJ485">
            <v>1</v>
          </cell>
          <cell r="AK485">
            <v>0</v>
          </cell>
          <cell r="AL485">
            <v>0</v>
          </cell>
          <cell r="AM485">
            <v>1</v>
          </cell>
          <cell r="AN485">
            <v>0</v>
          </cell>
          <cell r="AO485"/>
          <cell r="AP485"/>
          <cell r="AQ485"/>
          <cell r="AR485"/>
          <cell r="AS485">
            <v>1</v>
          </cell>
          <cell r="AT485">
            <v>0</v>
          </cell>
          <cell r="AU485">
            <v>0</v>
          </cell>
          <cell r="AV485">
            <v>0</v>
          </cell>
          <cell r="AW485">
            <v>0</v>
          </cell>
          <cell r="AX485">
            <v>0</v>
          </cell>
          <cell r="AY485">
            <v>0</v>
          </cell>
          <cell r="AZ485">
            <v>1</v>
          </cell>
          <cell r="BA485">
            <v>0</v>
          </cell>
          <cell r="BB485">
            <v>52</v>
          </cell>
          <cell r="BC485">
            <v>0</v>
          </cell>
          <cell r="BD485">
            <v>0</v>
          </cell>
          <cell r="BE485">
            <v>0</v>
          </cell>
          <cell r="BF485">
            <v>0</v>
          </cell>
          <cell r="BG485">
            <v>0</v>
          </cell>
          <cell r="BH485">
            <v>0</v>
          </cell>
          <cell r="BI485">
            <v>0</v>
          </cell>
          <cell r="BJ485">
            <v>0</v>
          </cell>
          <cell r="BK485">
            <v>0</v>
          </cell>
          <cell r="BL485">
            <v>0</v>
          </cell>
          <cell r="BM485">
            <v>0</v>
          </cell>
          <cell r="BN485">
            <v>0</v>
          </cell>
          <cell r="BO485">
            <v>0</v>
          </cell>
          <cell r="BP485">
            <v>0</v>
          </cell>
          <cell r="BQ485">
            <v>0</v>
          </cell>
          <cell r="BR485">
            <v>0</v>
          </cell>
          <cell r="BS485">
            <v>0</v>
          </cell>
          <cell r="BT485">
            <v>0</v>
          </cell>
          <cell r="BU485">
            <v>0</v>
          </cell>
          <cell r="BV485"/>
          <cell r="BW485"/>
          <cell r="BX485"/>
          <cell r="BY485"/>
          <cell r="BZ485">
            <v>1</v>
          </cell>
          <cell r="CA485">
            <v>0</v>
          </cell>
          <cell r="CB485">
            <v>0</v>
          </cell>
          <cell r="CC485">
            <v>0</v>
          </cell>
          <cell r="CD485">
            <v>0</v>
          </cell>
          <cell r="CE485">
            <v>2</v>
          </cell>
          <cell r="CF485">
            <v>1540</v>
          </cell>
          <cell r="CG485">
            <v>1</v>
          </cell>
          <cell r="CH485">
            <v>1540</v>
          </cell>
          <cell r="CI485">
            <v>52</v>
          </cell>
          <cell r="CJ485">
            <v>80080</v>
          </cell>
          <cell r="CK485">
            <v>0</v>
          </cell>
          <cell r="CL485">
            <v>0</v>
          </cell>
          <cell r="CM485">
            <v>0</v>
          </cell>
          <cell r="CN485">
            <v>0</v>
          </cell>
          <cell r="CO485">
            <v>0</v>
          </cell>
          <cell r="CP485">
            <v>0</v>
          </cell>
          <cell r="CQ485">
            <v>1540</v>
          </cell>
          <cell r="CR485">
            <v>80080</v>
          </cell>
          <cell r="CS485">
            <v>0</v>
          </cell>
          <cell r="CT485">
            <v>0</v>
          </cell>
          <cell r="CU485">
            <v>0</v>
          </cell>
          <cell r="CV485">
            <v>0</v>
          </cell>
          <cell r="CW485">
            <v>0</v>
          </cell>
          <cell r="CX485">
            <v>0</v>
          </cell>
          <cell r="CY485">
            <v>2</v>
          </cell>
          <cell r="CZ485">
            <v>0</v>
          </cell>
          <cell r="DA485">
            <v>0</v>
          </cell>
          <cell r="DB485">
            <v>2</v>
          </cell>
          <cell r="DC485">
            <v>2260</v>
          </cell>
          <cell r="DD485">
            <v>0</v>
          </cell>
          <cell r="DE485">
            <v>117520</v>
          </cell>
          <cell r="DF485" t="str">
            <v>SARL DE LA TOUR</v>
          </cell>
          <cell r="DG485">
            <v>1</v>
          </cell>
          <cell r="DH485" t="str">
            <v xml:space="preserve">Place </v>
          </cell>
          <cell r="DI485" t="str">
            <v>Jules Vernes</v>
          </cell>
          <cell r="DJ485" t="str">
            <v>34350</v>
          </cell>
          <cell r="DK485" t="str">
            <v>Vendres</v>
          </cell>
          <cell r="DL485">
            <v>0</v>
          </cell>
          <cell r="DM485">
            <v>0</v>
          </cell>
          <cell r="DN485">
            <v>0</v>
          </cell>
          <cell r="DO485">
            <v>0</v>
          </cell>
          <cell r="DP485">
            <v>0</v>
          </cell>
          <cell r="DQ485">
            <v>0</v>
          </cell>
          <cell r="DR485">
            <v>0</v>
          </cell>
          <cell r="DS485" t="str">
            <v>non</v>
          </cell>
          <cell r="DT485">
            <v>0</v>
          </cell>
          <cell r="DU485">
            <v>0</v>
          </cell>
          <cell r="DV485">
            <v>0</v>
          </cell>
          <cell r="DW485">
            <v>0</v>
          </cell>
          <cell r="DX485">
            <v>0</v>
          </cell>
          <cell r="DY485">
            <v>0</v>
          </cell>
          <cell r="DZ485">
            <v>398100883000</v>
          </cell>
          <cell r="EA485">
            <v>0</v>
          </cell>
          <cell r="EB485" t="str">
            <v>Boulangerie</v>
          </cell>
          <cell r="EC485">
            <v>0</v>
          </cell>
          <cell r="ED485">
            <v>0</v>
          </cell>
          <cell r="EE485" t="str">
            <v>04 67 37 98 00</v>
          </cell>
          <cell r="EF485">
            <v>0</v>
          </cell>
          <cell r="EG485">
            <v>0</v>
          </cell>
          <cell r="EH485">
            <v>0</v>
          </cell>
          <cell r="EI485">
            <v>0</v>
          </cell>
          <cell r="EJ485">
            <v>0</v>
          </cell>
          <cell r="EK485">
            <v>0</v>
          </cell>
          <cell r="EL485">
            <v>0</v>
          </cell>
          <cell r="EM485">
            <v>2</v>
          </cell>
          <cell r="EN485">
            <v>0</v>
          </cell>
          <cell r="EO485">
            <v>0</v>
          </cell>
          <cell r="EP485">
            <v>0</v>
          </cell>
          <cell r="EQ485">
            <v>0</v>
          </cell>
          <cell r="ER485">
            <v>0</v>
          </cell>
          <cell r="ES485">
            <v>0</v>
          </cell>
          <cell r="ET485">
            <v>1</v>
          </cell>
        </row>
        <row r="486">
          <cell r="A486" t="str">
            <v>S 299</v>
          </cell>
          <cell r="B486" t="str">
            <v>AEF ROUSSILLON</v>
          </cell>
          <cell r="C486">
            <v>5</v>
          </cell>
          <cell r="D486" t="str">
            <v>Avenue</v>
          </cell>
          <cell r="E486" t="str">
            <v>d'Athènes</v>
          </cell>
          <cell r="F486" t="str">
            <v>34350</v>
          </cell>
          <cell r="G486" t="str">
            <v>Vendres</v>
          </cell>
          <cell r="H486">
            <v>1</v>
          </cell>
          <cell r="I486">
            <v>0</v>
          </cell>
          <cell r="J486">
            <v>0</v>
          </cell>
          <cell r="K486">
            <v>1</v>
          </cell>
          <cell r="L486">
            <v>0</v>
          </cell>
          <cell r="M486">
            <v>0</v>
          </cell>
          <cell r="N486">
            <v>0</v>
          </cell>
          <cell r="O486">
            <v>0</v>
          </cell>
          <cell r="P486">
            <v>1</v>
          </cell>
          <cell r="Q486">
            <v>0</v>
          </cell>
          <cell r="R486">
            <v>360</v>
          </cell>
          <cell r="S486">
            <v>2</v>
          </cell>
          <cell r="T486">
            <v>720</v>
          </cell>
          <cell r="U486">
            <v>52</v>
          </cell>
          <cell r="V486">
            <v>37440</v>
          </cell>
          <cell r="W486">
            <v>404.35200000000003</v>
          </cell>
          <cell r="X486">
            <v>243.35999999999999</v>
          </cell>
          <cell r="Y486">
            <v>647.71199999999999</v>
          </cell>
          <cell r="Z486">
            <v>12</v>
          </cell>
          <cell r="AA486">
            <v>51.816960000000002</v>
          </cell>
          <cell r="AB486">
            <v>0</v>
          </cell>
          <cell r="AC486">
            <v>360</v>
          </cell>
          <cell r="AD486">
            <v>37440</v>
          </cell>
          <cell r="AE486">
            <v>647.71199999999999</v>
          </cell>
          <cell r="AF486">
            <v>12</v>
          </cell>
          <cell r="AG486">
            <v>51.816960000000002</v>
          </cell>
          <cell r="AH486">
            <v>0</v>
          </cell>
          <cell r="AI486">
            <v>0</v>
          </cell>
          <cell r="AJ486">
            <v>1</v>
          </cell>
          <cell r="AK486">
            <v>0</v>
          </cell>
          <cell r="AL486">
            <v>0</v>
          </cell>
          <cell r="AM486">
            <v>1</v>
          </cell>
          <cell r="AN486">
            <v>0</v>
          </cell>
          <cell r="AO486"/>
          <cell r="AP486"/>
          <cell r="AQ486"/>
          <cell r="AR486"/>
          <cell r="AS486">
            <v>1</v>
          </cell>
          <cell r="AT486">
            <v>0</v>
          </cell>
          <cell r="AU486">
            <v>0</v>
          </cell>
          <cell r="AV486">
            <v>0</v>
          </cell>
          <cell r="AW486">
            <v>0</v>
          </cell>
          <cell r="AX486">
            <v>0</v>
          </cell>
          <cell r="AY486">
            <v>0</v>
          </cell>
          <cell r="AZ486">
            <v>1</v>
          </cell>
          <cell r="BA486">
            <v>0</v>
          </cell>
          <cell r="BB486">
            <v>52</v>
          </cell>
          <cell r="BC486">
            <v>0</v>
          </cell>
          <cell r="BD486">
            <v>0</v>
          </cell>
          <cell r="BE486">
            <v>0</v>
          </cell>
          <cell r="BF486">
            <v>0</v>
          </cell>
          <cell r="BG486">
            <v>0</v>
          </cell>
          <cell r="BH486">
            <v>0</v>
          </cell>
          <cell r="BI486">
            <v>0</v>
          </cell>
          <cell r="BJ486">
            <v>0</v>
          </cell>
          <cell r="BK486">
            <v>0</v>
          </cell>
          <cell r="BL486">
            <v>0</v>
          </cell>
          <cell r="BM486">
            <v>0</v>
          </cell>
          <cell r="BN486">
            <v>0</v>
          </cell>
          <cell r="BO486">
            <v>0</v>
          </cell>
          <cell r="BP486">
            <v>0</v>
          </cell>
          <cell r="BQ486">
            <v>0</v>
          </cell>
          <cell r="BR486">
            <v>0</v>
          </cell>
          <cell r="BS486">
            <v>0</v>
          </cell>
          <cell r="BT486">
            <v>0</v>
          </cell>
          <cell r="BU486">
            <v>0</v>
          </cell>
          <cell r="BV486"/>
          <cell r="BW486"/>
          <cell r="BX486"/>
          <cell r="BY486"/>
          <cell r="BZ486">
            <v>1</v>
          </cell>
          <cell r="CA486">
            <v>0</v>
          </cell>
          <cell r="CB486">
            <v>0</v>
          </cell>
          <cell r="CC486">
            <v>0</v>
          </cell>
          <cell r="CD486">
            <v>0</v>
          </cell>
          <cell r="CE486">
            <v>2</v>
          </cell>
          <cell r="CF486">
            <v>1540</v>
          </cell>
          <cell r="CG486">
            <v>1</v>
          </cell>
          <cell r="CH486">
            <v>1540</v>
          </cell>
          <cell r="CI486">
            <v>52</v>
          </cell>
          <cell r="CJ486">
            <v>80080</v>
          </cell>
          <cell r="CK486">
            <v>0</v>
          </cell>
          <cell r="CL486">
            <v>0</v>
          </cell>
          <cell r="CM486">
            <v>0</v>
          </cell>
          <cell r="CN486">
            <v>0</v>
          </cell>
          <cell r="CO486">
            <v>0</v>
          </cell>
          <cell r="CP486">
            <v>0</v>
          </cell>
          <cell r="CQ486">
            <v>1540</v>
          </cell>
          <cell r="CR486">
            <v>80080</v>
          </cell>
          <cell r="CS486">
            <v>0</v>
          </cell>
          <cell r="CT486">
            <v>0</v>
          </cell>
          <cell r="CU486">
            <v>0</v>
          </cell>
          <cell r="CV486">
            <v>0</v>
          </cell>
          <cell r="CW486">
            <v>0</v>
          </cell>
          <cell r="CX486">
            <v>0</v>
          </cell>
          <cell r="CY486">
            <v>2</v>
          </cell>
          <cell r="CZ486">
            <v>0</v>
          </cell>
          <cell r="DA486">
            <v>0</v>
          </cell>
          <cell r="DB486">
            <v>2</v>
          </cell>
          <cell r="DC486">
            <v>2260</v>
          </cell>
          <cell r="DD486">
            <v>0</v>
          </cell>
          <cell r="DE486">
            <v>117520</v>
          </cell>
          <cell r="DF486" t="str">
            <v>AEF ROUSSILLON</v>
          </cell>
          <cell r="DG486">
            <v>5</v>
          </cell>
          <cell r="DH486" t="str">
            <v>Avenue</v>
          </cell>
          <cell r="DI486" t="str">
            <v>d'Athènes</v>
          </cell>
          <cell r="DJ486" t="str">
            <v>34350</v>
          </cell>
          <cell r="DK486" t="str">
            <v>Vendres</v>
          </cell>
          <cell r="DL486">
            <v>0</v>
          </cell>
          <cell r="DM486">
            <v>0</v>
          </cell>
          <cell r="DN486">
            <v>0</v>
          </cell>
          <cell r="DO486">
            <v>0</v>
          </cell>
          <cell r="DP486">
            <v>0</v>
          </cell>
          <cell r="DQ486">
            <v>0</v>
          </cell>
          <cell r="DR486">
            <v>0</v>
          </cell>
          <cell r="DS486" t="str">
            <v>non</v>
          </cell>
          <cell r="DT486">
            <v>0</v>
          </cell>
          <cell r="DU486">
            <v>0</v>
          </cell>
          <cell r="DV486">
            <v>0</v>
          </cell>
          <cell r="DW486">
            <v>0</v>
          </cell>
          <cell r="DX486">
            <v>0</v>
          </cell>
          <cell r="DY486">
            <v>0</v>
          </cell>
          <cell r="DZ486">
            <v>0</v>
          </cell>
          <cell r="EA486">
            <v>0</v>
          </cell>
          <cell r="EB486">
            <v>0</v>
          </cell>
          <cell r="EC486">
            <v>0</v>
          </cell>
          <cell r="ED486">
            <v>0</v>
          </cell>
          <cell r="EE486">
            <v>0</v>
          </cell>
          <cell r="EF486">
            <v>0</v>
          </cell>
          <cell r="EG486">
            <v>0</v>
          </cell>
          <cell r="EH486">
            <v>0</v>
          </cell>
          <cell r="EI486">
            <v>0</v>
          </cell>
          <cell r="EJ486">
            <v>0</v>
          </cell>
          <cell r="EK486">
            <v>0</v>
          </cell>
          <cell r="EL486">
            <v>0</v>
          </cell>
          <cell r="EM486">
            <v>1</v>
          </cell>
          <cell r="EN486">
            <v>0</v>
          </cell>
          <cell r="EO486">
            <v>0</v>
          </cell>
          <cell r="EP486">
            <v>0</v>
          </cell>
          <cell r="EQ486">
            <v>0</v>
          </cell>
          <cell r="ER486">
            <v>0</v>
          </cell>
          <cell r="ES486">
            <v>0</v>
          </cell>
          <cell r="ET486">
            <v>2</v>
          </cell>
        </row>
        <row r="487">
          <cell r="A487" t="str">
            <v>S 300</v>
          </cell>
          <cell r="B487" t="str">
            <v>Banque Dupuy de Parseval</v>
          </cell>
          <cell r="C487">
            <v>0</v>
          </cell>
          <cell r="D487" t="str">
            <v>ZAE</v>
          </cell>
          <cell r="E487" t="str">
            <v>Cantegals</v>
          </cell>
          <cell r="F487" t="str">
            <v>34440</v>
          </cell>
          <cell r="G487" t="str">
            <v>Colombiers</v>
          </cell>
          <cell r="H487">
            <v>0</v>
          </cell>
          <cell r="I487">
            <v>1</v>
          </cell>
          <cell r="J487">
            <v>0</v>
          </cell>
          <cell r="K487">
            <v>0</v>
          </cell>
          <cell r="L487">
            <v>0</v>
          </cell>
          <cell r="M487">
            <v>0</v>
          </cell>
          <cell r="N487">
            <v>0</v>
          </cell>
          <cell r="O487">
            <v>1</v>
          </cell>
          <cell r="P487">
            <v>0</v>
          </cell>
          <cell r="Q487">
            <v>0</v>
          </cell>
          <cell r="R487">
            <v>120</v>
          </cell>
          <cell r="S487">
            <v>1</v>
          </cell>
          <cell r="T487">
            <v>120</v>
          </cell>
          <cell r="U487">
            <v>52</v>
          </cell>
          <cell r="V487">
            <v>6240</v>
          </cell>
          <cell r="W487">
            <v>67.39200000000001</v>
          </cell>
          <cell r="X487">
            <v>40.559999999999995</v>
          </cell>
          <cell r="Y487">
            <v>107.952</v>
          </cell>
          <cell r="Z487">
            <v>6</v>
          </cell>
          <cell r="AA487">
            <v>8.6361600000000003</v>
          </cell>
          <cell r="AB487">
            <v>0</v>
          </cell>
          <cell r="AC487">
            <v>120</v>
          </cell>
          <cell r="AD487">
            <v>6240</v>
          </cell>
          <cell r="AE487">
            <v>107.952</v>
          </cell>
          <cell r="AF487">
            <v>6</v>
          </cell>
          <cell r="AG487">
            <v>8.6361600000000003</v>
          </cell>
          <cell r="AH487">
            <v>0</v>
          </cell>
          <cell r="AI487">
            <v>1</v>
          </cell>
          <cell r="AJ487">
            <v>0</v>
          </cell>
          <cell r="AK487">
            <v>0</v>
          </cell>
          <cell r="AL487">
            <v>1</v>
          </cell>
          <cell r="AM487">
            <v>0</v>
          </cell>
          <cell r="AN487">
            <v>0</v>
          </cell>
          <cell r="AO487"/>
          <cell r="AP487"/>
          <cell r="AQ487">
            <v>1</v>
          </cell>
          <cell r="AR487"/>
          <cell r="AS487"/>
          <cell r="AT487">
            <v>0</v>
          </cell>
          <cell r="AU487">
            <v>0</v>
          </cell>
          <cell r="AV487">
            <v>0</v>
          </cell>
          <cell r="AW487">
            <v>0</v>
          </cell>
          <cell r="AX487">
            <v>0</v>
          </cell>
          <cell r="AY487">
            <v>0</v>
          </cell>
          <cell r="AZ487">
            <v>1</v>
          </cell>
          <cell r="BA487">
            <v>0</v>
          </cell>
          <cell r="BB487">
            <v>52</v>
          </cell>
          <cell r="BC487">
            <v>0</v>
          </cell>
          <cell r="BD487">
            <v>0</v>
          </cell>
          <cell r="BE487">
            <v>0</v>
          </cell>
          <cell r="BF487">
            <v>0</v>
          </cell>
          <cell r="BG487">
            <v>0</v>
          </cell>
          <cell r="BH487">
            <v>0</v>
          </cell>
          <cell r="BI487">
            <v>0</v>
          </cell>
          <cell r="BJ487">
            <v>0</v>
          </cell>
          <cell r="BK487">
            <v>0</v>
          </cell>
          <cell r="BL487">
            <v>0</v>
          </cell>
          <cell r="BM487">
            <v>0</v>
          </cell>
          <cell r="BN487">
            <v>0</v>
          </cell>
          <cell r="BO487">
            <v>0</v>
          </cell>
          <cell r="BP487">
            <v>0</v>
          </cell>
          <cell r="BQ487">
            <v>0</v>
          </cell>
          <cell r="BR487">
            <v>0</v>
          </cell>
          <cell r="BS487">
            <v>0</v>
          </cell>
          <cell r="BT487">
            <v>0</v>
          </cell>
          <cell r="BU487">
            <v>0</v>
          </cell>
          <cell r="BV487"/>
          <cell r="BW487"/>
          <cell r="BX487">
            <v>1</v>
          </cell>
          <cell r="BY487"/>
          <cell r="BZ487"/>
          <cell r="CA487">
            <v>0</v>
          </cell>
          <cell r="CB487">
            <v>0</v>
          </cell>
          <cell r="CC487">
            <v>0</v>
          </cell>
          <cell r="CD487">
            <v>0</v>
          </cell>
          <cell r="CE487">
            <v>3</v>
          </cell>
          <cell r="CF487">
            <v>2310</v>
          </cell>
          <cell r="CG487">
            <v>1</v>
          </cell>
          <cell r="CH487">
            <v>2310</v>
          </cell>
          <cell r="CI487">
            <v>52</v>
          </cell>
          <cell r="CJ487">
            <v>120120</v>
          </cell>
          <cell r="CK487">
            <v>0</v>
          </cell>
          <cell r="CL487">
            <v>0</v>
          </cell>
          <cell r="CM487">
            <v>0</v>
          </cell>
          <cell r="CN487">
            <v>0</v>
          </cell>
          <cell r="CO487">
            <v>0</v>
          </cell>
          <cell r="CP487">
            <v>0</v>
          </cell>
          <cell r="CQ487">
            <v>2310</v>
          </cell>
          <cell r="CR487">
            <v>120120</v>
          </cell>
          <cell r="CS487">
            <v>0</v>
          </cell>
          <cell r="CT487">
            <v>0</v>
          </cell>
          <cell r="CU487">
            <v>0</v>
          </cell>
          <cell r="CV487">
            <v>0</v>
          </cell>
          <cell r="CW487">
            <v>0</v>
          </cell>
          <cell r="CX487">
            <v>0</v>
          </cell>
          <cell r="CY487">
            <v>3</v>
          </cell>
          <cell r="CZ487">
            <v>0</v>
          </cell>
          <cell r="DA487">
            <v>0</v>
          </cell>
          <cell r="DB487">
            <v>3</v>
          </cell>
          <cell r="DC487">
            <v>2430</v>
          </cell>
          <cell r="DD487">
            <v>0</v>
          </cell>
          <cell r="DE487">
            <v>126360</v>
          </cell>
          <cell r="DF487" t="str">
            <v>Banque Dupuy de Parseval</v>
          </cell>
          <cell r="DG487">
            <v>0</v>
          </cell>
          <cell r="DH487" t="str">
            <v>ZAE</v>
          </cell>
          <cell r="DI487" t="str">
            <v>Cantegals</v>
          </cell>
          <cell r="DJ487" t="str">
            <v>34440</v>
          </cell>
          <cell r="DK487" t="str">
            <v>Colombiers</v>
          </cell>
          <cell r="DL487">
            <v>0</v>
          </cell>
          <cell r="DM487">
            <v>0</v>
          </cell>
          <cell r="DN487">
            <v>0</v>
          </cell>
          <cell r="DO487">
            <v>0</v>
          </cell>
          <cell r="DP487">
            <v>0</v>
          </cell>
          <cell r="DQ487">
            <v>0</v>
          </cell>
          <cell r="DR487">
            <v>0</v>
          </cell>
          <cell r="DS487" t="str">
            <v>non</v>
          </cell>
          <cell r="DT487">
            <v>0</v>
          </cell>
          <cell r="DU487">
            <v>0</v>
          </cell>
          <cell r="DV487">
            <v>0</v>
          </cell>
          <cell r="DW487">
            <v>0</v>
          </cell>
          <cell r="DX487">
            <v>0</v>
          </cell>
          <cell r="DY487">
            <v>0</v>
          </cell>
          <cell r="DZ487">
            <v>0</v>
          </cell>
          <cell r="EA487">
            <v>0</v>
          </cell>
          <cell r="EB487">
            <v>0</v>
          </cell>
          <cell r="EC487">
            <v>0</v>
          </cell>
          <cell r="ED487">
            <v>0</v>
          </cell>
          <cell r="EE487">
            <v>0</v>
          </cell>
          <cell r="EF487">
            <v>0</v>
          </cell>
          <cell r="EG487">
            <v>0</v>
          </cell>
          <cell r="EH487">
            <v>0</v>
          </cell>
          <cell r="EI487">
            <v>0</v>
          </cell>
          <cell r="EJ487">
            <v>0</v>
          </cell>
          <cell r="EK487">
            <v>0</v>
          </cell>
          <cell r="EL487">
            <v>1</v>
          </cell>
          <cell r="EM487">
            <v>0</v>
          </cell>
          <cell r="EN487">
            <v>0</v>
          </cell>
          <cell r="EO487">
            <v>0</v>
          </cell>
          <cell r="EP487">
            <v>0</v>
          </cell>
          <cell r="EQ487">
            <v>0</v>
          </cell>
          <cell r="ER487">
            <v>0</v>
          </cell>
          <cell r="ES487">
            <v>0</v>
          </cell>
          <cell r="ET487">
            <v>3</v>
          </cell>
        </row>
        <row r="488">
          <cell r="A488" t="str">
            <v>S 301</v>
          </cell>
          <cell r="B488" t="str">
            <v>Transport Régional Express</v>
          </cell>
          <cell r="C488">
            <v>4</v>
          </cell>
          <cell r="D488" t="str">
            <v>rue</v>
          </cell>
          <cell r="E488" t="str">
            <v>de l'Artisanat ZAE Viargues</v>
          </cell>
          <cell r="F488" t="str">
            <v>34440</v>
          </cell>
          <cell r="G488" t="str">
            <v>Colombiers</v>
          </cell>
          <cell r="H488">
            <v>0</v>
          </cell>
          <cell r="I488">
            <v>1</v>
          </cell>
          <cell r="J488">
            <v>0</v>
          </cell>
          <cell r="K488">
            <v>0</v>
          </cell>
          <cell r="L488">
            <v>0</v>
          </cell>
          <cell r="M488">
            <v>0</v>
          </cell>
          <cell r="N488">
            <v>0</v>
          </cell>
          <cell r="O488">
            <v>0</v>
          </cell>
          <cell r="P488">
            <v>0</v>
          </cell>
          <cell r="Q488">
            <v>1</v>
          </cell>
          <cell r="R488">
            <v>770</v>
          </cell>
          <cell r="S488">
            <v>1</v>
          </cell>
          <cell r="T488">
            <v>770</v>
          </cell>
          <cell r="U488">
            <v>52</v>
          </cell>
          <cell r="V488">
            <v>40040</v>
          </cell>
          <cell r="W488">
            <v>432.43200000000002</v>
          </cell>
          <cell r="X488">
            <v>260.26</v>
          </cell>
          <cell r="Y488">
            <v>692.69200000000001</v>
          </cell>
          <cell r="Z488">
            <v>30</v>
          </cell>
          <cell r="AA488">
            <v>55.41536</v>
          </cell>
          <cell r="AB488">
            <v>0</v>
          </cell>
          <cell r="AC488">
            <v>770</v>
          </cell>
          <cell r="AD488">
            <v>40040</v>
          </cell>
          <cell r="AE488">
            <v>692.69200000000001</v>
          </cell>
          <cell r="AF488">
            <v>30</v>
          </cell>
          <cell r="AG488">
            <v>55.41536</v>
          </cell>
          <cell r="AH488">
            <v>0</v>
          </cell>
          <cell r="AI488">
            <v>0</v>
          </cell>
          <cell r="AJ488">
            <v>0</v>
          </cell>
          <cell r="AK488">
            <v>1</v>
          </cell>
          <cell r="AL488">
            <v>0</v>
          </cell>
          <cell r="AM488">
            <v>0</v>
          </cell>
          <cell r="AN488">
            <v>1</v>
          </cell>
          <cell r="AO488"/>
          <cell r="AP488"/>
          <cell r="AQ488">
            <v>1</v>
          </cell>
          <cell r="AR488"/>
          <cell r="AS488"/>
          <cell r="AT488">
            <v>0</v>
          </cell>
          <cell r="AU488">
            <v>0</v>
          </cell>
          <cell r="AV488">
            <v>0</v>
          </cell>
          <cell r="AW488">
            <v>1</v>
          </cell>
          <cell r="AX488">
            <v>0</v>
          </cell>
          <cell r="AY488">
            <v>360</v>
          </cell>
          <cell r="AZ488">
            <v>1</v>
          </cell>
          <cell r="BA488">
            <v>360</v>
          </cell>
          <cell r="BB488">
            <v>52</v>
          </cell>
          <cell r="BC488">
            <v>18720</v>
          </cell>
          <cell r="BD488">
            <v>0</v>
          </cell>
          <cell r="BE488">
            <v>0</v>
          </cell>
          <cell r="BF488">
            <v>0</v>
          </cell>
          <cell r="BG488">
            <v>0</v>
          </cell>
          <cell r="BH488">
            <v>0</v>
          </cell>
          <cell r="BI488">
            <v>0</v>
          </cell>
          <cell r="BJ488">
            <v>360</v>
          </cell>
          <cell r="BK488">
            <v>18720</v>
          </cell>
          <cell r="BL488">
            <v>0</v>
          </cell>
          <cell r="BM488">
            <v>0</v>
          </cell>
          <cell r="BN488">
            <v>0</v>
          </cell>
          <cell r="BO488">
            <v>0</v>
          </cell>
          <cell r="BP488">
            <v>0</v>
          </cell>
          <cell r="BQ488">
            <v>1</v>
          </cell>
          <cell r="BR488">
            <v>0</v>
          </cell>
          <cell r="BS488">
            <v>0</v>
          </cell>
          <cell r="BT488">
            <v>1</v>
          </cell>
          <cell r="BU488">
            <v>0</v>
          </cell>
          <cell r="BV488"/>
          <cell r="BW488"/>
          <cell r="BX488">
            <v>1</v>
          </cell>
          <cell r="BY488"/>
          <cell r="BZ488"/>
          <cell r="CA488">
            <v>0</v>
          </cell>
          <cell r="CB488">
            <v>0</v>
          </cell>
          <cell r="CC488">
            <v>0</v>
          </cell>
          <cell r="CD488">
            <v>1</v>
          </cell>
          <cell r="CE488">
            <v>0</v>
          </cell>
          <cell r="CF488">
            <v>360</v>
          </cell>
          <cell r="CG488">
            <v>1</v>
          </cell>
          <cell r="CH488">
            <v>360</v>
          </cell>
          <cell r="CI488">
            <v>52</v>
          </cell>
          <cell r="CJ488">
            <v>18720</v>
          </cell>
          <cell r="CK488">
            <v>0</v>
          </cell>
          <cell r="CL488">
            <v>0</v>
          </cell>
          <cell r="CM488">
            <v>0</v>
          </cell>
          <cell r="CN488">
            <v>0</v>
          </cell>
          <cell r="CO488">
            <v>0</v>
          </cell>
          <cell r="CP488">
            <v>0</v>
          </cell>
          <cell r="CQ488">
            <v>360</v>
          </cell>
          <cell r="CR488">
            <v>18720</v>
          </cell>
          <cell r="CS488">
            <v>0</v>
          </cell>
          <cell r="CT488">
            <v>0</v>
          </cell>
          <cell r="CU488">
            <v>0</v>
          </cell>
          <cell r="CV488">
            <v>0</v>
          </cell>
          <cell r="CW488">
            <v>0</v>
          </cell>
          <cell r="CX488">
            <v>1</v>
          </cell>
          <cell r="CY488">
            <v>0</v>
          </cell>
          <cell r="CZ488">
            <v>0</v>
          </cell>
          <cell r="DA488">
            <v>1</v>
          </cell>
          <cell r="DB488">
            <v>0</v>
          </cell>
          <cell r="DC488">
            <v>1490</v>
          </cell>
          <cell r="DD488">
            <v>0</v>
          </cell>
          <cell r="DE488">
            <v>77480</v>
          </cell>
          <cell r="DF488" t="str">
            <v>Transport Régional Express</v>
          </cell>
          <cell r="DG488">
            <v>4</v>
          </cell>
          <cell r="DH488" t="str">
            <v>rue</v>
          </cell>
          <cell r="DI488" t="str">
            <v>de l'Artisanat ZAE Viargues</v>
          </cell>
          <cell r="DJ488" t="str">
            <v>34440</v>
          </cell>
          <cell r="DK488" t="str">
            <v>Colombiers</v>
          </cell>
          <cell r="DL488">
            <v>0</v>
          </cell>
          <cell r="DM488">
            <v>0</v>
          </cell>
          <cell r="DN488">
            <v>0</v>
          </cell>
          <cell r="DO488">
            <v>0</v>
          </cell>
          <cell r="DP488">
            <v>0</v>
          </cell>
          <cell r="DQ488">
            <v>0</v>
          </cell>
          <cell r="DR488">
            <v>0</v>
          </cell>
          <cell r="DS488" t="str">
            <v>non</v>
          </cell>
          <cell r="DT488">
            <v>0</v>
          </cell>
          <cell r="DU488">
            <v>0</v>
          </cell>
          <cell r="DV488">
            <v>0</v>
          </cell>
          <cell r="DW488">
            <v>0</v>
          </cell>
          <cell r="DX488">
            <v>0</v>
          </cell>
          <cell r="DY488">
            <v>0</v>
          </cell>
          <cell r="DZ488">
            <v>40193540800021</v>
          </cell>
          <cell r="EA488">
            <v>0</v>
          </cell>
          <cell r="EB488" t="str">
            <v>Déménagement, Garde-meubles</v>
          </cell>
          <cell r="EC488" t="str">
            <v>Monsieur GRANADOS Alvaro</v>
          </cell>
          <cell r="ED488" t="str">
            <v>Exploitant</v>
          </cell>
          <cell r="EE488" t="str">
            <v>04 67 39 28 23</v>
          </cell>
          <cell r="EF488" t="str">
            <v>04 67 77 83 32</v>
          </cell>
          <cell r="EG488" t="str">
            <v>tre@orange.fr</v>
          </cell>
          <cell r="EH488">
            <v>0</v>
          </cell>
          <cell r="EI488">
            <v>0</v>
          </cell>
          <cell r="EJ488">
            <v>0</v>
          </cell>
          <cell r="EK488">
            <v>0</v>
          </cell>
          <cell r="EL488">
            <v>0</v>
          </cell>
          <cell r="EM488">
            <v>0</v>
          </cell>
          <cell r="EN488">
            <v>1</v>
          </cell>
          <cell r="EO488">
            <v>0</v>
          </cell>
          <cell r="EP488">
            <v>1</v>
          </cell>
          <cell r="EQ488">
            <v>0</v>
          </cell>
          <cell r="ER488">
            <v>0</v>
          </cell>
          <cell r="ES488">
            <v>1</v>
          </cell>
          <cell r="ET488">
            <v>0</v>
          </cell>
        </row>
        <row r="489">
          <cell r="A489" t="str">
            <v>S 302</v>
          </cell>
          <cell r="B489" t="str">
            <v>A.M.Construction</v>
          </cell>
          <cell r="C489">
            <v>130</v>
          </cell>
          <cell r="D489" t="str">
            <v>rue</v>
          </cell>
          <cell r="E489" t="str">
            <v>de la Farigoule</v>
          </cell>
          <cell r="F489" t="str">
            <v>34370</v>
          </cell>
          <cell r="G489" t="str">
            <v>Maraussan</v>
          </cell>
          <cell r="H489">
            <v>0</v>
          </cell>
          <cell r="I489">
            <v>1</v>
          </cell>
          <cell r="J489">
            <v>0</v>
          </cell>
          <cell r="K489">
            <v>0</v>
          </cell>
          <cell r="L489">
            <v>1</v>
          </cell>
          <cell r="M489">
            <v>0</v>
          </cell>
          <cell r="N489">
            <v>0</v>
          </cell>
          <cell r="O489">
            <v>0</v>
          </cell>
          <cell r="P489">
            <v>0</v>
          </cell>
          <cell r="Q489">
            <v>0</v>
          </cell>
          <cell r="R489">
            <v>0</v>
          </cell>
          <cell r="S489">
            <v>2</v>
          </cell>
          <cell r="T489">
            <v>0</v>
          </cell>
          <cell r="U489">
            <v>52</v>
          </cell>
          <cell r="V489">
            <v>0</v>
          </cell>
          <cell r="W489">
            <v>0</v>
          </cell>
          <cell r="X489">
            <v>0</v>
          </cell>
          <cell r="Y489">
            <v>0</v>
          </cell>
          <cell r="Z489">
            <v>0</v>
          </cell>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1</v>
          </cell>
          <cell r="AP489"/>
          <cell r="AQ489"/>
          <cell r="AR489"/>
          <cell r="AS489"/>
          <cell r="AT489">
            <v>0</v>
          </cell>
          <cell r="AU489">
            <v>0</v>
          </cell>
          <cell r="AV489">
            <v>0</v>
          </cell>
          <cell r="AW489">
            <v>0</v>
          </cell>
          <cell r="AX489">
            <v>0</v>
          </cell>
          <cell r="AY489">
            <v>0</v>
          </cell>
          <cell r="AZ489">
            <v>1</v>
          </cell>
          <cell r="BA489">
            <v>0</v>
          </cell>
          <cell r="BB489">
            <v>52</v>
          </cell>
          <cell r="BC489">
            <v>0</v>
          </cell>
          <cell r="BD489">
            <v>0</v>
          </cell>
          <cell r="BE489">
            <v>0</v>
          </cell>
          <cell r="BF489">
            <v>0</v>
          </cell>
          <cell r="BG489">
            <v>0</v>
          </cell>
          <cell r="BH489">
            <v>0</v>
          </cell>
          <cell r="BI489">
            <v>0</v>
          </cell>
          <cell r="BJ489">
            <v>0</v>
          </cell>
          <cell r="BK489">
            <v>0</v>
          </cell>
          <cell r="BL489">
            <v>0</v>
          </cell>
          <cell r="BM489">
            <v>0</v>
          </cell>
          <cell r="BN489">
            <v>0</v>
          </cell>
          <cell r="BO489">
            <v>0</v>
          </cell>
          <cell r="BP489">
            <v>0</v>
          </cell>
          <cell r="BQ489">
            <v>0</v>
          </cell>
          <cell r="BR489">
            <v>0</v>
          </cell>
          <cell r="BS489">
            <v>0</v>
          </cell>
          <cell r="BT489">
            <v>0</v>
          </cell>
          <cell r="BU489">
            <v>0</v>
          </cell>
          <cell r="BV489">
            <v>1</v>
          </cell>
          <cell r="BW489"/>
          <cell r="BX489"/>
          <cell r="BY489"/>
          <cell r="BZ489"/>
          <cell r="CA489">
            <v>0</v>
          </cell>
          <cell r="CB489">
            <v>0</v>
          </cell>
          <cell r="CC489">
            <v>0</v>
          </cell>
          <cell r="CD489">
            <v>0</v>
          </cell>
          <cell r="CE489">
            <v>0</v>
          </cell>
          <cell r="CF489">
            <v>0</v>
          </cell>
          <cell r="CG489">
            <v>1</v>
          </cell>
          <cell r="CH489">
            <v>0</v>
          </cell>
          <cell r="CI489">
            <v>52</v>
          </cell>
          <cell r="CJ489">
            <v>0</v>
          </cell>
          <cell r="CK489">
            <v>0</v>
          </cell>
          <cell r="CL489">
            <v>0</v>
          </cell>
          <cell r="CM489">
            <v>0</v>
          </cell>
          <cell r="CN489">
            <v>0</v>
          </cell>
          <cell r="CO489">
            <v>0</v>
          </cell>
          <cell r="CP489">
            <v>0</v>
          </cell>
          <cell r="CQ489">
            <v>0</v>
          </cell>
          <cell r="CR489">
            <v>0</v>
          </cell>
          <cell r="CS489">
            <v>0</v>
          </cell>
          <cell r="CT489">
            <v>0</v>
          </cell>
          <cell r="CU489">
            <v>0</v>
          </cell>
          <cell r="CV489">
            <v>0</v>
          </cell>
          <cell r="CW489">
            <v>0</v>
          </cell>
          <cell r="CX489">
            <v>0</v>
          </cell>
          <cell r="CY489">
            <v>0</v>
          </cell>
          <cell r="CZ489">
            <v>0</v>
          </cell>
          <cell r="DA489">
            <v>0</v>
          </cell>
          <cell r="DB489">
            <v>0</v>
          </cell>
          <cell r="DC489">
            <v>0</v>
          </cell>
          <cell r="DD489">
            <v>0</v>
          </cell>
          <cell r="DE489">
            <v>0</v>
          </cell>
          <cell r="DF489" t="str">
            <v>A.M.Construction</v>
          </cell>
          <cell r="DG489">
            <v>130</v>
          </cell>
          <cell r="DH489" t="str">
            <v>rue</v>
          </cell>
          <cell r="DI489" t="str">
            <v>de la Farigoule</v>
          </cell>
          <cell r="DJ489" t="str">
            <v>34370</v>
          </cell>
          <cell r="DK489" t="str">
            <v>Maraussan</v>
          </cell>
          <cell r="DL489">
            <v>0</v>
          </cell>
          <cell r="DM489">
            <v>0</v>
          </cell>
          <cell r="DN489">
            <v>0</v>
          </cell>
          <cell r="DO489">
            <v>0</v>
          </cell>
          <cell r="DP489">
            <v>0</v>
          </cell>
          <cell r="DQ489">
            <v>0</v>
          </cell>
          <cell r="DR489">
            <v>0</v>
          </cell>
          <cell r="DS489" t="str">
            <v>non</v>
          </cell>
          <cell r="DT489">
            <v>0</v>
          </cell>
          <cell r="DU489">
            <v>0</v>
          </cell>
          <cell r="DV489">
            <v>0</v>
          </cell>
          <cell r="DW489">
            <v>0</v>
          </cell>
          <cell r="DX489">
            <v>0</v>
          </cell>
          <cell r="DY489" t="str">
            <v>4399C</v>
          </cell>
          <cell r="DZ489">
            <v>50912244600024</v>
          </cell>
          <cell r="EA489">
            <v>0</v>
          </cell>
          <cell r="EB489" t="str">
            <v>Maçonnerie</v>
          </cell>
          <cell r="EC489" t="str">
            <v>Monsieur EL HAFIDI</v>
          </cell>
          <cell r="ED489" t="str">
            <v>Gérant</v>
          </cell>
          <cell r="EE489" t="str">
            <v>04 67 48 49 23</v>
          </cell>
          <cell r="EF489" t="str">
            <v>04 67 48 49 23</v>
          </cell>
          <cell r="EG489" t="str">
            <v>a.mconstruction-gouttière@hotmail.fr</v>
          </cell>
          <cell r="EH489">
            <v>0</v>
          </cell>
          <cell r="EI489">
            <v>0</v>
          </cell>
          <cell r="EJ489">
            <v>0</v>
          </cell>
          <cell r="EK489">
            <v>0</v>
          </cell>
          <cell r="EL489">
            <v>0</v>
          </cell>
          <cell r="EM489">
            <v>0</v>
          </cell>
          <cell r="EN489">
            <v>0</v>
          </cell>
          <cell r="EO489">
            <v>0</v>
          </cell>
          <cell r="EP489">
            <v>0</v>
          </cell>
          <cell r="EQ489">
            <v>0</v>
          </cell>
          <cell r="ER489">
            <v>0</v>
          </cell>
          <cell r="ES489">
            <v>0</v>
          </cell>
          <cell r="ET489">
            <v>0</v>
          </cell>
        </row>
        <row r="490">
          <cell r="A490" t="str">
            <v>S 303</v>
          </cell>
          <cell r="B490" t="str">
            <v>Aquapiscine,Technicontrol,Atelier Lillie,ADT Concept</v>
          </cell>
          <cell r="C490">
            <v>580</v>
          </cell>
          <cell r="D490" t="str">
            <v>Chemin</v>
          </cell>
          <cell r="E490" t="str">
            <v>de Quarante</v>
          </cell>
          <cell r="F490" t="str">
            <v>34370</v>
          </cell>
          <cell r="G490" t="str">
            <v>Maureilhan</v>
          </cell>
          <cell r="H490">
            <v>1</v>
          </cell>
          <cell r="I490">
            <v>0</v>
          </cell>
          <cell r="J490">
            <v>0</v>
          </cell>
          <cell r="K490">
            <v>1</v>
          </cell>
          <cell r="L490">
            <v>0</v>
          </cell>
          <cell r="M490">
            <v>0</v>
          </cell>
          <cell r="N490">
            <v>0</v>
          </cell>
          <cell r="O490">
            <v>0</v>
          </cell>
          <cell r="P490">
            <v>1</v>
          </cell>
          <cell r="Q490">
            <v>0</v>
          </cell>
          <cell r="R490">
            <v>360</v>
          </cell>
          <cell r="S490">
            <v>2</v>
          </cell>
          <cell r="T490">
            <v>720</v>
          </cell>
          <cell r="U490">
            <v>52</v>
          </cell>
          <cell r="V490">
            <v>37440</v>
          </cell>
          <cell r="W490">
            <v>404.35200000000003</v>
          </cell>
          <cell r="X490">
            <v>243.35999999999999</v>
          </cell>
          <cell r="Y490">
            <v>647.71199999999999</v>
          </cell>
          <cell r="Z490">
            <v>12</v>
          </cell>
          <cell r="AA490">
            <v>51.816960000000002</v>
          </cell>
          <cell r="AB490">
            <v>0</v>
          </cell>
          <cell r="AC490">
            <v>360</v>
          </cell>
          <cell r="AD490">
            <v>37440</v>
          </cell>
          <cell r="AE490">
            <v>647.71199999999999</v>
          </cell>
          <cell r="AF490">
            <v>12</v>
          </cell>
          <cell r="AG490">
            <v>51.816960000000002</v>
          </cell>
          <cell r="AH490">
            <v>0</v>
          </cell>
          <cell r="AI490">
            <v>0</v>
          </cell>
          <cell r="AJ490">
            <v>1</v>
          </cell>
          <cell r="AK490">
            <v>0</v>
          </cell>
          <cell r="AL490">
            <v>0</v>
          </cell>
          <cell r="AM490">
            <v>1</v>
          </cell>
          <cell r="AN490">
            <v>0</v>
          </cell>
          <cell r="AO490">
            <v>1</v>
          </cell>
          <cell r="AP490"/>
          <cell r="AQ490"/>
          <cell r="AR490"/>
          <cell r="AS490"/>
          <cell r="AT490">
            <v>0</v>
          </cell>
          <cell r="AU490">
            <v>0</v>
          </cell>
          <cell r="AV490">
            <v>0</v>
          </cell>
          <cell r="AW490">
            <v>0</v>
          </cell>
          <cell r="AX490">
            <v>0</v>
          </cell>
          <cell r="AY490">
            <v>0</v>
          </cell>
          <cell r="AZ490">
            <v>1</v>
          </cell>
          <cell r="BA490">
            <v>0</v>
          </cell>
          <cell r="BB490">
            <v>52</v>
          </cell>
          <cell r="BC490">
            <v>0</v>
          </cell>
          <cell r="BD490">
            <v>0</v>
          </cell>
          <cell r="BE490">
            <v>0</v>
          </cell>
          <cell r="BF490">
            <v>0</v>
          </cell>
          <cell r="BG490">
            <v>0</v>
          </cell>
          <cell r="BH490">
            <v>0</v>
          </cell>
          <cell r="BI490">
            <v>0</v>
          </cell>
          <cell r="BJ490">
            <v>0</v>
          </cell>
          <cell r="BK490">
            <v>0</v>
          </cell>
          <cell r="BL490">
            <v>0</v>
          </cell>
          <cell r="BM490">
            <v>0</v>
          </cell>
          <cell r="BN490">
            <v>0</v>
          </cell>
          <cell r="BO490">
            <v>0</v>
          </cell>
          <cell r="BP490">
            <v>0</v>
          </cell>
          <cell r="BQ490">
            <v>0</v>
          </cell>
          <cell r="BR490">
            <v>0</v>
          </cell>
          <cell r="BS490">
            <v>0</v>
          </cell>
          <cell r="BT490">
            <v>0</v>
          </cell>
          <cell r="BU490">
            <v>0</v>
          </cell>
          <cell r="BV490">
            <v>1</v>
          </cell>
          <cell r="BW490"/>
          <cell r="BX490"/>
          <cell r="BY490"/>
          <cell r="BZ490"/>
          <cell r="CA490">
            <v>0</v>
          </cell>
          <cell r="CB490">
            <v>0</v>
          </cell>
          <cell r="CC490">
            <v>0</v>
          </cell>
          <cell r="CD490">
            <v>0</v>
          </cell>
          <cell r="CE490">
            <v>0</v>
          </cell>
          <cell r="CF490">
            <v>0</v>
          </cell>
          <cell r="CG490">
            <v>1</v>
          </cell>
          <cell r="CH490">
            <v>0</v>
          </cell>
          <cell r="CI490">
            <v>52</v>
          </cell>
          <cell r="CJ490">
            <v>0</v>
          </cell>
          <cell r="CK490">
            <v>0</v>
          </cell>
          <cell r="CL490">
            <v>0</v>
          </cell>
          <cell r="CM490">
            <v>0</v>
          </cell>
          <cell r="CN490">
            <v>0</v>
          </cell>
          <cell r="CO490">
            <v>0</v>
          </cell>
          <cell r="CP490">
            <v>0</v>
          </cell>
          <cell r="CQ490">
            <v>0</v>
          </cell>
          <cell r="CR490">
            <v>0</v>
          </cell>
          <cell r="CS490">
            <v>0</v>
          </cell>
          <cell r="CT490">
            <v>0</v>
          </cell>
          <cell r="CU490">
            <v>0</v>
          </cell>
          <cell r="CV490">
            <v>0</v>
          </cell>
          <cell r="CW490">
            <v>0</v>
          </cell>
          <cell r="CX490">
            <v>0</v>
          </cell>
          <cell r="CY490">
            <v>0</v>
          </cell>
          <cell r="CZ490">
            <v>0</v>
          </cell>
          <cell r="DA490">
            <v>0</v>
          </cell>
          <cell r="DB490">
            <v>0</v>
          </cell>
          <cell r="DC490">
            <v>720</v>
          </cell>
          <cell r="DD490">
            <v>0</v>
          </cell>
          <cell r="DE490">
            <v>37440</v>
          </cell>
          <cell r="DF490" t="str">
            <v>Aquapiscine,Technicontrol,Atelier Lillie,ADT Concept</v>
          </cell>
          <cell r="DG490">
            <v>580</v>
          </cell>
          <cell r="DH490" t="str">
            <v>Chemin</v>
          </cell>
          <cell r="DI490" t="str">
            <v>de Quarante</v>
          </cell>
          <cell r="DJ490" t="str">
            <v>34370</v>
          </cell>
          <cell r="DK490" t="str">
            <v>Maureilhan</v>
          </cell>
          <cell r="DL490">
            <v>0</v>
          </cell>
          <cell r="DM490">
            <v>0</v>
          </cell>
          <cell r="DN490">
            <v>0</v>
          </cell>
          <cell r="DO490">
            <v>0</v>
          </cell>
          <cell r="DP490">
            <v>0</v>
          </cell>
          <cell r="DQ490">
            <v>0</v>
          </cell>
          <cell r="DR490">
            <v>0</v>
          </cell>
          <cell r="DS490" t="str">
            <v>non</v>
          </cell>
          <cell r="DT490">
            <v>0</v>
          </cell>
          <cell r="DU490">
            <v>0</v>
          </cell>
          <cell r="DV490">
            <v>0</v>
          </cell>
          <cell r="DW490">
            <v>0</v>
          </cell>
          <cell r="DX490">
            <v>0</v>
          </cell>
          <cell r="DY490">
            <v>0</v>
          </cell>
          <cell r="DZ490">
            <v>0</v>
          </cell>
          <cell r="EA490">
            <v>0</v>
          </cell>
          <cell r="EB490">
            <v>0</v>
          </cell>
          <cell r="EC490" t="str">
            <v>Monsieur ARTONE Jean-Michel</v>
          </cell>
          <cell r="ED490" t="str">
            <v>Gérant</v>
          </cell>
          <cell r="EE490" t="str">
            <v>04 67 09 17 05</v>
          </cell>
          <cell r="EF490">
            <v>0</v>
          </cell>
          <cell r="EG490">
            <v>0</v>
          </cell>
          <cell r="EH490">
            <v>0</v>
          </cell>
          <cell r="EI490">
            <v>0</v>
          </cell>
          <cell r="EJ490">
            <v>0</v>
          </cell>
          <cell r="EK490">
            <v>0</v>
          </cell>
          <cell r="EL490">
            <v>0</v>
          </cell>
          <cell r="EM490">
            <v>1</v>
          </cell>
          <cell r="EN490">
            <v>0</v>
          </cell>
          <cell r="EO490">
            <v>0</v>
          </cell>
          <cell r="EP490">
            <v>0</v>
          </cell>
          <cell r="EQ490">
            <v>0</v>
          </cell>
          <cell r="ER490">
            <v>0</v>
          </cell>
          <cell r="ES490">
            <v>0</v>
          </cell>
          <cell r="ET490">
            <v>0</v>
          </cell>
        </row>
        <row r="491">
          <cell r="A491" t="str">
            <v>S 304</v>
          </cell>
          <cell r="B491" t="str">
            <v>SARL Solenza</v>
          </cell>
          <cell r="C491">
            <v>0</v>
          </cell>
          <cell r="D491" t="str">
            <v>ZAE</v>
          </cell>
          <cell r="E491" t="str">
            <v>Cantegals</v>
          </cell>
          <cell r="F491" t="str">
            <v>34440</v>
          </cell>
          <cell r="G491" t="str">
            <v>Colombiers</v>
          </cell>
          <cell r="H491">
            <v>0</v>
          </cell>
          <cell r="I491">
            <v>1</v>
          </cell>
          <cell r="J491">
            <v>0</v>
          </cell>
          <cell r="K491">
            <v>0</v>
          </cell>
          <cell r="L491">
            <v>0</v>
          </cell>
          <cell r="M491">
            <v>0</v>
          </cell>
          <cell r="N491">
            <v>0</v>
          </cell>
          <cell r="O491">
            <v>0</v>
          </cell>
          <cell r="P491">
            <v>1</v>
          </cell>
          <cell r="Q491">
            <v>0</v>
          </cell>
          <cell r="R491">
            <v>360</v>
          </cell>
          <cell r="S491">
            <v>1</v>
          </cell>
          <cell r="T491">
            <v>360</v>
          </cell>
          <cell r="U491">
            <v>52</v>
          </cell>
          <cell r="V491">
            <v>18720</v>
          </cell>
          <cell r="W491">
            <v>202.17600000000002</v>
          </cell>
          <cell r="X491">
            <v>121.67999999999999</v>
          </cell>
          <cell r="Y491">
            <v>323.85599999999999</v>
          </cell>
          <cell r="Z491">
            <v>12</v>
          </cell>
          <cell r="AA491">
            <v>25.908480000000001</v>
          </cell>
          <cell r="AB491">
            <v>0</v>
          </cell>
          <cell r="AC491">
            <v>360</v>
          </cell>
          <cell r="AD491">
            <v>18720</v>
          </cell>
          <cell r="AE491">
            <v>323.85599999999999</v>
          </cell>
          <cell r="AF491">
            <v>12</v>
          </cell>
          <cell r="AG491">
            <v>25.908480000000001</v>
          </cell>
          <cell r="AH491">
            <v>0</v>
          </cell>
          <cell r="AI491">
            <v>0</v>
          </cell>
          <cell r="AJ491">
            <v>1</v>
          </cell>
          <cell r="AK491">
            <v>0</v>
          </cell>
          <cell r="AL491">
            <v>0</v>
          </cell>
          <cell r="AM491">
            <v>1</v>
          </cell>
          <cell r="AN491">
            <v>0</v>
          </cell>
          <cell r="AO491"/>
          <cell r="AP491"/>
          <cell r="AQ491">
            <v>1</v>
          </cell>
          <cell r="AR491"/>
          <cell r="AS491"/>
          <cell r="AT491">
            <v>0</v>
          </cell>
          <cell r="AU491">
            <v>0</v>
          </cell>
          <cell r="AV491">
            <v>0</v>
          </cell>
          <cell r="AW491">
            <v>0</v>
          </cell>
          <cell r="AX491">
            <v>0</v>
          </cell>
          <cell r="AY491">
            <v>0</v>
          </cell>
          <cell r="AZ491">
            <v>1</v>
          </cell>
          <cell r="BA491">
            <v>0</v>
          </cell>
          <cell r="BB491">
            <v>52</v>
          </cell>
          <cell r="BC491">
            <v>0</v>
          </cell>
          <cell r="BD491">
            <v>0</v>
          </cell>
          <cell r="BE491">
            <v>0</v>
          </cell>
          <cell r="BF491">
            <v>0</v>
          </cell>
          <cell r="BG491">
            <v>0</v>
          </cell>
          <cell r="BH491">
            <v>0</v>
          </cell>
          <cell r="BI491">
            <v>0</v>
          </cell>
          <cell r="BJ491">
            <v>0</v>
          </cell>
          <cell r="BK491">
            <v>0</v>
          </cell>
          <cell r="BL491">
            <v>0</v>
          </cell>
          <cell r="BM491">
            <v>0</v>
          </cell>
          <cell r="BN491">
            <v>0</v>
          </cell>
          <cell r="BO491">
            <v>0</v>
          </cell>
          <cell r="BP491">
            <v>0</v>
          </cell>
          <cell r="BQ491">
            <v>0</v>
          </cell>
          <cell r="BR491">
            <v>0</v>
          </cell>
          <cell r="BS491">
            <v>0</v>
          </cell>
          <cell r="BT491">
            <v>0</v>
          </cell>
          <cell r="BU491">
            <v>0</v>
          </cell>
          <cell r="BV491"/>
          <cell r="BW491"/>
          <cell r="BX491">
            <v>1</v>
          </cell>
          <cell r="BY491"/>
          <cell r="BZ491"/>
          <cell r="CA491">
            <v>0</v>
          </cell>
          <cell r="CB491">
            <v>0</v>
          </cell>
          <cell r="CC491">
            <v>0</v>
          </cell>
          <cell r="CD491">
            <v>0</v>
          </cell>
          <cell r="CE491">
            <v>0</v>
          </cell>
          <cell r="CF491">
            <v>0</v>
          </cell>
          <cell r="CG491">
            <v>1</v>
          </cell>
          <cell r="CH491">
            <v>0</v>
          </cell>
          <cell r="CI491">
            <v>52</v>
          </cell>
          <cell r="CJ491">
            <v>0</v>
          </cell>
          <cell r="CK491">
            <v>0</v>
          </cell>
          <cell r="CL491">
            <v>0</v>
          </cell>
          <cell r="CM491">
            <v>0</v>
          </cell>
          <cell r="CN491">
            <v>0</v>
          </cell>
          <cell r="CO491">
            <v>0</v>
          </cell>
          <cell r="CP491">
            <v>0</v>
          </cell>
          <cell r="CQ491">
            <v>0</v>
          </cell>
          <cell r="CR491">
            <v>0</v>
          </cell>
          <cell r="CS491">
            <v>0</v>
          </cell>
          <cell r="CT491">
            <v>0</v>
          </cell>
          <cell r="CU491">
            <v>0</v>
          </cell>
          <cell r="CV491">
            <v>0</v>
          </cell>
          <cell r="CW491">
            <v>0</v>
          </cell>
          <cell r="CX491">
            <v>0</v>
          </cell>
          <cell r="CY491">
            <v>0</v>
          </cell>
          <cell r="CZ491">
            <v>0</v>
          </cell>
          <cell r="DA491">
            <v>0</v>
          </cell>
          <cell r="DB491">
            <v>0</v>
          </cell>
          <cell r="DC491">
            <v>360</v>
          </cell>
          <cell r="DD491">
            <v>0</v>
          </cell>
          <cell r="DE491">
            <v>18720</v>
          </cell>
          <cell r="DF491" t="str">
            <v>SARL Solenza</v>
          </cell>
          <cell r="DG491">
            <v>0</v>
          </cell>
          <cell r="DH491" t="str">
            <v>ZAE</v>
          </cell>
          <cell r="DI491" t="str">
            <v>Cantegals</v>
          </cell>
          <cell r="DJ491" t="str">
            <v>34440</v>
          </cell>
          <cell r="DK491" t="str">
            <v>Colombiers</v>
          </cell>
          <cell r="DL491">
            <v>0</v>
          </cell>
          <cell r="DM491">
            <v>0</v>
          </cell>
          <cell r="DN491">
            <v>0</v>
          </cell>
          <cell r="DO491">
            <v>0</v>
          </cell>
          <cell r="DP491">
            <v>0</v>
          </cell>
          <cell r="DQ491">
            <v>0</v>
          </cell>
          <cell r="DR491">
            <v>0</v>
          </cell>
          <cell r="DS491" t="str">
            <v>non</v>
          </cell>
          <cell r="DT491">
            <v>0</v>
          </cell>
          <cell r="DU491">
            <v>0</v>
          </cell>
          <cell r="DV491">
            <v>0</v>
          </cell>
          <cell r="DW491">
            <v>0</v>
          </cell>
          <cell r="DX491">
            <v>0</v>
          </cell>
          <cell r="DY491" t="str">
            <v>3514Z</v>
          </cell>
          <cell r="DZ491">
            <v>53323307800013</v>
          </cell>
          <cell r="EA491">
            <v>0</v>
          </cell>
          <cell r="EB491" t="str">
            <v>Chauffage,Climatisation</v>
          </cell>
          <cell r="EC491" t="str">
            <v>Monsieur COSO Serge</v>
          </cell>
          <cell r="ED491" t="str">
            <v>Directeur Commercial</v>
          </cell>
          <cell r="EE491" t="str">
            <v xml:space="preserve">04 67 37 82 01 </v>
          </cell>
          <cell r="EF491">
            <v>0</v>
          </cell>
          <cell r="EG491" t="str">
            <v>sergecoso@gmail.com</v>
          </cell>
          <cell r="EH491">
            <v>0</v>
          </cell>
          <cell r="EI491">
            <v>0</v>
          </cell>
          <cell r="EJ491">
            <v>0</v>
          </cell>
          <cell r="EK491">
            <v>0</v>
          </cell>
          <cell r="EL491">
            <v>0</v>
          </cell>
          <cell r="EM491">
            <v>1</v>
          </cell>
          <cell r="EN491">
            <v>0</v>
          </cell>
          <cell r="EO491">
            <v>0</v>
          </cell>
          <cell r="EP491">
            <v>0</v>
          </cell>
          <cell r="EQ491">
            <v>0</v>
          </cell>
          <cell r="ER491">
            <v>0</v>
          </cell>
          <cell r="ES491">
            <v>0</v>
          </cell>
          <cell r="ET491">
            <v>0</v>
          </cell>
        </row>
        <row r="492">
          <cell r="A492" t="str">
            <v>S 305</v>
          </cell>
          <cell r="B492" t="str">
            <v>MATHA</v>
          </cell>
          <cell r="C492">
            <v>0</v>
          </cell>
          <cell r="D492" t="str">
            <v>RN</v>
          </cell>
          <cell r="E492">
            <v>113</v>
          </cell>
          <cell r="F492" t="str">
            <v>34440</v>
          </cell>
          <cell r="G492" t="str">
            <v>Nissan-lez-Ensérune</v>
          </cell>
          <cell r="H492">
            <v>0</v>
          </cell>
          <cell r="I492">
            <v>0</v>
          </cell>
          <cell r="J492">
            <v>1</v>
          </cell>
          <cell r="K492">
            <v>0</v>
          </cell>
          <cell r="L492">
            <v>0</v>
          </cell>
          <cell r="M492">
            <v>1</v>
          </cell>
          <cell r="N492">
            <v>0</v>
          </cell>
          <cell r="O492">
            <v>0</v>
          </cell>
          <cell r="P492">
            <v>1</v>
          </cell>
          <cell r="Q492">
            <v>0</v>
          </cell>
          <cell r="R492">
            <v>360</v>
          </cell>
          <cell r="S492">
            <v>2</v>
          </cell>
          <cell r="T492">
            <v>720</v>
          </cell>
          <cell r="U492">
            <v>52</v>
          </cell>
          <cell r="V492">
            <v>37440</v>
          </cell>
          <cell r="W492">
            <v>404.35200000000003</v>
          </cell>
          <cell r="X492">
            <v>243.35999999999999</v>
          </cell>
          <cell r="Y492">
            <v>647.71199999999999</v>
          </cell>
          <cell r="Z492">
            <v>12</v>
          </cell>
          <cell r="AA492">
            <v>51.816960000000002</v>
          </cell>
          <cell r="AB492">
            <v>0</v>
          </cell>
          <cell r="AC492">
            <v>360</v>
          </cell>
          <cell r="AD492">
            <v>37440</v>
          </cell>
          <cell r="AE492">
            <v>647.71199999999999</v>
          </cell>
          <cell r="AF492">
            <v>12</v>
          </cell>
          <cell r="AG492">
            <v>51.816960000000002</v>
          </cell>
          <cell r="AH492">
            <v>0</v>
          </cell>
          <cell r="AI492">
            <v>0</v>
          </cell>
          <cell r="AJ492">
            <v>1</v>
          </cell>
          <cell r="AK492">
            <v>0</v>
          </cell>
          <cell r="AL492">
            <v>0</v>
          </cell>
          <cell r="AM492">
            <v>1</v>
          </cell>
          <cell r="AN492">
            <v>0</v>
          </cell>
          <cell r="AO492"/>
          <cell r="AP492"/>
          <cell r="AQ492">
            <v>1</v>
          </cell>
          <cell r="AR492"/>
          <cell r="AS492"/>
          <cell r="AT492">
            <v>0</v>
          </cell>
          <cell r="AU492">
            <v>0</v>
          </cell>
          <cell r="AV492">
            <v>0</v>
          </cell>
          <cell r="AW492">
            <v>0</v>
          </cell>
          <cell r="AX492">
            <v>0</v>
          </cell>
          <cell r="AY492">
            <v>0</v>
          </cell>
          <cell r="AZ492">
            <v>1</v>
          </cell>
          <cell r="BA492">
            <v>0</v>
          </cell>
          <cell r="BB492">
            <v>52</v>
          </cell>
          <cell r="BC492">
            <v>0</v>
          </cell>
          <cell r="BD492">
            <v>0</v>
          </cell>
          <cell r="BE492">
            <v>0</v>
          </cell>
          <cell r="BF492">
            <v>0</v>
          </cell>
          <cell r="BG492">
            <v>0</v>
          </cell>
          <cell r="BH492">
            <v>0</v>
          </cell>
          <cell r="BI492">
            <v>0</v>
          </cell>
          <cell r="BJ492">
            <v>0</v>
          </cell>
          <cell r="BK492">
            <v>0</v>
          </cell>
          <cell r="BL492">
            <v>0</v>
          </cell>
          <cell r="BM492">
            <v>0</v>
          </cell>
          <cell r="BN492">
            <v>0</v>
          </cell>
          <cell r="BO492">
            <v>0</v>
          </cell>
          <cell r="BP492">
            <v>0</v>
          </cell>
          <cell r="BQ492">
            <v>0</v>
          </cell>
          <cell r="BR492">
            <v>0</v>
          </cell>
          <cell r="BS492">
            <v>0</v>
          </cell>
          <cell r="BT492">
            <v>0</v>
          </cell>
          <cell r="BU492">
            <v>0</v>
          </cell>
          <cell r="BV492"/>
          <cell r="BW492"/>
          <cell r="BX492">
            <v>1</v>
          </cell>
          <cell r="BY492"/>
          <cell r="BZ492"/>
          <cell r="CA492">
            <v>0</v>
          </cell>
          <cell r="CB492">
            <v>0</v>
          </cell>
          <cell r="CC492">
            <v>0</v>
          </cell>
          <cell r="CD492">
            <v>0</v>
          </cell>
          <cell r="CE492">
            <v>0</v>
          </cell>
          <cell r="CF492">
            <v>0</v>
          </cell>
          <cell r="CG492">
            <v>1</v>
          </cell>
          <cell r="CH492">
            <v>0</v>
          </cell>
          <cell r="CI492">
            <v>52</v>
          </cell>
          <cell r="CJ492">
            <v>0</v>
          </cell>
          <cell r="CK492">
            <v>0</v>
          </cell>
          <cell r="CL492">
            <v>0</v>
          </cell>
          <cell r="CM492">
            <v>0</v>
          </cell>
          <cell r="CN492">
            <v>0</v>
          </cell>
          <cell r="CO492">
            <v>0</v>
          </cell>
          <cell r="CP492">
            <v>0</v>
          </cell>
          <cell r="CQ492">
            <v>0</v>
          </cell>
          <cell r="CR492">
            <v>0</v>
          </cell>
          <cell r="CS492">
            <v>0</v>
          </cell>
          <cell r="CT492">
            <v>0</v>
          </cell>
          <cell r="CU492">
            <v>0</v>
          </cell>
          <cell r="CV492">
            <v>0</v>
          </cell>
          <cell r="CW492">
            <v>0</v>
          </cell>
          <cell r="CX492">
            <v>0</v>
          </cell>
          <cell r="CY492">
            <v>0</v>
          </cell>
          <cell r="CZ492">
            <v>0</v>
          </cell>
          <cell r="DA492">
            <v>0</v>
          </cell>
          <cell r="DB492">
            <v>0</v>
          </cell>
          <cell r="DC492">
            <v>720</v>
          </cell>
          <cell r="DD492">
            <v>0</v>
          </cell>
          <cell r="DE492">
            <v>37440</v>
          </cell>
          <cell r="DF492" t="str">
            <v>MATHA</v>
          </cell>
          <cell r="DG492">
            <v>0</v>
          </cell>
          <cell r="DH492" t="str">
            <v>RN</v>
          </cell>
          <cell r="DI492">
            <v>113</v>
          </cell>
          <cell r="DJ492" t="str">
            <v>34440</v>
          </cell>
          <cell r="DK492" t="str">
            <v>Nissan-lez-Ensérune</v>
          </cell>
          <cell r="DL492">
            <v>0</v>
          </cell>
          <cell r="DM492">
            <v>0</v>
          </cell>
          <cell r="DN492">
            <v>0</v>
          </cell>
          <cell r="DO492">
            <v>0</v>
          </cell>
          <cell r="DP492">
            <v>0</v>
          </cell>
          <cell r="DQ492">
            <v>0</v>
          </cell>
          <cell r="DR492">
            <v>0</v>
          </cell>
          <cell r="DS492" t="str">
            <v>non</v>
          </cell>
          <cell r="DT492">
            <v>0</v>
          </cell>
          <cell r="DU492">
            <v>0</v>
          </cell>
          <cell r="DV492">
            <v>0</v>
          </cell>
          <cell r="DW492">
            <v>0</v>
          </cell>
          <cell r="DX492">
            <v>0</v>
          </cell>
          <cell r="DY492" t="str">
            <v>4661Z</v>
          </cell>
          <cell r="DZ492">
            <v>38525655700013</v>
          </cell>
          <cell r="EA492" t="str">
            <v>4661Z</v>
          </cell>
          <cell r="EB492" t="str">
            <v>Vente de matériel agricole</v>
          </cell>
          <cell r="EC492" t="str">
            <v>Monsieur SGANDURRA</v>
          </cell>
          <cell r="ED492" t="str">
            <v>Président</v>
          </cell>
          <cell r="EE492" t="str">
            <v>04 67 37 00 25</v>
          </cell>
          <cell r="EF492" t="str">
            <v>04 67 37 27 55</v>
          </cell>
          <cell r="EG492" t="str">
            <v>matha3@wanadoo.fr</v>
          </cell>
          <cell r="EH492">
            <v>0</v>
          </cell>
          <cell r="EI492">
            <v>0</v>
          </cell>
          <cell r="EJ492">
            <v>0</v>
          </cell>
          <cell r="EK492">
            <v>0</v>
          </cell>
          <cell r="EL492">
            <v>0</v>
          </cell>
          <cell r="EM492">
            <v>1</v>
          </cell>
          <cell r="EN492">
            <v>0</v>
          </cell>
          <cell r="EO492">
            <v>0</v>
          </cell>
          <cell r="EP492">
            <v>0</v>
          </cell>
          <cell r="EQ492">
            <v>0</v>
          </cell>
          <cell r="ER492">
            <v>0</v>
          </cell>
          <cell r="ES492">
            <v>0</v>
          </cell>
          <cell r="ET492">
            <v>0</v>
          </cell>
        </row>
        <row r="493">
          <cell r="A493" t="str">
            <v>S 306</v>
          </cell>
          <cell r="B493" t="str">
            <v>FSA SARL France Sud Automobile</v>
          </cell>
          <cell r="C493">
            <v>164</v>
          </cell>
          <cell r="D493" t="str">
            <v>Chemin</v>
          </cell>
          <cell r="E493" t="str">
            <v>du Payssièrou</v>
          </cell>
          <cell r="F493" t="str">
            <v>34370</v>
          </cell>
          <cell r="G493" t="str">
            <v>Maraussan</v>
          </cell>
          <cell r="H493">
            <v>0</v>
          </cell>
          <cell r="I493">
            <v>1</v>
          </cell>
          <cell r="J493">
            <v>0</v>
          </cell>
          <cell r="K493">
            <v>0</v>
          </cell>
          <cell r="L493">
            <v>1</v>
          </cell>
          <cell r="M493">
            <v>0</v>
          </cell>
          <cell r="N493">
            <v>0</v>
          </cell>
          <cell r="O493">
            <v>0</v>
          </cell>
          <cell r="P493">
            <v>1</v>
          </cell>
          <cell r="Q493">
            <v>0</v>
          </cell>
          <cell r="R493">
            <v>360</v>
          </cell>
          <cell r="S493">
            <v>2</v>
          </cell>
          <cell r="T493">
            <v>720</v>
          </cell>
          <cell r="U493">
            <v>52</v>
          </cell>
          <cell r="V493">
            <v>37440</v>
          </cell>
          <cell r="W493">
            <v>404.35200000000003</v>
          </cell>
          <cell r="X493">
            <v>243.35999999999999</v>
          </cell>
          <cell r="Y493">
            <v>647.71199999999999</v>
          </cell>
          <cell r="Z493">
            <v>12</v>
          </cell>
          <cell r="AA493">
            <v>51.816960000000002</v>
          </cell>
          <cell r="AB493">
            <v>0</v>
          </cell>
          <cell r="AC493">
            <v>360</v>
          </cell>
          <cell r="AD493">
            <v>37440</v>
          </cell>
          <cell r="AE493">
            <v>647.71199999999999</v>
          </cell>
          <cell r="AF493">
            <v>12</v>
          </cell>
          <cell r="AG493">
            <v>51.816960000000002</v>
          </cell>
          <cell r="AH493">
            <v>0</v>
          </cell>
          <cell r="AI493">
            <v>0</v>
          </cell>
          <cell r="AJ493">
            <v>1</v>
          </cell>
          <cell r="AK493">
            <v>0</v>
          </cell>
          <cell r="AL493">
            <v>0</v>
          </cell>
          <cell r="AM493">
            <v>1</v>
          </cell>
          <cell r="AN493">
            <v>0</v>
          </cell>
          <cell r="AO493">
            <v>1</v>
          </cell>
          <cell r="AP493"/>
          <cell r="AQ493"/>
          <cell r="AR493"/>
          <cell r="AS493"/>
          <cell r="AT493">
            <v>0</v>
          </cell>
          <cell r="AU493">
            <v>0</v>
          </cell>
          <cell r="AV493">
            <v>0</v>
          </cell>
          <cell r="AW493">
            <v>0</v>
          </cell>
          <cell r="AX493">
            <v>0</v>
          </cell>
          <cell r="AY493">
            <v>0</v>
          </cell>
          <cell r="AZ493">
            <v>1</v>
          </cell>
          <cell r="BA493">
            <v>0</v>
          </cell>
          <cell r="BB493">
            <v>52</v>
          </cell>
          <cell r="BC493">
            <v>0</v>
          </cell>
          <cell r="BD493">
            <v>0</v>
          </cell>
          <cell r="BE493">
            <v>0</v>
          </cell>
          <cell r="BF493">
            <v>0</v>
          </cell>
          <cell r="BG493">
            <v>0</v>
          </cell>
          <cell r="BH493">
            <v>0</v>
          </cell>
          <cell r="BI493">
            <v>0</v>
          </cell>
          <cell r="BJ493">
            <v>0</v>
          </cell>
          <cell r="BK493">
            <v>0</v>
          </cell>
          <cell r="BL493">
            <v>0</v>
          </cell>
          <cell r="BM493">
            <v>0</v>
          </cell>
          <cell r="BN493">
            <v>0</v>
          </cell>
          <cell r="BO493">
            <v>0</v>
          </cell>
          <cell r="BP493">
            <v>0</v>
          </cell>
          <cell r="BQ493">
            <v>0</v>
          </cell>
          <cell r="BR493">
            <v>0</v>
          </cell>
          <cell r="BS493">
            <v>0</v>
          </cell>
          <cell r="BT493">
            <v>0</v>
          </cell>
          <cell r="BU493">
            <v>0</v>
          </cell>
          <cell r="BV493">
            <v>1</v>
          </cell>
          <cell r="BW493"/>
          <cell r="BX493"/>
          <cell r="BY493"/>
          <cell r="BZ493"/>
          <cell r="CA493">
            <v>0</v>
          </cell>
          <cell r="CB493">
            <v>0</v>
          </cell>
          <cell r="CC493">
            <v>0</v>
          </cell>
          <cell r="CD493">
            <v>0</v>
          </cell>
          <cell r="CE493">
            <v>0</v>
          </cell>
          <cell r="CF493">
            <v>0</v>
          </cell>
          <cell r="CG493">
            <v>1</v>
          </cell>
          <cell r="CH493">
            <v>0</v>
          </cell>
          <cell r="CI493">
            <v>52</v>
          </cell>
          <cell r="CJ493">
            <v>0</v>
          </cell>
          <cell r="CK493">
            <v>0</v>
          </cell>
          <cell r="CL493">
            <v>0</v>
          </cell>
          <cell r="CM493">
            <v>0</v>
          </cell>
          <cell r="CN493">
            <v>0</v>
          </cell>
          <cell r="CO493">
            <v>0</v>
          </cell>
          <cell r="CP493">
            <v>0</v>
          </cell>
          <cell r="CQ493">
            <v>0</v>
          </cell>
          <cell r="CR493">
            <v>0</v>
          </cell>
          <cell r="CS493">
            <v>0</v>
          </cell>
          <cell r="CT493">
            <v>0</v>
          </cell>
          <cell r="CU493">
            <v>0</v>
          </cell>
          <cell r="CV493">
            <v>0</v>
          </cell>
          <cell r="CW493">
            <v>0</v>
          </cell>
          <cell r="CX493">
            <v>0</v>
          </cell>
          <cell r="CY493">
            <v>0</v>
          </cell>
          <cell r="CZ493">
            <v>0</v>
          </cell>
          <cell r="DA493">
            <v>0</v>
          </cell>
          <cell r="DB493">
            <v>0</v>
          </cell>
          <cell r="DC493">
            <v>720</v>
          </cell>
          <cell r="DD493">
            <v>0</v>
          </cell>
          <cell r="DE493">
            <v>37440</v>
          </cell>
          <cell r="DF493" t="str">
            <v>FSA SARL France Sud Automobile</v>
          </cell>
          <cell r="DG493">
            <v>164</v>
          </cell>
          <cell r="DH493" t="str">
            <v>Chemin</v>
          </cell>
          <cell r="DI493" t="str">
            <v>du Payssièrou</v>
          </cell>
          <cell r="DJ493" t="str">
            <v>34370</v>
          </cell>
          <cell r="DK493" t="str">
            <v>Maraussan</v>
          </cell>
          <cell r="DL493">
            <v>0</v>
          </cell>
          <cell r="DM493">
            <v>0</v>
          </cell>
          <cell r="DN493">
            <v>0</v>
          </cell>
          <cell r="DO493">
            <v>0</v>
          </cell>
          <cell r="DP493">
            <v>0</v>
          </cell>
          <cell r="DQ493">
            <v>0</v>
          </cell>
          <cell r="DR493">
            <v>0</v>
          </cell>
          <cell r="DS493" t="str">
            <v>non</v>
          </cell>
          <cell r="DT493">
            <v>0</v>
          </cell>
          <cell r="DU493">
            <v>0</v>
          </cell>
          <cell r="DV493">
            <v>0</v>
          </cell>
          <cell r="DW493">
            <v>0</v>
          </cell>
          <cell r="DX493">
            <v>0</v>
          </cell>
          <cell r="DY493">
            <v>0</v>
          </cell>
          <cell r="DZ493">
            <v>0</v>
          </cell>
          <cell r="EA493">
            <v>0</v>
          </cell>
          <cell r="EB493">
            <v>0</v>
          </cell>
          <cell r="EC493" t="str">
            <v>Madame BANDIN</v>
          </cell>
          <cell r="ED493" t="str">
            <v>Gérante</v>
          </cell>
          <cell r="EE493" t="str">
            <v xml:space="preserve">04 67 900 808 </v>
          </cell>
          <cell r="EF493">
            <v>0</v>
          </cell>
          <cell r="EG493" t="str">
            <v>fsa66@orange.fr</v>
          </cell>
          <cell r="EH493">
            <v>0</v>
          </cell>
          <cell r="EI493">
            <v>0</v>
          </cell>
          <cell r="EJ493">
            <v>0</v>
          </cell>
          <cell r="EK493">
            <v>0</v>
          </cell>
          <cell r="EL493">
            <v>0</v>
          </cell>
          <cell r="EM493">
            <v>1</v>
          </cell>
          <cell r="EN493">
            <v>0</v>
          </cell>
          <cell r="EO493">
            <v>0</v>
          </cell>
          <cell r="EP493">
            <v>0</v>
          </cell>
          <cell r="EQ493">
            <v>0</v>
          </cell>
          <cell r="ER493">
            <v>0</v>
          </cell>
          <cell r="ES493">
            <v>0</v>
          </cell>
          <cell r="ET493">
            <v>0</v>
          </cell>
        </row>
        <row r="494">
          <cell r="A494" t="str">
            <v>S 307</v>
          </cell>
          <cell r="B494" t="str">
            <v>(Libre)</v>
          </cell>
          <cell r="C494">
            <v>0</v>
          </cell>
          <cell r="D494">
            <v>0</v>
          </cell>
          <cell r="E494">
            <v>0</v>
          </cell>
          <cell r="F494" t="str">
            <v>34370</v>
          </cell>
          <cell r="G494" t="str">
            <v>Maraussan</v>
          </cell>
          <cell r="H494">
            <v>0</v>
          </cell>
          <cell r="I494">
            <v>1</v>
          </cell>
          <cell r="J494">
            <v>0</v>
          </cell>
          <cell r="K494">
            <v>0</v>
          </cell>
          <cell r="L494">
            <v>1</v>
          </cell>
          <cell r="M494">
            <v>0</v>
          </cell>
          <cell r="N494">
            <v>0</v>
          </cell>
          <cell r="O494">
            <v>0</v>
          </cell>
          <cell r="P494">
            <v>0</v>
          </cell>
          <cell r="Q494">
            <v>0</v>
          </cell>
          <cell r="R494">
            <v>0</v>
          </cell>
          <cell r="S494">
            <v>2</v>
          </cell>
          <cell r="T494">
            <v>0</v>
          </cell>
          <cell r="U494">
            <v>52</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1</v>
          </cell>
          <cell r="AP494"/>
          <cell r="AQ494"/>
          <cell r="AR494"/>
          <cell r="AS494"/>
          <cell r="AT494">
            <v>0</v>
          </cell>
          <cell r="AU494">
            <v>0</v>
          </cell>
          <cell r="AV494">
            <v>0</v>
          </cell>
          <cell r="AW494">
            <v>0</v>
          </cell>
          <cell r="AX494">
            <v>0</v>
          </cell>
          <cell r="AY494">
            <v>0</v>
          </cell>
          <cell r="AZ494">
            <v>1</v>
          </cell>
          <cell r="BA494">
            <v>0</v>
          </cell>
          <cell r="BB494">
            <v>52</v>
          </cell>
          <cell r="BC494">
            <v>0</v>
          </cell>
          <cell r="BD494">
            <v>0</v>
          </cell>
          <cell r="BE494">
            <v>0</v>
          </cell>
          <cell r="BF494">
            <v>0</v>
          </cell>
          <cell r="BG494">
            <v>0</v>
          </cell>
          <cell r="BH494">
            <v>0</v>
          </cell>
          <cell r="BI494">
            <v>0</v>
          </cell>
          <cell r="BJ494">
            <v>0</v>
          </cell>
          <cell r="BK494">
            <v>0</v>
          </cell>
          <cell r="BL494">
            <v>0</v>
          </cell>
          <cell r="BM494">
            <v>0</v>
          </cell>
          <cell r="BN494">
            <v>0</v>
          </cell>
          <cell r="BO494">
            <v>0</v>
          </cell>
          <cell r="BP494">
            <v>0</v>
          </cell>
          <cell r="BQ494">
            <v>0</v>
          </cell>
          <cell r="BR494">
            <v>0</v>
          </cell>
          <cell r="BS494">
            <v>0</v>
          </cell>
          <cell r="BT494">
            <v>0</v>
          </cell>
          <cell r="BU494">
            <v>0</v>
          </cell>
          <cell r="BV494">
            <v>1</v>
          </cell>
          <cell r="BW494"/>
          <cell r="BX494"/>
          <cell r="BY494"/>
          <cell r="BZ494"/>
          <cell r="CA494">
            <v>0</v>
          </cell>
          <cell r="CB494">
            <v>0</v>
          </cell>
          <cell r="CC494">
            <v>0</v>
          </cell>
          <cell r="CD494">
            <v>0</v>
          </cell>
          <cell r="CE494">
            <v>0</v>
          </cell>
          <cell r="CF494">
            <v>0</v>
          </cell>
          <cell r="CG494">
            <v>1</v>
          </cell>
          <cell r="CH494">
            <v>0</v>
          </cell>
          <cell r="CI494">
            <v>52</v>
          </cell>
          <cell r="CJ494">
            <v>0</v>
          </cell>
          <cell r="CK494">
            <v>0</v>
          </cell>
          <cell r="CL494">
            <v>0</v>
          </cell>
          <cell r="CM494">
            <v>0</v>
          </cell>
          <cell r="CN494">
            <v>0</v>
          </cell>
          <cell r="CO494">
            <v>0</v>
          </cell>
          <cell r="CP494">
            <v>0</v>
          </cell>
          <cell r="CQ494">
            <v>0</v>
          </cell>
          <cell r="CR494">
            <v>0</v>
          </cell>
          <cell r="CS494">
            <v>0</v>
          </cell>
          <cell r="CT494">
            <v>0</v>
          </cell>
          <cell r="CU494">
            <v>0</v>
          </cell>
          <cell r="CV494">
            <v>0</v>
          </cell>
          <cell r="CW494">
            <v>0</v>
          </cell>
          <cell r="CX494">
            <v>0</v>
          </cell>
          <cell r="CY494">
            <v>0</v>
          </cell>
          <cell r="CZ494">
            <v>0</v>
          </cell>
          <cell r="DA494">
            <v>0</v>
          </cell>
          <cell r="DB494">
            <v>0</v>
          </cell>
          <cell r="DC494">
            <v>0</v>
          </cell>
          <cell r="DD494">
            <v>0</v>
          </cell>
          <cell r="DE494">
            <v>0</v>
          </cell>
          <cell r="DF494" t="str">
            <v>(Libre)</v>
          </cell>
          <cell r="DG494">
            <v>0</v>
          </cell>
          <cell r="DH494">
            <v>0</v>
          </cell>
          <cell r="DI494">
            <v>0</v>
          </cell>
          <cell r="DJ494" t="str">
            <v>34370</v>
          </cell>
          <cell r="DK494" t="str">
            <v>Maraussan</v>
          </cell>
          <cell r="DL494">
            <v>0</v>
          </cell>
          <cell r="DM494">
            <v>0</v>
          </cell>
          <cell r="DN494">
            <v>0</v>
          </cell>
          <cell r="DO494">
            <v>0</v>
          </cell>
          <cell r="DP494">
            <v>0</v>
          </cell>
          <cell r="DQ494">
            <v>0</v>
          </cell>
          <cell r="DR494">
            <v>0</v>
          </cell>
          <cell r="DS494" t="str">
            <v>non</v>
          </cell>
          <cell r="DT494">
            <v>0</v>
          </cell>
          <cell r="DU494">
            <v>0</v>
          </cell>
          <cell r="DV494">
            <v>0</v>
          </cell>
          <cell r="DW494">
            <v>0</v>
          </cell>
          <cell r="DX494">
            <v>0</v>
          </cell>
          <cell r="DY494">
            <v>0</v>
          </cell>
          <cell r="DZ494">
            <v>82410042400012</v>
          </cell>
          <cell r="EA494">
            <v>0</v>
          </cell>
          <cell r="EB494" t="str">
            <v>Distribution de boissons</v>
          </cell>
          <cell r="EC494" t="str">
            <v>Monsieur MANCHE Sébastien</v>
          </cell>
          <cell r="ED494" t="str">
            <v>Gérant</v>
          </cell>
          <cell r="EE494">
            <v>0</v>
          </cell>
          <cell r="EF494">
            <v>0</v>
          </cell>
          <cell r="EG494">
            <v>0</v>
          </cell>
          <cell r="EH494">
            <v>0</v>
          </cell>
          <cell r="EI494">
            <v>0</v>
          </cell>
          <cell r="EJ494">
            <v>0</v>
          </cell>
          <cell r="EK494">
            <v>0</v>
          </cell>
          <cell r="EL494">
            <v>0</v>
          </cell>
          <cell r="EM494">
            <v>1</v>
          </cell>
          <cell r="EN494">
            <v>0</v>
          </cell>
          <cell r="EO494">
            <v>0</v>
          </cell>
          <cell r="EP494">
            <v>0</v>
          </cell>
          <cell r="EQ494">
            <v>0</v>
          </cell>
          <cell r="ER494">
            <v>0</v>
          </cell>
          <cell r="ES494">
            <v>0</v>
          </cell>
          <cell r="ET494">
            <v>0</v>
          </cell>
        </row>
        <row r="495">
          <cell r="A495" t="str">
            <v>S 308</v>
          </cell>
          <cell r="B495" t="str">
            <v>TFM Pneus</v>
          </cell>
          <cell r="C495">
            <v>16</v>
          </cell>
          <cell r="D495" t="str">
            <v>rue</v>
          </cell>
          <cell r="E495" t="str">
            <v>du Cabernet</v>
          </cell>
          <cell r="F495" t="str">
            <v>34350</v>
          </cell>
          <cell r="G495" t="str">
            <v>Vendres</v>
          </cell>
          <cell r="H495">
            <v>0</v>
          </cell>
          <cell r="I495">
            <v>0</v>
          </cell>
          <cell r="J495">
            <v>1</v>
          </cell>
          <cell r="K495">
            <v>0</v>
          </cell>
          <cell r="L495">
            <v>0</v>
          </cell>
          <cell r="M495">
            <v>1</v>
          </cell>
          <cell r="N495">
            <v>0</v>
          </cell>
          <cell r="O495">
            <v>0</v>
          </cell>
          <cell r="P495">
            <v>1</v>
          </cell>
          <cell r="Q495">
            <v>0</v>
          </cell>
          <cell r="R495">
            <v>360</v>
          </cell>
          <cell r="S495">
            <v>2</v>
          </cell>
          <cell r="T495">
            <v>720</v>
          </cell>
          <cell r="U495">
            <v>52</v>
          </cell>
          <cell r="V495">
            <v>37440</v>
          </cell>
          <cell r="W495">
            <v>404.35200000000003</v>
          </cell>
          <cell r="X495">
            <v>243.35999999999999</v>
          </cell>
          <cell r="Y495">
            <v>647.71199999999999</v>
          </cell>
          <cell r="Z495">
            <v>12</v>
          </cell>
          <cell r="AA495">
            <v>51.816960000000002</v>
          </cell>
          <cell r="AB495">
            <v>0</v>
          </cell>
          <cell r="AC495">
            <v>360</v>
          </cell>
          <cell r="AD495">
            <v>37440</v>
          </cell>
          <cell r="AE495">
            <v>647.71199999999999</v>
          </cell>
          <cell r="AF495">
            <v>12</v>
          </cell>
          <cell r="AG495">
            <v>51.816960000000002</v>
          </cell>
          <cell r="AH495">
            <v>0</v>
          </cell>
          <cell r="AI495">
            <v>0</v>
          </cell>
          <cell r="AJ495">
            <v>1</v>
          </cell>
          <cell r="AK495">
            <v>0</v>
          </cell>
          <cell r="AL495">
            <v>0</v>
          </cell>
          <cell r="AM495">
            <v>1</v>
          </cell>
          <cell r="AN495">
            <v>0</v>
          </cell>
          <cell r="AO495"/>
          <cell r="AP495"/>
          <cell r="AQ495"/>
          <cell r="AR495"/>
          <cell r="AS495">
            <v>1</v>
          </cell>
          <cell r="AT495">
            <v>0</v>
          </cell>
          <cell r="AU495">
            <v>0</v>
          </cell>
          <cell r="AV495">
            <v>1</v>
          </cell>
          <cell r="AW495">
            <v>0</v>
          </cell>
          <cell r="AX495">
            <v>0</v>
          </cell>
          <cell r="AY495">
            <v>120</v>
          </cell>
          <cell r="AZ495">
            <v>1</v>
          </cell>
          <cell r="BA495">
            <v>120</v>
          </cell>
          <cell r="BB495">
            <v>52</v>
          </cell>
          <cell r="BC495">
            <v>6240</v>
          </cell>
          <cell r="BD495">
            <v>0</v>
          </cell>
          <cell r="BE495">
            <v>0</v>
          </cell>
          <cell r="BF495">
            <v>0</v>
          </cell>
          <cell r="BG495">
            <v>0</v>
          </cell>
          <cell r="BH495">
            <v>0</v>
          </cell>
          <cell r="BI495">
            <v>0</v>
          </cell>
          <cell r="BJ495">
            <v>120</v>
          </cell>
          <cell r="BK495">
            <v>6240</v>
          </cell>
          <cell r="BL495">
            <v>0</v>
          </cell>
          <cell r="BM495">
            <v>0</v>
          </cell>
          <cell r="BN495">
            <v>0</v>
          </cell>
          <cell r="BO495">
            <v>0</v>
          </cell>
          <cell r="BP495">
            <v>1</v>
          </cell>
          <cell r="BQ495">
            <v>0</v>
          </cell>
          <cell r="BR495">
            <v>0</v>
          </cell>
          <cell r="BS495">
            <v>1</v>
          </cell>
          <cell r="BT495">
            <v>0</v>
          </cell>
          <cell r="BU495">
            <v>0</v>
          </cell>
          <cell r="BV495"/>
          <cell r="BW495"/>
          <cell r="BX495"/>
          <cell r="BY495"/>
          <cell r="BZ495">
            <v>1</v>
          </cell>
          <cell r="CA495">
            <v>0</v>
          </cell>
          <cell r="CB495">
            <v>0</v>
          </cell>
          <cell r="CC495">
            <v>1</v>
          </cell>
          <cell r="CD495">
            <v>0</v>
          </cell>
          <cell r="CE495">
            <v>0</v>
          </cell>
          <cell r="CF495">
            <v>120</v>
          </cell>
          <cell r="CG495">
            <v>1</v>
          </cell>
          <cell r="CH495">
            <v>120</v>
          </cell>
          <cell r="CI495">
            <v>52</v>
          </cell>
          <cell r="CJ495">
            <v>6240</v>
          </cell>
          <cell r="CK495">
            <v>0</v>
          </cell>
          <cell r="CL495">
            <v>0</v>
          </cell>
          <cell r="CM495">
            <v>0</v>
          </cell>
          <cell r="CN495">
            <v>0</v>
          </cell>
          <cell r="CO495">
            <v>0</v>
          </cell>
          <cell r="CP495">
            <v>0</v>
          </cell>
          <cell r="CQ495">
            <v>120</v>
          </cell>
          <cell r="CR495">
            <v>6240</v>
          </cell>
          <cell r="CS495">
            <v>0</v>
          </cell>
          <cell r="CT495">
            <v>0</v>
          </cell>
          <cell r="CU495">
            <v>0</v>
          </cell>
          <cell r="CV495">
            <v>0</v>
          </cell>
          <cell r="CW495">
            <v>1</v>
          </cell>
          <cell r="CX495">
            <v>0</v>
          </cell>
          <cell r="CY495">
            <v>0</v>
          </cell>
          <cell r="CZ495">
            <v>1</v>
          </cell>
          <cell r="DA495">
            <v>0</v>
          </cell>
          <cell r="DB495">
            <v>0</v>
          </cell>
          <cell r="DC495">
            <v>960</v>
          </cell>
          <cell r="DD495">
            <v>0</v>
          </cell>
          <cell r="DE495">
            <v>49920</v>
          </cell>
          <cell r="DF495" t="str">
            <v>TFM Pneus</v>
          </cell>
          <cell r="DG495">
            <v>16</v>
          </cell>
          <cell r="DH495" t="str">
            <v>rue</v>
          </cell>
          <cell r="DI495" t="str">
            <v>du Cabernet</v>
          </cell>
          <cell r="DJ495" t="str">
            <v>34350</v>
          </cell>
          <cell r="DK495" t="str">
            <v>Vendres</v>
          </cell>
          <cell r="DL495">
            <v>0</v>
          </cell>
          <cell r="DM495">
            <v>0</v>
          </cell>
          <cell r="DN495">
            <v>0</v>
          </cell>
          <cell r="DO495">
            <v>0</v>
          </cell>
          <cell r="DP495">
            <v>0</v>
          </cell>
          <cell r="DQ495">
            <v>0</v>
          </cell>
          <cell r="DR495">
            <v>0</v>
          </cell>
          <cell r="DS495" t="str">
            <v>non</v>
          </cell>
          <cell r="DT495">
            <v>0</v>
          </cell>
          <cell r="DU495">
            <v>0</v>
          </cell>
          <cell r="DV495">
            <v>0</v>
          </cell>
          <cell r="DW495">
            <v>0</v>
          </cell>
          <cell r="DX495">
            <v>0</v>
          </cell>
          <cell r="DY495">
            <v>0</v>
          </cell>
          <cell r="DZ495">
            <v>0</v>
          </cell>
          <cell r="EA495">
            <v>0</v>
          </cell>
          <cell r="EB495">
            <v>0</v>
          </cell>
          <cell r="EC495">
            <v>0</v>
          </cell>
          <cell r="ED495">
            <v>0</v>
          </cell>
          <cell r="EE495">
            <v>0</v>
          </cell>
          <cell r="EF495">
            <v>0</v>
          </cell>
          <cell r="EG495">
            <v>0</v>
          </cell>
          <cell r="EH495">
            <v>0</v>
          </cell>
          <cell r="EI495">
            <v>0</v>
          </cell>
          <cell r="EJ495">
            <v>0</v>
          </cell>
          <cell r="EK495">
            <v>0</v>
          </cell>
          <cell r="EL495">
            <v>0</v>
          </cell>
          <cell r="EM495">
            <v>1</v>
          </cell>
          <cell r="EN495">
            <v>0</v>
          </cell>
          <cell r="EO495">
            <v>1</v>
          </cell>
          <cell r="EP495">
            <v>0</v>
          </cell>
          <cell r="EQ495">
            <v>0</v>
          </cell>
          <cell r="ER495">
            <v>1</v>
          </cell>
          <cell r="ES495">
            <v>0</v>
          </cell>
          <cell r="ET495">
            <v>0</v>
          </cell>
        </row>
        <row r="496">
          <cell r="A496" t="str">
            <v>S 309</v>
          </cell>
          <cell r="B496" t="str">
            <v>EG Sol Sud</v>
          </cell>
          <cell r="C496">
            <v>4</v>
          </cell>
          <cell r="D496" t="str">
            <v xml:space="preserve">avenue </v>
          </cell>
          <cell r="E496" t="str">
            <v>de Bruxelles</v>
          </cell>
          <cell r="F496" t="str">
            <v>34350</v>
          </cell>
          <cell r="G496" t="str">
            <v>Vendres</v>
          </cell>
          <cell r="H496">
            <v>1</v>
          </cell>
          <cell r="I496">
            <v>0</v>
          </cell>
          <cell r="J496">
            <v>0</v>
          </cell>
          <cell r="K496">
            <v>1</v>
          </cell>
          <cell r="L496">
            <v>0</v>
          </cell>
          <cell r="M496">
            <v>0</v>
          </cell>
          <cell r="N496">
            <v>0</v>
          </cell>
          <cell r="O496">
            <v>0</v>
          </cell>
          <cell r="P496">
            <v>1</v>
          </cell>
          <cell r="Q496">
            <v>0</v>
          </cell>
          <cell r="R496">
            <v>360</v>
          </cell>
          <cell r="S496">
            <v>2</v>
          </cell>
          <cell r="T496">
            <v>720</v>
          </cell>
          <cell r="U496">
            <v>52</v>
          </cell>
          <cell r="V496">
            <v>37440</v>
          </cell>
          <cell r="W496">
            <v>404.35200000000003</v>
          </cell>
          <cell r="X496">
            <v>243.35999999999999</v>
          </cell>
          <cell r="Y496">
            <v>647.71199999999999</v>
          </cell>
          <cell r="Z496">
            <v>12</v>
          </cell>
          <cell r="AA496">
            <v>51.816960000000002</v>
          </cell>
          <cell r="AB496">
            <v>0</v>
          </cell>
          <cell r="AC496">
            <v>360</v>
          </cell>
          <cell r="AD496">
            <v>37440</v>
          </cell>
          <cell r="AE496">
            <v>647.71199999999999</v>
          </cell>
          <cell r="AF496">
            <v>12</v>
          </cell>
          <cell r="AG496">
            <v>51.816960000000002</v>
          </cell>
          <cell r="AH496">
            <v>0</v>
          </cell>
          <cell r="AI496">
            <v>0</v>
          </cell>
          <cell r="AJ496">
            <v>1</v>
          </cell>
          <cell r="AK496">
            <v>0</v>
          </cell>
          <cell r="AL496">
            <v>0</v>
          </cell>
          <cell r="AM496">
            <v>1</v>
          </cell>
          <cell r="AN496">
            <v>0</v>
          </cell>
          <cell r="AO496"/>
          <cell r="AP496"/>
          <cell r="AQ496"/>
          <cell r="AR496"/>
          <cell r="AS496">
            <v>1</v>
          </cell>
          <cell r="AT496">
            <v>0</v>
          </cell>
          <cell r="AU496">
            <v>0</v>
          </cell>
          <cell r="AV496">
            <v>1</v>
          </cell>
          <cell r="AW496">
            <v>0</v>
          </cell>
          <cell r="AX496">
            <v>0</v>
          </cell>
          <cell r="AY496">
            <v>120</v>
          </cell>
          <cell r="AZ496">
            <v>1</v>
          </cell>
          <cell r="BA496">
            <v>120</v>
          </cell>
          <cell r="BB496">
            <v>52</v>
          </cell>
          <cell r="BC496">
            <v>6240</v>
          </cell>
          <cell r="BD496">
            <v>0</v>
          </cell>
          <cell r="BE496">
            <v>0</v>
          </cell>
          <cell r="BF496">
            <v>0</v>
          </cell>
          <cell r="BG496">
            <v>0</v>
          </cell>
          <cell r="BH496">
            <v>0</v>
          </cell>
          <cell r="BI496">
            <v>0</v>
          </cell>
          <cell r="BJ496">
            <v>120</v>
          </cell>
          <cell r="BK496">
            <v>6240</v>
          </cell>
          <cell r="BL496">
            <v>0</v>
          </cell>
          <cell r="BM496">
            <v>0</v>
          </cell>
          <cell r="BN496">
            <v>0</v>
          </cell>
          <cell r="BO496">
            <v>0</v>
          </cell>
          <cell r="BP496">
            <v>1</v>
          </cell>
          <cell r="BQ496">
            <v>0</v>
          </cell>
          <cell r="BR496">
            <v>0</v>
          </cell>
          <cell r="BS496">
            <v>1</v>
          </cell>
          <cell r="BT496">
            <v>0</v>
          </cell>
          <cell r="BU496">
            <v>0</v>
          </cell>
          <cell r="BV496"/>
          <cell r="BW496"/>
          <cell r="BX496"/>
          <cell r="BY496"/>
          <cell r="BZ496">
            <v>1</v>
          </cell>
          <cell r="CA496">
            <v>0</v>
          </cell>
          <cell r="CB496">
            <v>0</v>
          </cell>
          <cell r="CC496">
            <v>0</v>
          </cell>
          <cell r="CD496">
            <v>1</v>
          </cell>
          <cell r="CE496">
            <v>0</v>
          </cell>
          <cell r="CF496">
            <v>360</v>
          </cell>
          <cell r="CG496">
            <v>1</v>
          </cell>
          <cell r="CH496">
            <v>360</v>
          </cell>
          <cell r="CI496">
            <v>52</v>
          </cell>
          <cell r="CJ496">
            <v>18720</v>
          </cell>
          <cell r="CK496">
            <v>0</v>
          </cell>
          <cell r="CL496">
            <v>0</v>
          </cell>
          <cell r="CM496">
            <v>0</v>
          </cell>
          <cell r="CN496">
            <v>0</v>
          </cell>
          <cell r="CO496">
            <v>0</v>
          </cell>
          <cell r="CP496">
            <v>0</v>
          </cell>
          <cell r="CQ496">
            <v>360</v>
          </cell>
          <cell r="CR496">
            <v>18720</v>
          </cell>
          <cell r="CS496">
            <v>0</v>
          </cell>
          <cell r="CT496">
            <v>0</v>
          </cell>
          <cell r="CU496">
            <v>0</v>
          </cell>
          <cell r="CV496">
            <v>0</v>
          </cell>
          <cell r="CW496">
            <v>0</v>
          </cell>
          <cell r="CX496">
            <v>1</v>
          </cell>
          <cell r="CY496">
            <v>0</v>
          </cell>
          <cell r="CZ496">
            <v>0</v>
          </cell>
          <cell r="DA496">
            <v>1</v>
          </cell>
          <cell r="DB496">
            <v>0</v>
          </cell>
          <cell r="DC496">
            <v>1200</v>
          </cell>
          <cell r="DD496">
            <v>0</v>
          </cell>
          <cell r="DE496">
            <v>62400</v>
          </cell>
          <cell r="DF496" t="str">
            <v>EG Sol Sud</v>
          </cell>
          <cell r="DG496">
            <v>4</v>
          </cell>
          <cell r="DH496" t="str">
            <v xml:space="preserve">avenue </v>
          </cell>
          <cell r="DI496" t="str">
            <v>de Bruxelles</v>
          </cell>
          <cell r="DJ496" t="str">
            <v>34350</v>
          </cell>
          <cell r="DK496" t="str">
            <v>Vendres</v>
          </cell>
          <cell r="DL496">
            <v>0</v>
          </cell>
          <cell r="DM496">
            <v>0</v>
          </cell>
          <cell r="DN496">
            <v>0</v>
          </cell>
          <cell r="DO496">
            <v>0</v>
          </cell>
          <cell r="DP496">
            <v>0</v>
          </cell>
          <cell r="DQ496">
            <v>0</v>
          </cell>
          <cell r="DR496">
            <v>0</v>
          </cell>
          <cell r="DS496" t="str">
            <v>non</v>
          </cell>
          <cell r="DT496">
            <v>0</v>
          </cell>
          <cell r="DU496">
            <v>0</v>
          </cell>
          <cell r="DV496">
            <v>0</v>
          </cell>
          <cell r="DW496">
            <v>0</v>
          </cell>
          <cell r="DX496">
            <v>0</v>
          </cell>
          <cell r="DY496">
            <v>0</v>
          </cell>
          <cell r="DZ496">
            <v>0</v>
          </cell>
          <cell r="EA496">
            <v>0</v>
          </cell>
          <cell r="EB496" t="str">
            <v>Etude de sol</v>
          </cell>
          <cell r="EC496" t="str">
            <v>Secrétaire</v>
          </cell>
          <cell r="ED496" t="str">
            <v>Madame GINESTET</v>
          </cell>
          <cell r="EE496" t="str">
            <v>04 67 76 59 83</v>
          </cell>
          <cell r="EF496">
            <v>0</v>
          </cell>
          <cell r="EG496">
            <v>0</v>
          </cell>
          <cell r="EH496">
            <v>0</v>
          </cell>
          <cell r="EI496">
            <v>0</v>
          </cell>
          <cell r="EJ496">
            <v>0</v>
          </cell>
          <cell r="EK496">
            <v>0</v>
          </cell>
          <cell r="EL496">
            <v>0</v>
          </cell>
          <cell r="EM496">
            <v>1</v>
          </cell>
          <cell r="EN496">
            <v>0</v>
          </cell>
          <cell r="EO496">
            <v>0</v>
          </cell>
          <cell r="EP496">
            <v>0</v>
          </cell>
          <cell r="EQ496">
            <v>0</v>
          </cell>
          <cell r="ER496">
            <v>0</v>
          </cell>
          <cell r="ES496">
            <v>0</v>
          </cell>
          <cell r="ET496">
            <v>0</v>
          </cell>
        </row>
        <row r="497">
          <cell r="A497" t="str">
            <v>S 310</v>
          </cell>
          <cell r="B497" t="str">
            <v>MTS Piscines</v>
          </cell>
          <cell r="C497">
            <v>0</v>
          </cell>
          <cell r="D497" t="str">
            <v>ZAE</v>
          </cell>
          <cell r="E497" t="str">
            <v>Saint Julien</v>
          </cell>
          <cell r="F497" t="str">
            <v>34370</v>
          </cell>
          <cell r="G497" t="str">
            <v>Cazouls-les-Béziers</v>
          </cell>
          <cell r="H497">
            <v>1</v>
          </cell>
          <cell r="I497">
            <v>0</v>
          </cell>
          <cell r="J497">
            <v>0</v>
          </cell>
          <cell r="K497">
            <v>1</v>
          </cell>
          <cell r="L497">
            <v>0</v>
          </cell>
          <cell r="M497">
            <v>0</v>
          </cell>
          <cell r="N497">
            <v>0</v>
          </cell>
          <cell r="O497">
            <v>0</v>
          </cell>
          <cell r="P497">
            <v>1</v>
          </cell>
          <cell r="Q497">
            <v>0</v>
          </cell>
          <cell r="R497">
            <v>360</v>
          </cell>
          <cell r="S497">
            <v>2</v>
          </cell>
          <cell r="T497">
            <v>720</v>
          </cell>
          <cell r="U497">
            <v>52</v>
          </cell>
          <cell r="V497">
            <v>37440</v>
          </cell>
          <cell r="W497">
            <v>404.35200000000003</v>
          </cell>
          <cell r="X497">
            <v>243.35999999999999</v>
          </cell>
          <cell r="Y497">
            <v>647.71199999999999</v>
          </cell>
          <cell r="Z497">
            <v>12</v>
          </cell>
          <cell r="AA497">
            <v>51.816960000000002</v>
          </cell>
          <cell r="AB497">
            <v>0</v>
          </cell>
          <cell r="AC497">
            <v>360</v>
          </cell>
          <cell r="AD497">
            <v>37440</v>
          </cell>
          <cell r="AE497">
            <v>647.71199999999999</v>
          </cell>
          <cell r="AF497">
            <v>12</v>
          </cell>
          <cell r="AG497">
            <v>51.816960000000002</v>
          </cell>
          <cell r="AH497">
            <v>0</v>
          </cell>
          <cell r="AI497">
            <v>0</v>
          </cell>
          <cell r="AJ497">
            <v>1</v>
          </cell>
          <cell r="AK497">
            <v>0</v>
          </cell>
          <cell r="AL497">
            <v>0</v>
          </cell>
          <cell r="AM497">
            <v>1</v>
          </cell>
          <cell r="AN497">
            <v>0</v>
          </cell>
          <cell r="AO497"/>
          <cell r="AP497">
            <v>1</v>
          </cell>
          <cell r="AQ497"/>
          <cell r="AR497"/>
          <cell r="AS497"/>
          <cell r="AT497">
            <v>0</v>
          </cell>
          <cell r="AU497">
            <v>0</v>
          </cell>
          <cell r="AV497">
            <v>0</v>
          </cell>
          <cell r="AW497">
            <v>0</v>
          </cell>
          <cell r="AX497">
            <v>0</v>
          </cell>
          <cell r="AY497">
            <v>0</v>
          </cell>
          <cell r="AZ497">
            <v>1</v>
          </cell>
          <cell r="BA497">
            <v>0</v>
          </cell>
          <cell r="BB497">
            <v>52</v>
          </cell>
          <cell r="BC497">
            <v>0</v>
          </cell>
          <cell r="BD497">
            <v>0</v>
          </cell>
          <cell r="BE497">
            <v>0</v>
          </cell>
          <cell r="BF497">
            <v>0</v>
          </cell>
          <cell r="BG497">
            <v>0</v>
          </cell>
          <cell r="BH497">
            <v>0</v>
          </cell>
          <cell r="BI497">
            <v>0</v>
          </cell>
          <cell r="BJ497">
            <v>0</v>
          </cell>
          <cell r="BK497">
            <v>0</v>
          </cell>
          <cell r="BL497">
            <v>0</v>
          </cell>
          <cell r="BM497">
            <v>0</v>
          </cell>
          <cell r="BN497">
            <v>0</v>
          </cell>
          <cell r="BO497">
            <v>0</v>
          </cell>
          <cell r="BP497">
            <v>0</v>
          </cell>
          <cell r="BQ497">
            <v>0</v>
          </cell>
          <cell r="BR497">
            <v>0</v>
          </cell>
          <cell r="BS497">
            <v>0</v>
          </cell>
          <cell r="BT497">
            <v>0</v>
          </cell>
          <cell r="BU497">
            <v>0</v>
          </cell>
          <cell r="BV497"/>
          <cell r="BW497">
            <v>1</v>
          </cell>
          <cell r="BX497"/>
          <cell r="BY497"/>
          <cell r="BZ497"/>
          <cell r="CA497">
            <v>0</v>
          </cell>
          <cell r="CB497">
            <v>0</v>
          </cell>
          <cell r="CC497">
            <v>0</v>
          </cell>
          <cell r="CD497">
            <v>0</v>
          </cell>
          <cell r="CE497">
            <v>1</v>
          </cell>
          <cell r="CF497">
            <v>770</v>
          </cell>
          <cell r="CG497">
            <v>1</v>
          </cell>
          <cell r="CH497">
            <v>770</v>
          </cell>
          <cell r="CI497">
            <v>52</v>
          </cell>
          <cell r="CJ497">
            <v>40040</v>
          </cell>
          <cell r="CK497">
            <v>0</v>
          </cell>
          <cell r="CL497">
            <v>0</v>
          </cell>
          <cell r="CM497">
            <v>0</v>
          </cell>
          <cell r="CN497">
            <v>0</v>
          </cell>
          <cell r="CO497">
            <v>0</v>
          </cell>
          <cell r="CP497">
            <v>0</v>
          </cell>
          <cell r="CQ497">
            <v>770</v>
          </cell>
          <cell r="CR497">
            <v>40040</v>
          </cell>
          <cell r="CS497">
            <v>0</v>
          </cell>
          <cell r="CT497">
            <v>0</v>
          </cell>
          <cell r="CU497">
            <v>0</v>
          </cell>
          <cell r="CV497">
            <v>0</v>
          </cell>
          <cell r="CW497">
            <v>0</v>
          </cell>
          <cell r="CX497">
            <v>0</v>
          </cell>
          <cell r="CY497">
            <v>1</v>
          </cell>
          <cell r="CZ497">
            <v>0</v>
          </cell>
          <cell r="DA497">
            <v>0</v>
          </cell>
          <cell r="DB497">
            <v>1</v>
          </cell>
          <cell r="DC497">
            <v>1490</v>
          </cell>
          <cell r="DD497">
            <v>0</v>
          </cell>
          <cell r="DE497">
            <v>77480</v>
          </cell>
          <cell r="DF497" t="str">
            <v>MTS Piscines</v>
          </cell>
          <cell r="DG497">
            <v>0</v>
          </cell>
          <cell r="DH497" t="str">
            <v>ZAE</v>
          </cell>
          <cell r="DI497" t="str">
            <v>Saint Julien</v>
          </cell>
          <cell r="DJ497" t="str">
            <v>34370</v>
          </cell>
          <cell r="DK497" t="str">
            <v>Cazouls-les-Béziers</v>
          </cell>
          <cell r="DL497">
            <v>0</v>
          </cell>
          <cell r="DM497">
            <v>0</v>
          </cell>
          <cell r="DN497">
            <v>0</v>
          </cell>
          <cell r="DO497">
            <v>0</v>
          </cell>
          <cell r="DP497">
            <v>0</v>
          </cell>
          <cell r="DQ497">
            <v>0</v>
          </cell>
          <cell r="DR497">
            <v>0</v>
          </cell>
          <cell r="DS497" t="str">
            <v>non</v>
          </cell>
          <cell r="DT497">
            <v>0</v>
          </cell>
          <cell r="DU497">
            <v>0</v>
          </cell>
          <cell r="DV497">
            <v>0</v>
          </cell>
          <cell r="DW497">
            <v>0</v>
          </cell>
          <cell r="DX497">
            <v>0</v>
          </cell>
          <cell r="DY497">
            <v>0</v>
          </cell>
          <cell r="DZ497">
            <v>49465008800029</v>
          </cell>
          <cell r="EA497">
            <v>0</v>
          </cell>
          <cell r="EB497" t="str">
            <v>Vente matériel de piscine</v>
          </cell>
          <cell r="EC497" t="str">
            <v>Monsieur CLEMENT</v>
          </cell>
          <cell r="ED497" t="str">
            <v>Gérant</v>
          </cell>
          <cell r="EE497" t="str">
            <v>04 67 00 13 90</v>
          </cell>
          <cell r="EF497" t="str">
            <v>04 67 00 13 90</v>
          </cell>
          <cell r="EG497" t="str">
            <v>mtspiscines34@gmail.com</v>
          </cell>
          <cell r="EH497" t="str">
            <v>06 08 81 72 92</v>
          </cell>
          <cell r="EI497">
            <v>0</v>
          </cell>
          <cell r="EJ497">
            <v>0</v>
          </cell>
          <cell r="EK497">
            <v>0</v>
          </cell>
          <cell r="EL497">
            <v>0</v>
          </cell>
          <cell r="EM497">
            <v>1</v>
          </cell>
          <cell r="EN497">
            <v>0</v>
          </cell>
          <cell r="EO497">
            <v>0</v>
          </cell>
          <cell r="EP497">
            <v>0</v>
          </cell>
          <cell r="EQ497">
            <v>0</v>
          </cell>
          <cell r="ER497">
            <v>0</v>
          </cell>
          <cell r="ES497">
            <v>1</v>
          </cell>
          <cell r="ET497">
            <v>0</v>
          </cell>
        </row>
        <row r="498">
          <cell r="A498" t="str">
            <v>S 311</v>
          </cell>
          <cell r="B498" t="str">
            <v>Boulangerie Le Fournil de Cazouls</v>
          </cell>
          <cell r="C498" t="str">
            <v>4 bis</v>
          </cell>
          <cell r="D498" t="str">
            <v>avenue</v>
          </cell>
          <cell r="E498" t="str">
            <v>Jean Jaurès</v>
          </cell>
          <cell r="F498" t="str">
            <v>34370</v>
          </cell>
          <cell r="G498" t="str">
            <v>Cazouls-les-Béziers</v>
          </cell>
          <cell r="H498">
            <v>1</v>
          </cell>
          <cell r="I498">
            <v>0</v>
          </cell>
          <cell r="J498">
            <v>0</v>
          </cell>
          <cell r="K498">
            <v>1</v>
          </cell>
          <cell r="L498">
            <v>0</v>
          </cell>
          <cell r="M498">
            <v>0</v>
          </cell>
          <cell r="N498">
            <v>0</v>
          </cell>
          <cell r="O498">
            <v>1</v>
          </cell>
          <cell r="P498">
            <v>0</v>
          </cell>
          <cell r="Q498">
            <v>0</v>
          </cell>
          <cell r="R498">
            <v>120</v>
          </cell>
          <cell r="S498">
            <v>2</v>
          </cell>
          <cell r="T498">
            <v>240</v>
          </cell>
          <cell r="U498">
            <v>52</v>
          </cell>
          <cell r="V498">
            <v>12480</v>
          </cell>
          <cell r="W498">
            <v>134.78400000000002</v>
          </cell>
          <cell r="X498">
            <v>81.11999999999999</v>
          </cell>
          <cell r="Y498">
            <v>215.904</v>
          </cell>
          <cell r="Z498">
            <v>6</v>
          </cell>
          <cell r="AA498">
            <v>17.272320000000001</v>
          </cell>
          <cell r="AB498">
            <v>0</v>
          </cell>
          <cell r="AC498">
            <v>120</v>
          </cell>
          <cell r="AD498">
            <v>12480</v>
          </cell>
          <cell r="AE498">
            <v>215.904</v>
          </cell>
          <cell r="AF498">
            <v>6</v>
          </cell>
          <cell r="AG498">
            <v>17.272320000000001</v>
          </cell>
          <cell r="AH498">
            <v>0</v>
          </cell>
          <cell r="AI498">
            <v>1</v>
          </cell>
          <cell r="AJ498">
            <v>0</v>
          </cell>
          <cell r="AK498">
            <v>0</v>
          </cell>
          <cell r="AL498">
            <v>1</v>
          </cell>
          <cell r="AM498">
            <v>0</v>
          </cell>
          <cell r="AN498">
            <v>0</v>
          </cell>
          <cell r="AO498"/>
          <cell r="AP498">
            <v>1</v>
          </cell>
          <cell r="AQ498"/>
          <cell r="AR498"/>
          <cell r="AS498"/>
          <cell r="AT498">
            <v>0</v>
          </cell>
          <cell r="AU498">
            <v>0</v>
          </cell>
          <cell r="AV498">
            <v>0</v>
          </cell>
          <cell r="AW498">
            <v>0</v>
          </cell>
          <cell r="AX498">
            <v>0</v>
          </cell>
          <cell r="AY498">
            <v>0</v>
          </cell>
          <cell r="AZ498">
            <v>1</v>
          </cell>
          <cell r="BA498">
            <v>0</v>
          </cell>
          <cell r="BB498">
            <v>52</v>
          </cell>
          <cell r="BC498">
            <v>0</v>
          </cell>
          <cell r="BD498">
            <v>0</v>
          </cell>
          <cell r="BE498">
            <v>0</v>
          </cell>
          <cell r="BF498">
            <v>0</v>
          </cell>
          <cell r="BG498">
            <v>0</v>
          </cell>
          <cell r="BH498">
            <v>0</v>
          </cell>
          <cell r="BI498">
            <v>0</v>
          </cell>
          <cell r="BJ498">
            <v>0</v>
          </cell>
          <cell r="BK498">
            <v>0</v>
          </cell>
          <cell r="BL498">
            <v>0</v>
          </cell>
          <cell r="BM498">
            <v>0</v>
          </cell>
          <cell r="BN498">
            <v>0</v>
          </cell>
          <cell r="BO498">
            <v>0</v>
          </cell>
          <cell r="BP498">
            <v>0</v>
          </cell>
          <cell r="BQ498">
            <v>0</v>
          </cell>
          <cell r="BR498">
            <v>0</v>
          </cell>
          <cell r="BS498">
            <v>0</v>
          </cell>
          <cell r="BT498">
            <v>0</v>
          </cell>
          <cell r="BU498">
            <v>0</v>
          </cell>
          <cell r="BV498"/>
          <cell r="BW498">
            <v>1</v>
          </cell>
          <cell r="BX498"/>
          <cell r="BY498"/>
          <cell r="BZ498"/>
          <cell r="CA498">
            <v>0</v>
          </cell>
          <cell r="CB498">
            <v>0</v>
          </cell>
          <cell r="CC498">
            <v>0</v>
          </cell>
          <cell r="CD498">
            <v>0</v>
          </cell>
          <cell r="CE498">
            <v>0</v>
          </cell>
          <cell r="CF498">
            <v>0</v>
          </cell>
          <cell r="CG498">
            <v>1</v>
          </cell>
          <cell r="CH498">
            <v>0</v>
          </cell>
          <cell r="CI498">
            <v>52</v>
          </cell>
          <cell r="CJ498">
            <v>0</v>
          </cell>
          <cell r="CK498">
            <v>0</v>
          </cell>
          <cell r="CL498">
            <v>0</v>
          </cell>
          <cell r="CM498">
            <v>0</v>
          </cell>
          <cell r="CN498">
            <v>0</v>
          </cell>
          <cell r="CO498">
            <v>0</v>
          </cell>
          <cell r="CP498">
            <v>0</v>
          </cell>
          <cell r="CQ498">
            <v>0</v>
          </cell>
          <cell r="CR498">
            <v>0</v>
          </cell>
          <cell r="CS498">
            <v>0</v>
          </cell>
          <cell r="CT498">
            <v>0</v>
          </cell>
          <cell r="CU498">
            <v>0</v>
          </cell>
          <cell r="CV498">
            <v>0</v>
          </cell>
          <cell r="CW498">
            <v>0</v>
          </cell>
          <cell r="CX498">
            <v>0</v>
          </cell>
          <cell r="CY498">
            <v>0</v>
          </cell>
          <cell r="CZ498">
            <v>0</v>
          </cell>
          <cell r="DA498">
            <v>0</v>
          </cell>
          <cell r="DB498">
            <v>0</v>
          </cell>
          <cell r="DC498">
            <v>240</v>
          </cell>
          <cell r="DD498">
            <v>0</v>
          </cell>
          <cell r="DE498">
            <v>12480</v>
          </cell>
          <cell r="DF498" t="str">
            <v>Boulangerie Le Fournil de Cazouls</v>
          </cell>
          <cell r="DG498" t="str">
            <v>4 bis</v>
          </cell>
          <cell r="DH498" t="str">
            <v>avenue</v>
          </cell>
          <cell r="DI498" t="str">
            <v>Jean Jaurès</v>
          </cell>
          <cell r="DJ498" t="str">
            <v>34370</v>
          </cell>
          <cell r="DK498" t="str">
            <v>Cazouls-les-Béziers</v>
          </cell>
          <cell r="DL498">
            <v>0</v>
          </cell>
          <cell r="DM498">
            <v>0</v>
          </cell>
          <cell r="DN498">
            <v>0</v>
          </cell>
          <cell r="DO498">
            <v>0</v>
          </cell>
          <cell r="DP498">
            <v>0</v>
          </cell>
          <cell r="DQ498">
            <v>0</v>
          </cell>
          <cell r="DR498">
            <v>0</v>
          </cell>
          <cell r="DS498" t="str">
            <v>non</v>
          </cell>
          <cell r="DT498">
            <v>0</v>
          </cell>
          <cell r="DU498">
            <v>0</v>
          </cell>
          <cell r="DV498">
            <v>0</v>
          </cell>
          <cell r="DW498">
            <v>0</v>
          </cell>
          <cell r="DX498">
            <v>0</v>
          </cell>
          <cell r="DY498">
            <v>0</v>
          </cell>
          <cell r="DZ498">
            <v>0</v>
          </cell>
          <cell r="EA498">
            <v>0</v>
          </cell>
          <cell r="EB498" t="str">
            <v>Boulangerie</v>
          </cell>
          <cell r="EC498" t="str">
            <v>Monsieur HADJOUTI</v>
          </cell>
          <cell r="ED498" t="str">
            <v>Boulanger Patissier</v>
          </cell>
          <cell r="EE498" t="str">
            <v>06 46 16 02 98</v>
          </cell>
          <cell r="EF498">
            <v>0</v>
          </cell>
          <cell r="EG498">
            <v>0</v>
          </cell>
          <cell r="EH498">
            <v>0</v>
          </cell>
          <cell r="EI498" t="str">
            <v>oui</v>
          </cell>
          <cell r="EJ498">
            <v>0</v>
          </cell>
          <cell r="EK498">
            <v>0</v>
          </cell>
          <cell r="EL498">
            <v>1</v>
          </cell>
          <cell r="EM498">
            <v>0</v>
          </cell>
          <cell r="EN498">
            <v>0</v>
          </cell>
          <cell r="EO498">
            <v>0</v>
          </cell>
          <cell r="EP498">
            <v>0</v>
          </cell>
          <cell r="EQ498">
            <v>0</v>
          </cell>
          <cell r="ER498">
            <v>0</v>
          </cell>
          <cell r="ES498">
            <v>0</v>
          </cell>
          <cell r="ET498">
            <v>0</v>
          </cell>
        </row>
        <row r="499">
          <cell r="A499" t="str">
            <v>S 312</v>
          </cell>
          <cell r="B499" t="str">
            <v>FAN DE LITERIE</v>
          </cell>
          <cell r="C499">
            <v>0</v>
          </cell>
          <cell r="D499" t="str">
            <v>ZAE</v>
          </cell>
          <cell r="E499" t="str">
            <v>Viargues</v>
          </cell>
          <cell r="F499" t="str">
            <v>34440</v>
          </cell>
          <cell r="G499" t="str">
            <v>Colombiers</v>
          </cell>
          <cell r="H499">
            <v>0</v>
          </cell>
          <cell r="I499">
            <v>1</v>
          </cell>
          <cell r="J499">
            <v>0</v>
          </cell>
          <cell r="K499">
            <v>0</v>
          </cell>
          <cell r="L499">
            <v>0</v>
          </cell>
          <cell r="M499">
            <v>0</v>
          </cell>
          <cell r="N499">
            <v>0</v>
          </cell>
          <cell r="O499">
            <v>0</v>
          </cell>
          <cell r="P499">
            <v>0</v>
          </cell>
          <cell r="Q499">
            <v>1</v>
          </cell>
          <cell r="R499">
            <v>770</v>
          </cell>
          <cell r="S499">
            <v>1</v>
          </cell>
          <cell r="T499">
            <v>770</v>
          </cell>
          <cell r="U499">
            <v>52</v>
          </cell>
          <cell r="V499">
            <v>40040</v>
          </cell>
          <cell r="W499">
            <v>432.43200000000002</v>
          </cell>
          <cell r="X499">
            <v>260.26</v>
          </cell>
          <cell r="Y499">
            <v>692.69200000000001</v>
          </cell>
          <cell r="Z499">
            <v>30</v>
          </cell>
          <cell r="AA499">
            <v>55.41536</v>
          </cell>
          <cell r="AB499">
            <v>0</v>
          </cell>
          <cell r="AC499">
            <v>770</v>
          </cell>
          <cell r="AD499">
            <v>40040</v>
          </cell>
          <cell r="AE499">
            <v>692.69200000000001</v>
          </cell>
          <cell r="AF499">
            <v>30</v>
          </cell>
          <cell r="AG499">
            <v>55.41536</v>
          </cell>
          <cell r="AH499">
            <v>0</v>
          </cell>
          <cell r="AI499">
            <v>0</v>
          </cell>
          <cell r="AJ499">
            <v>0</v>
          </cell>
          <cell r="AK499">
            <v>1</v>
          </cell>
          <cell r="AL499">
            <v>0</v>
          </cell>
          <cell r="AM499">
            <v>0</v>
          </cell>
          <cell r="AN499">
            <v>1</v>
          </cell>
          <cell r="AO499"/>
          <cell r="AP499"/>
          <cell r="AQ499">
            <v>1</v>
          </cell>
          <cell r="AR499"/>
          <cell r="AS499"/>
          <cell r="AT499">
            <v>0</v>
          </cell>
          <cell r="AU499">
            <v>0</v>
          </cell>
          <cell r="AV499">
            <v>1</v>
          </cell>
          <cell r="AW499">
            <v>0</v>
          </cell>
          <cell r="AX499">
            <v>0</v>
          </cell>
          <cell r="AY499">
            <v>120</v>
          </cell>
          <cell r="AZ499">
            <v>1</v>
          </cell>
          <cell r="BA499">
            <v>120</v>
          </cell>
          <cell r="BB499">
            <v>52</v>
          </cell>
          <cell r="BC499">
            <v>6240</v>
          </cell>
          <cell r="BD499">
            <v>0</v>
          </cell>
          <cell r="BE499">
            <v>0</v>
          </cell>
          <cell r="BF499">
            <v>0</v>
          </cell>
          <cell r="BG499">
            <v>0</v>
          </cell>
          <cell r="BH499">
            <v>0</v>
          </cell>
          <cell r="BI499">
            <v>0</v>
          </cell>
          <cell r="BJ499">
            <v>120</v>
          </cell>
          <cell r="BK499">
            <v>6240</v>
          </cell>
          <cell r="BL499">
            <v>0</v>
          </cell>
          <cell r="BM499">
            <v>0</v>
          </cell>
          <cell r="BN499">
            <v>0</v>
          </cell>
          <cell r="BO499">
            <v>0</v>
          </cell>
          <cell r="BP499">
            <v>1</v>
          </cell>
          <cell r="BQ499">
            <v>0</v>
          </cell>
          <cell r="BR499">
            <v>0</v>
          </cell>
          <cell r="BS499">
            <v>1</v>
          </cell>
          <cell r="BT499">
            <v>0</v>
          </cell>
          <cell r="BU499">
            <v>0</v>
          </cell>
          <cell r="BV499"/>
          <cell r="BW499"/>
          <cell r="BX499">
            <v>1</v>
          </cell>
          <cell r="BY499"/>
          <cell r="BZ499"/>
          <cell r="CA499">
            <v>0</v>
          </cell>
          <cell r="CB499">
            <v>0</v>
          </cell>
          <cell r="CC499">
            <v>0</v>
          </cell>
          <cell r="CD499">
            <v>0</v>
          </cell>
          <cell r="CE499">
            <v>1</v>
          </cell>
          <cell r="CF499">
            <v>770</v>
          </cell>
          <cell r="CG499">
            <v>1</v>
          </cell>
          <cell r="CH499">
            <v>770</v>
          </cell>
          <cell r="CI499">
            <v>52</v>
          </cell>
          <cell r="CJ499">
            <v>40040</v>
          </cell>
          <cell r="CK499">
            <v>0</v>
          </cell>
          <cell r="CL499">
            <v>0</v>
          </cell>
          <cell r="CM499">
            <v>0</v>
          </cell>
          <cell r="CN499">
            <v>0</v>
          </cell>
          <cell r="CO499">
            <v>0</v>
          </cell>
          <cell r="CP499">
            <v>0</v>
          </cell>
          <cell r="CQ499">
            <v>770</v>
          </cell>
          <cell r="CR499">
            <v>40040</v>
          </cell>
          <cell r="CS499">
            <v>0</v>
          </cell>
          <cell r="CT499">
            <v>0</v>
          </cell>
          <cell r="CU499">
            <v>0</v>
          </cell>
          <cell r="CV499">
            <v>0</v>
          </cell>
          <cell r="CW499">
            <v>0</v>
          </cell>
          <cell r="CX499">
            <v>0</v>
          </cell>
          <cell r="CY499">
            <v>1</v>
          </cell>
          <cell r="CZ499">
            <v>0</v>
          </cell>
          <cell r="DA499">
            <v>0</v>
          </cell>
          <cell r="DB499">
            <v>1</v>
          </cell>
          <cell r="DC499">
            <v>1660</v>
          </cell>
          <cell r="DD499">
            <v>0</v>
          </cell>
          <cell r="DE499">
            <v>86320</v>
          </cell>
          <cell r="DF499" t="str">
            <v>SAS MACOLL</v>
          </cell>
          <cell r="DG499">
            <v>0</v>
          </cell>
          <cell r="DH499" t="str">
            <v>ZAE</v>
          </cell>
          <cell r="DI499" t="str">
            <v>Viargues</v>
          </cell>
          <cell r="DJ499" t="str">
            <v>34440</v>
          </cell>
          <cell r="DK499" t="str">
            <v>Colombiers</v>
          </cell>
          <cell r="DL499">
            <v>0</v>
          </cell>
          <cell r="DM499">
            <v>0</v>
          </cell>
          <cell r="DN499">
            <v>0</v>
          </cell>
          <cell r="DO499">
            <v>0</v>
          </cell>
          <cell r="DP499">
            <v>0</v>
          </cell>
          <cell r="DQ499">
            <v>0</v>
          </cell>
          <cell r="DR499">
            <v>0</v>
          </cell>
          <cell r="DS499" t="str">
            <v>non</v>
          </cell>
          <cell r="DT499">
            <v>0</v>
          </cell>
          <cell r="DU499">
            <v>0</v>
          </cell>
          <cell r="DV499">
            <v>0</v>
          </cell>
          <cell r="DW499">
            <v>0</v>
          </cell>
          <cell r="DX499">
            <v>0</v>
          </cell>
          <cell r="DY499">
            <v>0</v>
          </cell>
          <cell r="DZ499">
            <v>52837156000012</v>
          </cell>
          <cell r="EA499">
            <v>0</v>
          </cell>
          <cell r="EB499" t="str">
            <v>Commerce de détails</v>
          </cell>
          <cell r="EC499" t="str">
            <v>Madame COLLOM Laurence</v>
          </cell>
          <cell r="ED499" t="str">
            <v>Gérante</v>
          </cell>
          <cell r="EE499" t="str">
            <v>04 67 31 28 14</v>
          </cell>
          <cell r="EF499">
            <v>0</v>
          </cell>
          <cell r="EG499">
            <v>0</v>
          </cell>
          <cell r="EH499">
            <v>0</v>
          </cell>
          <cell r="EI499">
            <v>0</v>
          </cell>
          <cell r="EJ499">
            <v>0</v>
          </cell>
          <cell r="EK499">
            <v>0</v>
          </cell>
          <cell r="EL499">
            <v>0</v>
          </cell>
          <cell r="EM499">
            <v>0</v>
          </cell>
          <cell r="EN499">
            <v>1</v>
          </cell>
          <cell r="EO499">
            <v>1</v>
          </cell>
          <cell r="EP499">
            <v>0</v>
          </cell>
          <cell r="EQ499">
            <v>0</v>
          </cell>
          <cell r="ER499">
            <v>0</v>
          </cell>
          <cell r="ES499">
            <v>0</v>
          </cell>
          <cell r="ET499">
            <v>1</v>
          </cell>
        </row>
        <row r="500">
          <cell r="A500" t="str">
            <v>S 313</v>
          </cell>
          <cell r="B500" t="str">
            <v>Quartier des tissus</v>
          </cell>
          <cell r="C500">
            <v>0</v>
          </cell>
          <cell r="D500" t="str">
            <v>ZAE</v>
          </cell>
          <cell r="E500" t="str">
            <v>Viargues</v>
          </cell>
          <cell r="F500" t="str">
            <v>34440</v>
          </cell>
          <cell r="G500" t="str">
            <v>Colombiers</v>
          </cell>
          <cell r="H500">
            <v>0</v>
          </cell>
          <cell r="I500">
            <v>1</v>
          </cell>
          <cell r="J500">
            <v>0</v>
          </cell>
          <cell r="K500">
            <v>0</v>
          </cell>
          <cell r="L500">
            <v>0</v>
          </cell>
          <cell r="M500">
            <v>0</v>
          </cell>
          <cell r="N500">
            <v>0</v>
          </cell>
          <cell r="O500">
            <v>0</v>
          </cell>
          <cell r="P500">
            <v>0</v>
          </cell>
          <cell r="Q500">
            <v>1</v>
          </cell>
          <cell r="R500">
            <v>770</v>
          </cell>
          <cell r="S500">
            <v>1</v>
          </cell>
          <cell r="T500">
            <v>770</v>
          </cell>
          <cell r="U500">
            <v>52</v>
          </cell>
          <cell r="V500">
            <v>40040</v>
          </cell>
          <cell r="W500">
            <v>432.43200000000002</v>
          </cell>
          <cell r="X500">
            <v>260.26</v>
          </cell>
          <cell r="Y500">
            <v>692.69200000000001</v>
          </cell>
          <cell r="Z500">
            <v>30</v>
          </cell>
          <cell r="AA500">
            <v>55.41536</v>
          </cell>
          <cell r="AB500">
            <v>0</v>
          </cell>
          <cell r="AC500">
            <v>770</v>
          </cell>
          <cell r="AD500">
            <v>40040</v>
          </cell>
          <cell r="AE500">
            <v>692.69200000000001</v>
          </cell>
          <cell r="AF500">
            <v>30</v>
          </cell>
          <cell r="AG500">
            <v>55.41536</v>
          </cell>
          <cell r="AH500">
            <v>0</v>
          </cell>
          <cell r="AI500">
            <v>0</v>
          </cell>
          <cell r="AJ500">
            <v>0</v>
          </cell>
          <cell r="AK500">
            <v>1</v>
          </cell>
          <cell r="AL500">
            <v>0</v>
          </cell>
          <cell r="AM500">
            <v>0</v>
          </cell>
          <cell r="AN500">
            <v>1</v>
          </cell>
          <cell r="AO500"/>
          <cell r="AP500"/>
          <cell r="AQ500">
            <v>1</v>
          </cell>
          <cell r="AR500"/>
          <cell r="AS500"/>
          <cell r="AT500">
            <v>0</v>
          </cell>
          <cell r="AU500">
            <v>0</v>
          </cell>
          <cell r="AV500">
            <v>0</v>
          </cell>
          <cell r="AW500">
            <v>0</v>
          </cell>
          <cell r="AX500">
            <v>0</v>
          </cell>
          <cell r="AY500">
            <v>0</v>
          </cell>
          <cell r="AZ500">
            <v>1</v>
          </cell>
          <cell r="BA500">
            <v>0</v>
          </cell>
          <cell r="BB500">
            <v>52</v>
          </cell>
          <cell r="BC500">
            <v>0</v>
          </cell>
          <cell r="BD500">
            <v>0</v>
          </cell>
          <cell r="BE500">
            <v>0</v>
          </cell>
          <cell r="BF500">
            <v>0</v>
          </cell>
          <cell r="BG500">
            <v>0</v>
          </cell>
          <cell r="BH500">
            <v>0</v>
          </cell>
          <cell r="BI500">
            <v>0</v>
          </cell>
          <cell r="BJ500">
            <v>0</v>
          </cell>
          <cell r="BK500">
            <v>0</v>
          </cell>
          <cell r="BL500">
            <v>0</v>
          </cell>
          <cell r="BM500">
            <v>0</v>
          </cell>
          <cell r="BN500">
            <v>0</v>
          </cell>
          <cell r="BO500">
            <v>0</v>
          </cell>
          <cell r="BP500">
            <v>0</v>
          </cell>
          <cell r="BQ500">
            <v>0</v>
          </cell>
          <cell r="BR500">
            <v>0</v>
          </cell>
          <cell r="BS500">
            <v>0</v>
          </cell>
          <cell r="BT500">
            <v>0</v>
          </cell>
          <cell r="BU500">
            <v>0</v>
          </cell>
          <cell r="BV500"/>
          <cell r="BW500"/>
          <cell r="BX500">
            <v>1</v>
          </cell>
          <cell r="BY500"/>
          <cell r="BZ500"/>
          <cell r="CA500">
            <v>0</v>
          </cell>
          <cell r="CB500">
            <v>0</v>
          </cell>
          <cell r="CC500">
            <v>0</v>
          </cell>
          <cell r="CD500">
            <v>0</v>
          </cell>
          <cell r="CE500">
            <v>1</v>
          </cell>
          <cell r="CF500">
            <v>770</v>
          </cell>
          <cell r="CG500">
            <v>1</v>
          </cell>
          <cell r="CH500">
            <v>770</v>
          </cell>
          <cell r="CI500">
            <v>52</v>
          </cell>
          <cell r="CJ500">
            <v>40040</v>
          </cell>
          <cell r="CK500">
            <v>0</v>
          </cell>
          <cell r="CL500">
            <v>0</v>
          </cell>
          <cell r="CM500">
            <v>0</v>
          </cell>
          <cell r="CN500">
            <v>0</v>
          </cell>
          <cell r="CO500">
            <v>0</v>
          </cell>
          <cell r="CP500">
            <v>0</v>
          </cell>
          <cell r="CQ500">
            <v>770</v>
          </cell>
          <cell r="CR500">
            <v>40040</v>
          </cell>
          <cell r="CS500">
            <v>0</v>
          </cell>
          <cell r="CT500">
            <v>0</v>
          </cell>
          <cell r="CU500">
            <v>0</v>
          </cell>
          <cell r="CV500">
            <v>0</v>
          </cell>
          <cell r="CW500">
            <v>0</v>
          </cell>
          <cell r="CX500">
            <v>0</v>
          </cell>
          <cell r="CY500">
            <v>1</v>
          </cell>
          <cell r="CZ500">
            <v>0</v>
          </cell>
          <cell r="DA500">
            <v>0</v>
          </cell>
          <cell r="DB500">
            <v>1</v>
          </cell>
          <cell r="DC500">
            <v>1540</v>
          </cell>
          <cell r="DD500">
            <v>0</v>
          </cell>
          <cell r="DE500">
            <v>80080</v>
          </cell>
          <cell r="DF500" t="str">
            <v>Quartier des tissus</v>
          </cell>
          <cell r="DG500">
            <v>0</v>
          </cell>
          <cell r="DH500" t="str">
            <v>ZAE</v>
          </cell>
          <cell r="DI500" t="str">
            <v>Viargues</v>
          </cell>
          <cell r="DJ500" t="str">
            <v>34440</v>
          </cell>
          <cell r="DK500" t="str">
            <v>Colombiers</v>
          </cell>
          <cell r="DL500">
            <v>0</v>
          </cell>
          <cell r="DM500">
            <v>0</v>
          </cell>
          <cell r="DN500">
            <v>0</v>
          </cell>
          <cell r="DO500">
            <v>0</v>
          </cell>
          <cell r="DP500">
            <v>0</v>
          </cell>
          <cell r="DQ500">
            <v>0</v>
          </cell>
          <cell r="DR500">
            <v>0</v>
          </cell>
          <cell r="DS500" t="str">
            <v>non</v>
          </cell>
          <cell r="DT500">
            <v>0</v>
          </cell>
          <cell r="DU500">
            <v>0</v>
          </cell>
          <cell r="DV500">
            <v>0</v>
          </cell>
          <cell r="DW500">
            <v>0</v>
          </cell>
          <cell r="DX500">
            <v>0</v>
          </cell>
          <cell r="DY500">
            <v>0</v>
          </cell>
          <cell r="DZ500">
            <v>79146217900015</v>
          </cell>
          <cell r="EA500">
            <v>0</v>
          </cell>
          <cell r="EB500" t="str">
            <v>Commerce de détails</v>
          </cell>
          <cell r="EC500" t="str">
            <v>Monsieur LEBEAU</v>
          </cell>
          <cell r="ED500" t="str">
            <v>Gérant</v>
          </cell>
          <cell r="EE500" t="str">
            <v xml:space="preserve">06 83 29 16 48 </v>
          </cell>
          <cell r="EF500">
            <v>0</v>
          </cell>
          <cell r="EG500" t="str">
            <v>clertiss@orange.fr</v>
          </cell>
          <cell r="EH500">
            <v>0</v>
          </cell>
          <cell r="EI500" t="str">
            <v>oui</v>
          </cell>
          <cell r="EJ500">
            <v>0</v>
          </cell>
          <cell r="EK500">
            <v>0</v>
          </cell>
          <cell r="EL500">
            <v>0</v>
          </cell>
          <cell r="EM500">
            <v>0</v>
          </cell>
          <cell r="EN500">
            <v>1</v>
          </cell>
          <cell r="EO500">
            <v>0</v>
          </cell>
          <cell r="EP500">
            <v>0</v>
          </cell>
          <cell r="EQ500">
            <v>0</v>
          </cell>
          <cell r="ER500">
            <v>0</v>
          </cell>
          <cell r="ES500">
            <v>0</v>
          </cell>
          <cell r="ET500">
            <v>1</v>
          </cell>
        </row>
        <row r="501">
          <cell r="A501" t="str">
            <v>S 314</v>
          </cell>
          <cell r="B501" t="str">
            <v>LE PORTEUR D'EAU</v>
          </cell>
          <cell r="C501">
            <v>3</v>
          </cell>
          <cell r="D501" t="str">
            <v>rue</v>
          </cell>
          <cell r="E501" t="str">
            <v>de Stockholm</v>
          </cell>
          <cell r="F501" t="str">
            <v>34350</v>
          </cell>
          <cell r="G501" t="str">
            <v>Vendres</v>
          </cell>
          <cell r="H501">
            <v>1</v>
          </cell>
          <cell r="I501">
            <v>0</v>
          </cell>
          <cell r="J501">
            <v>0</v>
          </cell>
          <cell r="K501">
            <v>1</v>
          </cell>
          <cell r="L501">
            <v>0</v>
          </cell>
          <cell r="M501">
            <v>0</v>
          </cell>
          <cell r="N501">
            <v>0</v>
          </cell>
          <cell r="O501">
            <v>0</v>
          </cell>
          <cell r="P501">
            <v>1</v>
          </cell>
          <cell r="Q501">
            <v>0</v>
          </cell>
          <cell r="R501">
            <v>360</v>
          </cell>
          <cell r="S501">
            <v>2</v>
          </cell>
          <cell r="T501">
            <v>720</v>
          </cell>
          <cell r="U501">
            <v>52</v>
          </cell>
          <cell r="V501">
            <v>37440</v>
          </cell>
          <cell r="W501">
            <v>404.35200000000003</v>
          </cell>
          <cell r="X501">
            <v>243.35999999999999</v>
          </cell>
          <cell r="Y501">
            <v>647.71199999999999</v>
          </cell>
          <cell r="Z501">
            <v>12</v>
          </cell>
          <cell r="AA501">
            <v>51.816960000000002</v>
          </cell>
          <cell r="AB501">
            <v>0</v>
          </cell>
          <cell r="AC501">
            <v>360</v>
          </cell>
          <cell r="AD501">
            <v>37440</v>
          </cell>
          <cell r="AE501">
            <v>647.71199999999999</v>
          </cell>
          <cell r="AF501">
            <v>12</v>
          </cell>
          <cell r="AG501">
            <v>51.816960000000002</v>
          </cell>
          <cell r="AH501">
            <v>0</v>
          </cell>
          <cell r="AI501">
            <v>0</v>
          </cell>
          <cell r="AJ501">
            <v>1</v>
          </cell>
          <cell r="AK501">
            <v>0</v>
          </cell>
          <cell r="AL501">
            <v>0</v>
          </cell>
          <cell r="AM501">
            <v>1</v>
          </cell>
          <cell r="AN501">
            <v>0</v>
          </cell>
          <cell r="AO501"/>
          <cell r="AP501"/>
          <cell r="AQ501"/>
          <cell r="AR501"/>
          <cell r="AS501">
            <v>1</v>
          </cell>
          <cell r="AT501">
            <v>0</v>
          </cell>
          <cell r="AU501">
            <v>0</v>
          </cell>
          <cell r="AV501">
            <v>0</v>
          </cell>
          <cell r="AW501">
            <v>0</v>
          </cell>
          <cell r="AX501">
            <v>0</v>
          </cell>
          <cell r="AY501">
            <v>0</v>
          </cell>
          <cell r="AZ501">
            <v>1</v>
          </cell>
          <cell r="BA501">
            <v>0</v>
          </cell>
          <cell r="BB501">
            <v>52</v>
          </cell>
          <cell r="BC501">
            <v>0</v>
          </cell>
          <cell r="BD501">
            <v>0</v>
          </cell>
          <cell r="BE501">
            <v>0</v>
          </cell>
          <cell r="BF501">
            <v>0</v>
          </cell>
          <cell r="BG501">
            <v>0</v>
          </cell>
          <cell r="BH501">
            <v>0</v>
          </cell>
          <cell r="BI501">
            <v>0</v>
          </cell>
          <cell r="BJ501">
            <v>0</v>
          </cell>
          <cell r="BK501">
            <v>0</v>
          </cell>
          <cell r="BL501">
            <v>0</v>
          </cell>
          <cell r="BM501">
            <v>0</v>
          </cell>
          <cell r="BN501">
            <v>0</v>
          </cell>
          <cell r="BO501">
            <v>0</v>
          </cell>
          <cell r="BP501">
            <v>0</v>
          </cell>
          <cell r="BQ501">
            <v>0</v>
          </cell>
          <cell r="BR501">
            <v>0</v>
          </cell>
          <cell r="BS501">
            <v>0</v>
          </cell>
          <cell r="BT501">
            <v>0</v>
          </cell>
          <cell r="BU501">
            <v>0</v>
          </cell>
          <cell r="BV501"/>
          <cell r="BW501"/>
          <cell r="BX501"/>
          <cell r="BY501"/>
          <cell r="BZ501">
            <v>1</v>
          </cell>
          <cell r="CA501">
            <v>0</v>
          </cell>
          <cell r="CB501">
            <v>0</v>
          </cell>
          <cell r="CC501">
            <v>0</v>
          </cell>
          <cell r="CD501">
            <v>0</v>
          </cell>
          <cell r="CE501">
            <v>0</v>
          </cell>
          <cell r="CF501">
            <v>0</v>
          </cell>
          <cell r="CG501">
            <v>1</v>
          </cell>
          <cell r="CH501">
            <v>0</v>
          </cell>
          <cell r="CI501">
            <v>52</v>
          </cell>
          <cell r="CJ501">
            <v>0</v>
          </cell>
          <cell r="CK501">
            <v>0</v>
          </cell>
          <cell r="CL501">
            <v>0</v>
          </cell>
          <cell r="CM501">
            <v>0</v>
          </cell>
          <cell r="CN501">
            <v>0</v>
          </cell>
          <cell r="CO501">
            <v>0</v>
          </cell>
          <cell r="CP501">
            <v>0</v>
          </cell>
          <cell r="CQ501">
            <v>0</v>
          </cell>
          <cell r="CR501">
            <v>0</v>
          </cell>
          <cell r="CS501">
            <v>0</v>
          </cell>
          <cell r="CT501">
            <v>0</v>
          </cell>
          <cell r="CU501">
            <v>0</v>
          </cell>
          <cell r="CV501">
            <v>0</v>
          </cell>
          <cell r="CW501">
            <v>0</v>
          </cell>
          <cell r="CX501">
            <v>0</v>
          </cell>
          <cell r="CY501">
            <v>0</v>
          </cell>
          <cell r="CZ501">
            <v>0</v>
          </cell>
          <cell r="DA501">
            <v>0</v>
          </cell>
          <cell r="DB501">
            <v>0</v>
          </cell>
          <cell r="DC501">
            <v>720</v>
          </cell>
          <cell r="DD501">
            <v>0</v>
          </cell>
          <cell r="DE501">
            <v>37440</v>
          </cell>
          <cell r="DF501" t="str">
            <v>LE PORTEUR D'EAU</v>
          </cell>
          <cell r="DG501">
            <v>3</v>
          </cell>
          <cell r="DH501" t="str">
            <v>rue</v>
          </cell>
          <cell r="DI501" t="str">
            <v>de Stockholm</v>
          </cell>
          <cell r="DJ501" t="str">
            <v>34350</v>
          </cell>
          <cell r="DK501" t="str">
            <v>Vendres</v>
          </cell>
          <cell r="DL501">
            <v>0</v>
          </cell>
          <cell r="DM501">
            <v>0</v>
          </cell>
          <cell r="DN501">
            <v>0</v>
          </cell>
          <cell r="DO501">
            <v>0</v>
          </cell>
          <cell r="DP501">
            <v>0</v>
          </cell>
          <cell r="DQ501">
            <v>0</v>
          </cell>
          <cell r="DR501">
            <v>0</v>
          </cell>
          <cell r="DS501" t="str">
            <v>non</v>
          </cell>
          <cell r="DT501">
            <v>0</v>
          </cell>
          <cell r="DU501">
            <v>0</v>
          </cell>
          <cell r="DV501">
            <v>0</v>
          </cell>
          <cell r="DW501">
            <v>0</v>
          </cell>
          <cell r="DX501">
            <v>0</v>
          </cell>
          <cell r="DY501" t="str">
            <v>4322A</v>
          </cell>
          <cell r="DZ501">
            <v>74994531700016</v>
          </cell>
          <cell r="EA501">
            <v>0</v>
          </cell>
          <cell r="EB501" t="str">
            <v>Génie climatique</v>
          </cell>
          <cell r="EC501" t="str">
            <v>Monsieur STEPHAN Philippe</v>
          </cell>
          <cell r="ED501" t="str">
            <v>Gérant</v>
          </cell>
          <cell r="EE501" t="str">
            <v>04 67 49 31 44</v>
          </cell>
          <cell r="EF501">
            <v>0</v>
          </cell>
          <cell r="EG501" t="str">
            <v>philippestephan123@gmail.com</v>
          </cell>
          <cell r="EH501">
            <v>0</v>
          </cell>
          <cell r="EI501">
            <v>0</v>
          </cell>
          <cell r="EJ501">
            <v>0</v>
          </cell>
          <cell r="EK501">
            <v>0</v>
          </cell>
          <cell r="EL501">
            <v>0</v>
          </cell>
          <cell r="EM501">
            <v>1</v>
          </cell>
          <cell r="EN501">
            <v>0</v>
          </cell>
          <cell r="EO501">
            <v>0</v>
          </cell>
          <cell r="EP501">
            <v>0</v>
          </cell>
          <cell r="EQ501">
            <v>0</v>
          </cell>
          <cell r="ER501">
            <v>0</v>
          </cell>
          <cell r="ES501">
            <v>0</v>
          </cell>
          <cell r="ET501">
            <v>0</v>
          </cell>
        </row>
        <row r="502">
          <cell r="A502" t="str">
            <v>S 315</v>
          </cell>
          <cell r="B502" t="str">
            <v>PASS</v>
          </cell>
          <cell r="C502">
            <v>565</v>
          </cell>
          <cell r="D502" t="str">
            <v>Avenue</v>
          </cell>
          <cell r="E502" t="str">
            <v>de l'Europe</v>
          </cell>
          <cell r="F502" t="str">
            <v>34370</v>
          </cell>
          <cell r="G502" t="str">
            <v>Maureilhan</v>
          </cell>
          <cell r="H502">
            <v>1</v>
          </cell>
          <cell r="I502">
            <v>0</v>
          </cell>
          <cell r="J502">
            <v>0</v>
          </cell>
          <cell r="K502">
            <v>1</v>
          </cell>
          <cell r="L502">
            <v>0</v>
          </cell>
          <cell r="M502">
            <v>0</v>
          </cell>
          <cell r="N502">
            <v>0</v>
          </cell>
          <cell r="O502">
            <v>0</v>
          </cell>
          <cell r="P502">
            <v>1</v>
          </cell>
          <cell r="Q502">
            <v>0</v>
          </cell>
          <cell r="R502">
            <v>360</v>
          </cell>
          <cell r="S502">
            <v>2</v>
          </cell>
          <cell r="T502">
            <v>720</v>
          </cell>
          <cell r="U502">
            <v>52</v>
          </cell>
          <cell r="V502">
            <v>37440</v>
          </cell>
          <cell r="W502">
            <v>404.35200000000003</v>
          </cell>
          <cell r="X502">
            <v>243.35999999999999</v>
          </cell>
          <cell r="Y502">
            <v>647.71199999999999</v>
          </cell>
          <cell r="Z502">
            <v>12</v>
          </cell>
          <cell r="AA502">
            <v>51.816960000000002</v>
          </cell>
          <cell r="AB502">
            <v>0</v>
          </cell>
          <cell r="AC502">
            <v>360</v>
          </cell>
          <cell r="AD502">
            <v>37440</v>
          </cell>
          <cell r="AE502">
            <v>647.71199999999999</v>
          </cell>
          <cell r="AF502">
            <v>12</v>
          </cell>
          <cell r="AG502">
            <v>51.816960000000002</v>
          </cell>
          <cell r="AH502">
            <v>0</v>
          </cell>
          <cell r="AI502">
            <v>0</v>
          </cell>
          <cell r="AJ502">
            <v>1</v>
          </cell>
          <cell r="AK502">
            <v>0</v>
          </cell>
          <cell r="AL502">
            <v>0</v>
          </cell>
          <cell r="AM502">
            <v>1</v>
          </cell>
          <cell r="AN502">
            <v>0</v>
          </cell>
          <cell r="AO502">
            <v>1</v>
          </cell>
          <cell r="AP502"/>
          <cell r="AQ502"/>
          <cell r="AR502"/>
          <cell r="AS502"/>
          <cell r="AT502">
            <v>0</v>
          </cell>
          <cell r="AU502">
            <v>0</v>
          </cell>
          <cell r="AV502">
            <v>1</v>
          </cell>
          <cell r="AW502">
            <v>0</v>
          </cell>
          <cell r="AX502">
            <v>0</v>
          </cell>
          <cell r="AY502">
            <v>120</v>
          </cell>
          <cell r="AZ502">
            <v>1</v>
          </cell>
          <cell r="BA502">
            <v>120</v>
          </cell>
          <cell r="BB502">
            <v>52</v>
          </cell>
          <cell r="BC502">
            <v>6240</v>
          </cell>
          <cell r="BD502">
            <v>0</v>
          </cell>
          <cell r="BE502">
            <v>0</v>
          </cell>
          <cell r="BF502">
            <v>0</v>
          </cell>
          <cell r="BG502">
            <v>0</v>
          </cell>
          <cell r="BH502">
            <v>0</v>
          </cell>
          <cell r="BI502">
            <v>0</v>
          </cell>
          <cell r="BJ502">
            <v>120</v>
          </cell>
          <cell r="BK502">
            <v>6240</v>
          </cell>
          <cell r="BL502">
            <v>0</v>
          </cell>
          <cell r="BM502">
            <v>0</v>
          </cell>
          <cell r="BN502">
            <v>0</v>
          </cell>
          <cell r="BO502">
            <v>0</v>
          </cell>
          <cell r="BP502">
            <v>1</v>
          </cell>
          <cell r="BQ502">
            <v>0</v>
          </cell>
          <cell r="BR502">
            <v>0</v>
          </cell>
          <cell r="BS502">
            <v>1</v>
          </cell>
          <cell r="BT502">
            <v>0</v>
          </cell>
          <cell r="BU502">
            <v>0</v>
          </cell>
          <cell r="BV502">
            <v>1</v>
          </cell>
          <cell r="BW502"/>
          <cell r="BX502"/>
          <cell r="BY502"/>
          <cell r="BZ502"/>
          <cell r="CA502">
            <v>0</v>
          </cell>
          <cell r="CB502">
            <v>0</v>
          </cell>
          <cell r="CC502">
            <v>0</v>
          </cell>
          <cell r="CD502">
            <v>0</v>
          </cell>
          <cell r="CE502">
            <v>1</v>
          </cell>
          <cell r="CF502">
            <v>770</v>
          </cell>
          <cell r="CG502">
            <v>1</v>
          </cell>
          <cell r="CH502">
            <v>770</v>
          </cell>
          <cell r="CI502">
            <v>52</v>
          </cell>
          <cell r="CJ502">
            <v>40040</v>
          </cell>
          <cell r="CK502">
            <v>0</v>
          </cell>
          <cell r="CL502">
            <v>0</v>
          </cell>
          <cell r="CM502">
            <v>0</v>
          </cell>
          <cell r="CN502">
            <v>0</v>
          </cell>
          <cell r="CO502">
            <v>0</v>
          </cell>
          <cell r="CP502">
            <v>0</v>
          </cell>
          <cell r="CQ502">
            <v>770</v>
          </cell>
          <cell r="CR502">
            <v>40040</v>
          </cell>
          <cell r="CS502">
            <v>0</v>
          </cell>
          <cell r="CT502">
            <v>0</v>
          </cell>
          <cell r="CU502">
            <v>0</v>
          </cell>
          <cell r="CV502">
            <v>0</v>
          </cell>
          <cell r="CW502">
            <v>0</v>
          </cell>
          <cell r="CX502">
            <v>0</v>
          </cell>
          <cell r="CY502">
            <v>1</v>
          </cell>
          <cell r="CZ502">
            <v>0</v>
          </cell>
          <cell r="DA502">
            <v>0</v>
          </cell>
          <cell r="DB502">
            <v>1</v>
          </cell>
          <cell r="DC502">
            <v>1610</v>
          </cell>
          <cell r="DD502">
            <v>0</v>
          </cell>
          <cell r="DE502">
            <v>83720</v>
          </cell>
          <cell r="DF502" t="str">
            <v>PASS</v>
          </cell>
          <cell r="DG502">
            <v>565</v>
          </cell>
          <cell r="DH502" t="str">
            <v>Avenue</v>
          </cell>
          <cell r="DI502" t="str">
            <v>de l'Europe</v>
          </cell>
          <cell r="DJ502" t="str">
            <v>34370</v>
          </cell>
          <cell r="DK502" t="str">
            <v>Maureilhan</v>
          </cell>
          <cell r="DL502">
            <v>0</v>
          </cell>
          <cell r="DM502">
            <v>0</v>
          </cell>
          <cell r="DN502">
            <v>0</v>
          </cell>
          <cell r="DO502">
            <v>0</v>
          </cell>
          <cell r="DP502">
            <v>0</v>
          </cell>
          <cell r="DQ502">
            <v>0</v>
          </cell>
          <cell r="DR502">
            <v>0</v>
          </cell>
          <cell r="DS502" t="str">
            <v>non</v>
          </cell>
          <cell r="DT502">
            <v>0</v>
          </cell>
          <cell r="DU502">
            <v>0</v>
          </cell>
          <cell r="DV502">
            <v>0</v>
          </cell>
          <cell r="DW502">
            <v>0</v>
          </cell>
          <cell r="DX502">
            <v>0</v>
          </cell>
          <cell r="DY502" t="str">
            <v>4322A</v>
          </cell>
          <cell r="DZ502">
            <v>539357707000014</v>
          </cell>
          <cell r="EA502">
            <v>0</v>
          </cell>
          <cell r="EB502" t="str">
            <v>Piscine</v>
          </cell>
          <cell r="EC502" t="str">
            <v>Monsieur MILLAN</v>
          </cell>
          <cell r="ED502" t="str">
            <v>Président</v>
          </cell>
          <cell r="EE502" t="str">
            <v>06 59 11 04 63</v>
          </cell>
          <cell r="EF502">
            <v>0</v>
          </cell>
          <cell r="EG502">
            <v>0</v>
          </cell>
          <cell r="EH502">
            <v>0</v>
          </cell>
          <cell r="EI502">
            <v>0</v>
          </cell>
          <cell r="EJ502">
            <v>0</v>
          </cell>
          <cell r="EK502">
            <v>0</v>
          </cell>
          <cell r="EL502">
            <v>0</v>
          </cell>
          <cell r="EM502">
            <v>1</v>
          </cell>
          <cell r="EN502">
            <v>0</v>
          </cell>
          <cell r="EO502">
            <v>1</v>
          </cell>
          <cell r="EP502">
            <v>0</v>
          </cell>
          <cell r="EQ502">
            <v>0</v>
          </cell>
          <cell r="ER502">
            <v>0</v>
          </cell>
          <cell r="ES502">
            <v>0</v>
          </cell>
          <cell r="ET502">
            <v>1</v>
          </cell>
        </row>
        <row r="503">
          <cell r="A503" t="str">
            <v>S 316</v>
          </cell>
          <cell r="B503" t="str">
            <v>Studio Coif</v>
          </cell>
          <cell r="C503">
            <v>190</v>
          </cell>
          <cell r="D503" t="str">
            <v>Avenue</v>
          </cell>
          <cell r="E503" t="str">
            <v>de Cazouls</v>
          </cell>
          <cell r="F503" t="str">
            <v>34370</v>
          </cell>
          <cell r="G503" t="str">
            <v>Maraussan</v>
          </cell>
          <cell r="H503">
            <v>0</v>
          </cell>
          <cell r="I503">
            <v>1</v>
          </cell>
          <cell r="J503">
            <v>0</v>
          </cell>
          <cell r="K503">
            <v>0</v>
          </cell>
          <cell r="L503">
            <v>1</v>
          </cell>
          <cell r="M503">
            <v>0</v>
          </cell>
          <cell r="N503">
            <v>0</v>
          </cell>
          <cell r="O503">
            <v>0</v>
          </cell>
          <cell r="P503">
            <v>0</v>
          </cell>
          <cell r="Q503">
            <v>0</v>
          </cell>
          <cell r="R503">
            <v>0</v>
          </cell>
          <cell r="S503">
            <v>2</v>
          </cell>
          <cell r="T503">
            <v>0</v>
          </cell>
          <cell r="U503">
            <v>52</v>
          </cell>
          <cell r="V503">
            <v>0</v>
          </cell>
          <cell r="W503">
            <v>0</v>
          </cell>
          <cell r="X503">
            <v>0</v>
          </cell>
          <cell r="Y503">
            <v>0</v>
          </cell>
          <cell r="Z503">
            <v>0</v>
          </cell>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1</v>
          </cell>
          <cell r="AP503"/>
          <cell r="AQ503"/>
          <cell r="AR503"/>
          <cell r="AS503"/>
          <cell r="AT503">
            <v>0</v>
          </cell>
          <cell r="AU503">
            <v>0</v>
          </cell>
          <cell r="AV503">
            <v>1</v>
          </cell>
          <cell r="AW503">
            <v>0</v>
          </cell>
          <cell r="AX503">
            <v>0</v>
          </cell>
          <cell r="AY503">
            <v>120</v>
          </cell>
          <cell r="AZ503">
            <v>1</v>
          </cell>
          <cell r="BA503">
            <v>120</v>
          </cell>
          <cell r="BB503">
            <v>52</v>
          </cell>
          <cell r="BC503">
            <v>6240</v>
          </cell>
          <cell r="BD503">
            <v>0</v>
          </cell>
          <cell r="BE503">
            <v>0</v>
          </cell>
          <cell r="BF503">
            <v>0</v>
          </cell>
          <cell r="BG503">
            <v>0</v>
          </cell>
          <cell r="BH503">
            <v>0</v>
          </cell>
          <cell r="BI503">
            <v>0</v>
          </cell>
          <cell r="BJ503">
            <v>120</v>
          </cell>
          <cell r="BK503">
            <v>6240</v>
          </cell>
          <cell r="BL503">
            <v>0</v>
          </cell>
          <cell r="BM503">
            <v>0</v>
          </cell>
          <cell r="BN503">
            <v>0</v>
          </cell>
          <cell r="BO503">
            <v>0</v>
          </cell>
          <cell r="BP503">
            <v>1</v>
          </cell>
          <cell r="BQ503">
            <v>0</v>
          </cell>
          <cell r="BR503">
            <v>0</v>
          </cell>
          <cell r="BS503">
            <v>1</v>
          </cell>
          <cell r="BT503">
            <v>0</v>
          </cell>
          <cell r="BU503">
            <v>0</v>
          </cell>
          <cell r="BV503">
            <v>1</v>
          </cell>
          <cell r="BW503"/>
          <cell r="BX503"/>
          <cell r="BY503"/>
          <cell r="BZ503"/>
          <cell r="CA503">
            <v>0</v>
          </cell>
          <cell r="CB503">
            <v>0</v>
          </cell>
          <cell r="CC503">
            <v>0</v>
          </cell>
          <cell r="CD503">
            <v>0</v>
          </cell>
          <cell r="CE503">
            <v>0</v>
          </cell>
          <cell r="CF503">
            <v>0</v>
          </cell>
          <cell r="CG503">
            <v>1</v>
          </cell>
          <cell r="CH503">
            <v>0</v>
          </cell>
          <cell r="CI503">
            <v>52</v>
          </cell>
          <cell r="CJ503">
            <v>0</v>
          </cell>
          <cell r="CK503">
            <v>0</v>
          </cell>
          <cell r="CL503">
            <v>0</v>
          </cell>
          <cell r="CM503">
            <v>0</v>
          </cell>
          <cell r="CN503">
            <v>0</v>
          </cell>
          <cell r="CO503">
            <v>0</v>
          </cell>
          <cell r="CP503">
            <v>0</v>
          </cell>
          <cell r="CQ503">
            <v>0</v>
          </cell>
          <cell r="CR503">
            <v>0</v>
          </cell>
          <cell r="CS503">
            <v>0</v>
          </cell>
          <cell r="CT503">
            <v>0</v>
          </cell>
          <cell r="CU503">
            <v>0</v>
          </cell>
          <cell r="CV503">
            <v>0</v>
          </cell>
          <cell r="CW503">
            <v>0</v>
          </cell>
          <cell r="CX503">
            <v>0</v>
          </cell>
          <cell r="CY503">
            <v>0</v>
          </cell>
          <cell r="CZ503">
            <v>0</v>
          </cell>
          <cell r="DA503">
            <v>0</v>
          </cell>
          <cell r="DB503">
            <v>0</v>
          </cell>
          <cell r="DC503">
            <v>120</v>
          </cell>
          <cell r="DD503">
            <v>0</v>
          </cell>
          <cell r="DE503">
            <v>6240</v>
          </cell>
          <cell r="DF503" t="str">
            <v>Studio Coif</v>
          </cell>
          <cell r="DG503">
            <v>190</v>
          </cell>
          <cell r="DH503" t="str">
            <v>Avenue</v>
          </cell>
          <cell r="DI503" t="str">
            <v>de Cazouls</v>
          </cell>
          <cell r="DJ503" t="str">
            <v>34370</v>
          </cell>
          <cell r="DK503" t="str">
            <v>Maraussan</v>
          </cell>
          <cell r="DL503">
            <v>0</v>
          </cell>
          <cell r="DM503">
            <v>0</v>
          </cell>
          <cell r="DN503">
            <v>0</v>
          </cell>
          <cell r="DO503">
            <v>0</v>
          </cell>
          <cell r="DP503">
            <v>0</v>
          </cell>
          <cell r="DQ503">
            <v>0</v>
          </cell>
          <cell r="DR503">
            <v>0</v>
          </cell>
          <cell r="DS503" t="str">
            <v>non</v>
          </cell>
          <cell r="DT503">
            <v>0</v>
          </cell>
          <cell r="DU503">
            <v>0</v>
          </cell>
          <cell r="DV503">
            <v>0</v>
          </cell>
          <cell r="DW503">
            <v>0</v>
          </cell>
          <cell r="DX503">
            <v>0</v>
          </cell>
          <cell r="DY503">
            <v>0</v>
          </cell>
          <cell r="DZ503">
            <v>0</v>
          </cell>
          <cell r="EA503">
            <v>0</v>
          </cell>
          <cell r="EB503" t="str">
            <v>Coiffure</v>
          </cell>
          <cell r="EC503" t="str">
            <v>Madame BLAZY</v>
          </cell>
          <cell r="ED503" t="str">
            <v>Gérant</v>
          </cell>
          <cell r="EE503" t="str">
            <v>04 67 90 32 51</v>
          </cell>
          <cell r="EF503">
            <v>0</v>
          </cell>
          <cell r="EG503">
            <v>0</v>
          </cell>
          <cell r="EH503">
            <v>0</v>
          </cell>
          <cell r="EI503">
            <v>0</v>
          </cell>
          <cell r="EJ503">
            <v>0</v>
          </cell>
          <cell r="EK503">
            <v>0</v>
          </cell>
          <cell r="EL503">
            <v>0</v>
          </cell>
          <cell r="EM503">
            <v>0</v>
          </cell>
          <cell r="EN503">
            <v>0</v>
          </cell>
          <cell r="EO503">
            <v>1</v>
          </cell>
          <cell r="EP503">
            <v>0</v>
          </cell>
          <cell r="EQ503">
            <v>0</v>
          </cell>
          <cell r="ER503">
            <v>0</v>
          </cell>
          <cell r="ES503">
            <v>0</v>
          </cell>
          <cell r="ET503">
            <v>0</v>
          </cell>
        </row>
        <row r="504">
          <cell r="A504" t="str">
            <v>S 317</v>
          </cell>
          <cell r="B504" t="str">
            <v>O Bon Primeur</v>
          </cell>
          <cell r="C504">
            <v>16</v>
          </cell>
          <cell r="D504" t="str">
            <v>avenue</v>
          </cell>
          <cell r="E504" t="str">
            <v>de Béziers</v>
          </cell>
          <cell r="F504" t="str">
            <v>34370</v>
          </cell>
          <cell r="G504" t="str">
            <v>Maraussan</v>
          </cell>
          <cell r="H504">
            <v>0</v>
          </cell>
          <cell r="I504">
            <v>1</v>
          </cell>
          <cell r="J504">
            <v>0</v>
          </cell>
          <cell r="K504">
            <v>0</v>
          </cell>
          <cell r="L504">
            <v>1</v>
          </cell>
          <cell r="M504">
            <v>0</v>
          </cell>
          <cell r="N504">
            <v>0</v>
          </cell>
          <cell r="O504">
            <v>1</v>
          </cell>
          <cell r="P504">
            <v>0</v>
          </cell>
          <cell r="Q504">
            <v>0</v>
          </cell>
          <cell r="R504">
            <v>120</v>
          </cell>
          <cell r="S504">
            <v>2</v>
          </cell>
          <cell r="T504">
            <v>240</v>
          </cell>
          <cell r="U504">
            <v>52</v>
          </cell>
          <cell r="V504">
            <v>12480</v>
          </cell>
          <cell r="W504">
            <v>134.78400000000002</v>
          </cell>
          <cell r="X504">
            <v>81.11999999999999</v>
          </cell>
          <cell r="Y504">
            <v>215.904</v>
          </cell>
          <cell r="Z504">
            <v>6</v>
          </cell>
          <cell r="AA504">
            <v>17.272320000000001</v>
          </cell>
          <cell r="AB504">
            <v>0</v>
          </cell>
          <cell r="AC504">
            <v>120</v>
          </cell>
          <cell r="AD504">
            <v>12480</v>
          </cell>
          <cell r="AE504">
            <v>215.904</v>
          </cell>
          <cell r="AF504">
            <v>6</v>
          </cell>
          <cell r="AG504">
            <v>17.272320000000001</v>
          </cell>
          <cell r="AH504">
            <v>0</v>
          </cell>
          <cell r="AI504">
            <v>1</v>
          </cell>
          <cell r="AJ504">
            <v>0</v>
          </cell>
          <cell r="AK504">
            <v>0</v>
          </cell>
          <cell r="AL504">
            <v>1</v>
          </cell>
          <cell r="AM504">
            <v>0</v>
          </cell>
          <cell r="AN504">
            <v>0</v>
          </cell>
          <cell r="AO504">
            <v>1</v>
          </cell>
          <cell r="AP504"/>
          <cell r="AQ504"/>
          <cell r="AR504"/>
          <cell r="AS504"/>
          <cell r="AT504">
            <v>0</v>
          </cell>
          <cell r="AU504">
            <v>0</v>
          </cell>
          <cell r="AV504">
            <v>1</v>
          </cell>
          <cell r="AW504">
            <v>0</v>
          </cell>
          <cell r="AX504">
            <v>0</v>
          </cell>
          <cell r="AY504">
            <v>120</v>
          </cell>
          <cell r="AZ504">
            <v>1</v>
          </cell>
          <cell r="BA504">
            <v>120</v>
          </cell>
          <cell r="BB504">
            <v>52</v>
          </cell>
          <cell r="BC504">
            <v>6240</v>
          </cell>
          <cell r="BD504">
            <v>0</v>
          </cell>
          <cell r="BE504">
            <v>0</v>
          </cell>
          <cell r="BF504">
            <v>0</v>
          </cell>
          <cell r="BG504">
            <v>0</v>
          </cell>
          <cell r="BH504">
            <v>0</v>
          </cell>
          <cell r="BI504">
            <v>0</v>
          </cell>
          <cell r="BJ504">
            <v>120</v>
          </cell>
          <cell r="BK504">
            <v>6240</v>
          </cell>
          <cell r="BL504">
            <v>0</v>
          </cell>
          <cell r="BM504">
            <v>0</v>
          </cell>
          <cell r="BN504">
            <v>0</v>
          </cell>
          <cell r="BO504">
            <v>0</v>
          </cell>
          <cell r="BP504">
            <v>1</v>
          </cell>
          <cell r="BQ504">
            <v>0</v>
          </cell>
          <cell r="BR504">
            <v>0</v>
          </cell>
          <cell r="BS504">
            <v>1</v>
          </cell>
          <cell r="BT504">
            <v>0</v>
          </cell>
          <cell r="BU504">
            <v>0</v>
          </cell>
          <cell r="BV504">
            <v>1</v>
          </cell>
          <cell r="BW504"/>
          <cell r="BX504"/>
          <cell r="BY504"/>
          <cell r="BZ504"/>
          <cell r="CA504">
            <v>0</v>
          </cell>
          <cell r="CB504">
            <v>0</v>
          </cell>
          <cell r="CC504">
            <v>1</v>
          </cell>
          <cell r="CD504">
            <v>0</v>
          </cell>
          <cell r="CE504">
            <v>0</v>
          </cell>
          <cell r="CF504">
            <v>120</v>
          </cell>
          <cell r="CG504">
            <v>1</v>
          </cell>
          <cell r="CH504">
            <v>120</v>
          </cell>
          <cell r="CI504">
            <v>52</v>
          </cell>
          <cell r="CJ504">
            <v>6240</v>
          </cell>
          <cell r="CK504">
            <v>0</v>
          </cell>
          <cell r="CL504">
            <v>0</v>
          </cell>
          <cell r="CM504">
            <v>0</v>
          </cell>
          <cell r="CN504">
            <v>0</v>
          </cell>
          <cell r="CO504">
            <v>0</v>
          </cell>
          <cell r="CP504">
            <v>0</v>
          </cell>
          <cell r="CQ504">
            <v>120</v>
          </cell>
          <cell r="CR504">
            <v>6240</v>
          </cell>
          <cell r="CS504">
            <v>0</v>
          </cell>
          <cell r="CT504">
            <v>0</v>
          </cell>
          <cell r="CU504">
            <v>0</v>
          </cell>
          <cell r="CV504">
            <v>0</v>
          </cell>
          <cell r="CW504">
            <v>1</v>
          </cell>
          <cell r="CX504">
            <v>0</v>
          </cell>
          <cell r="CY504">
            <v>0</v>
          </cell>
          <cell r="CZ504">
            <v>1</v>
          </cell>
          <cell r="DA504">
            <v>0</v>
          </cell>
          <cell r="DB504">
            <v>0</v>
          </cell>
          <cell r="DC504">
            <v>480</v>
          </cell>
          <cell r="DD504">
            <v>0</v>
          </cell>
          <cell r="DE504">
            <v>24960</v>
          </cell>
          <cell r="DF504" t="str">
            <v>O Bon Primeur</v>
          </cell>
          <cell r="DG504">
            <v>16</v>
          </cell>
          <cell r="DH504" t="str">
            <v>avenue</v>
          </cell>
          <cell r="DI504" t="str">
            <v>de Béziers</v>
          </cell>
          <cell r="DJ504" t="str">
            <v>34370</v>
          </cell>
          <cell r="DK504" t="str">
            <v>Maraussan</v>
          </cell>
          <cell r="DL504">
            <v>0</v>
          </cell>
          <cell r="DM504">
            <v>0</v>
          </cell>
          <cell r="DN504">
            <v>0</v>
          </cell>
          <cell r="DO504">
            <v>0</v>
          </cell>
          <cell r="DP504">
            <v>0</v>
          </cell>
          <cell r="DQ504">
            <v>0</v>
          </cell>
          <cell r="DR504">
            <v>0</v>
          </cell>
          <cell r="DS504" t="str">
            <v>non</v>
          </cell>
          <cell r="DT504">
            <v>0</v>
          </cell>
          <cell r="DU504">
            <v>0</v>
          </cell>
          <cell r="DV504">
            <v>0</v>
          </cell>
          <cell r="DW504">
            <v>0</v>
          </cell>
          <cell r="DX504">
            <v>0</v>
          </cell>
          <cell r="DY504">
            <v>0</v>
          </cell>
          <cell r="DZ504">
            <v>0</v>
          </cell>
          <cell r="EA504">
            <v>0</v>
          </cell>
          <cell r="EB504" t="str">
            <v>Primeur</v>
          </cell>
          <cell r="EC504" t="str">
            <v>Madame DUPON Débora</v>
          </cell>
          <cell r="ED504" t="str">
            <v>Gérante</v>
          </cell>
          <cell r="EE504" t="str">
            <v>06 47 28 14 48</v>
          </cell>
          <cell r="EF504">
            <v>0</v>
          </cell>
          <cell r="EG504">
            <v>0</v>
          </cell>
          <cell r="EH504">
            <v>0</v>
          </cell>
          <cell r="EI504">
            <v>0</v>
          </cell>
          <cell r="EJ504">
            <v>0</v>
          </cell>
          <cell r="EK504">
            <v>0</v>
          </cell>
          <cell r="EL504">
            <v>0</v>
          </cell>
          <cell r="EM504">
            <v>0</v>
          </cell>
          <cell r="EN504">
            <v>0</v>
          </cell>
          <cell r="EO504">
            <v>0</v>
          </cell>
          <cell r="EP504">
            <v>0</v>
          </cell>
          <cell r="EQ504">
            <v>0</v>
          </cell>
          <cell r="ER504">
            <v>0</v>
          </cell>
          <cell r="ES504">
            <v>0</v>
          </cell>
          <cell r="ET504">
            <v>0</v>
          </cell>
        </row>
        <row r="505">
          <cell r="A505" t="str">
            <v>S 318.6</v>
          </cell>
          <cell r="B505" t="str">
            <v xml:space="preserve">L' OSTAL DE LA MAR </v>
          </cell>
          <cell r="C505">
            <v>0</v>
          </cell>
          <cell r="D505" t="str">
            <v>Chemin</v>
          </cell>
          <cell r="E505" t="str">
            <v>des Montilles</v>
          </cell>
          <cell r="F505" t="str">
            <v>34350</v>
          </cell>
          <cell r="G505" t="str">
            <v>Vendres</v>
          </cell>
          <cell r="H505">
            <v>0.5</v>
          </cell>
          <cell r="I505">
            <v>0</v>
          </cell>
          <cell r="J505">
            <v>0</v>
          </cell>
          <cell r="K505">
            <v>0.5</v>
          </cell>
          <cell r="L505">
            <v>0</v>
          </cell>
          <cell r="M505">
            <v>0</v>
          </cell>
          <cell r="N505">
            <v>0</v>
          </cell>
          <cell r="O505">
            <v>0</v>
          </cell>
          <cell r="P505">
            <v>0</v>
          </cell>
          <cell r="Q505">
            <v>1</v>
          </cell>
          <cell r="R505">
            <v>770</v>
          </cell>
          <cell r="S505">
            <v>1</v>
          </cell>
          <cell r="T505">
            <v>770</v>
          </cell>
          <cell r="U505">
            <v>8</v>
          </cell>
          <cell r="V505">
            <v>6160</v>
          </cell>
          <cell r="W505">
            <v>66.528000000000006</v>
          </cell>
          <cell r="X505">
            <v>40.04</v>
          </cell>
          <cell r="Y505">
            <v>106.568</v>
          </cell>
          <cell r="Z505">
            <v>0</v>
          </cell>
          <cell r="AA505">
            <v>8.5254399999999997</v>
          </cell>
          <cell r="AB505">
            <v>0</v>
          </cell>
          <cell r="AC505">
            <v>770</v>
          </cell>
          <cell r="AD505">
            <v>78540</v>
          </cell>
          <cell r="AE505">
            <v>1358.742</v>
          </cell>
          <cell r="AF505">
            <v>30</v>
          </cell>
          <cell r="AG505">
            <v>108.69936</v>
          </cell>
          <cell r="AH505">
            <v>1382.3479199999999</v>
          </cell>
          <cell r="AI505">
            <v>0</v>
          </cell>
          <cell r="AJ505">
            <v>0</v>
          </cell>
          <cell r="AK505">
            <v>4</v>
          </cell>
          <cell r="AL505">
            <v>0</v>
          </cell>
          <cell r="AM505">
            <v>0</v>
          </cell>
          <cell r="AN505">
            <v>1</v>
          </cell>
          <cell r="AO505"/>
          <cell r="AP505"/>
          <cell r="AQ505"/>
          <cell r="AR505"/>
          <cell r="AS505">
            <v>1</v>
          </cell>
          <cell r="AT505">
            <v>0</v>
          </cell>
          <cell r="AU505">
            <v>0</v>
          </cell>
          <cell r="AV505">
            <v>0</v>
          </cell>
          <cell r="AW505">
            <v>0</v>
          </cell>
          <cell r="AX505">
            <v>0</v>
          </cell>
          <cell r="AY505">
            <v>0</v>
          </cell>
          <cell r="AZ505">
            <v>1</v>
          </cell>
          <cell r="BA505">
            <v>0</v>
          </cell>
          <cell r="BB505">
            <v>8</v>
          </cell>
          <cell r="BC505">
            <v>0</v>
          </cell>
          <cell r="BD505">
            <v>0</v>
          </cell>
          <cell r="BE505">
            <v>0</v>
          </cell>
          <cell r="BF505">
            <v>0</v>
          </cell>
          <cell r="BG505">
            <v>0</v>
          </cell>
          <cell r="BH505">
            <v>0</v>
          </cell>
          <cell r="BI505">
            <v>0</v>
          </cell>
          <cell r="BJ505">
            <v>0</v>
          </cell>
          <cell r="BK505">
            <v>0</v>
          </cell>
          <cell r="BL505">
            <v>0</v>
          </cell>
          <cell r="BM505">
            <v>0</v>
          </cell>
          <cell r="BN505">
            <v>0</v>
          </cell>
          <cell r="BO505">
            <v>0</v>
          </cell>
          <cell r="BS505">
            <v>0</v>
          </cell>
          <cell r="BT505">
            <v>0</v>
          </cell>
          <cell r="BU505">
            <v>0</v>
          </cell>
          <cell r="BV505"/>
          <cell r="BW505"/>
          <cell r="BX505"/>
          <cell r="BY505"/>
          <cell r="BZ505">
            <v>1</v>
          </cell>
          <cell r="CA505">
            <v>0</v>
          </cell>
          <cell r="CB505">
            <v>0</v>
          </cell>
          <cell r="CC505">
            <v>0</v>
          </cell>
          <cell r="CD505">
            <v>0</v>
          </cell>
          <cell r="CE505">
            <v>1</v>
          </cell>
          <cell r="CF505">
            <v>770</v>
          </cell>
          <cell r="CG505">
            <v>1</v>
          </cell>
          <cell r="CH505">
            <v>770</v>
          </cell>
          <cell r="CI505">
            <v>8</v>
          </cell>
          <cell r="CJ505">
            <v>6160</v>
          </cell>
          <cell r="CK505">
            <v>0</v>
          </cell>
          <cell r="CL505">
            <v>0</v>
          </cell>
          <cell r="CM505">
            <v>0</v>
          </cell>
          <cell r="CN505">
            <v>0</v>
          </cell>
          <cell r="CO505">
            <v>0</v>
          </cell>
          <cell r="CP505">
            <v>0</v>
          </cell>
          <cell r="CQ505">
            <v>770</v>
          </cell>
          <cell r="CR505">
            <v>16940</v>
          </cell>
          <cell r="CS505">
            <v>0</v>
          </cell>
          <cell r="CT505">
            <v>0</v>
          </cell>
          <cell r="CU505">
            <v>0</v>
          </cell>
          <cell r="CV505">
            <v>0</v>
          </cell>
          <cell r="CZ505">
            <v>0</v>
          </cell>
          <cell r="DA505">
            <v>0</v>
          </cell>
          <cell r="DB505">
            <v>1</v>
          </cell>
          <cell r="DC505">
            <v>12320</v>
          </cell>
          <cell r="DD505">
            <v>1382.3479199999999</v>
          </cell>
          <cell r="DE505">
            <v>95480</v>
          </cell>
          <cell r="DF505" t="str">
            <v xml:space="preserve">L' OSTAL DE LA MAR </v>
          </cell>
          <cell r="DG505">
            <v>12</v>
          </cell>
          <cell r="DH505" t="str">
            <v xml:space="preserve">Lotissement </v>
          </cell>
          <cell r="DI505" t="str">
            <v>les sylphides</v>
          </cell>
          <cell r="DJ505">
            <v>34350</v>
          </cell>
          <cell r="DK505" t="str">
            <v>Vendres</v>
          </cell>
          <cell r="DL505">
            <v>0</v>
          </cell>
          <cell r="DM505">
            <v>0</v>
          </cell>
          <cell r="DN505">
            <v>1382.3479199999999</v>
          </cell>
          <cell r="DO505">
            <v>1382.3479199999999</v>
          </cell>
          <cell r="DP505">
            <v>1382.3479199999999</v>
          </cell>
          <cell r="DQ505">
            <v>0</v>
          </cell>
          <cell r="DR505">
            <v>1382.3479199999999</v>
          </cell>
          <cell r="DS505" t="str">
            <v>oui</v>
          </cell>
          <cell r="DT505">
            <v>1382.3479199999999</v>
          </cell>
          <cell r="DU505">
            <v>0</v>
          </cell>
          <cell r="DV505">
            <v>0</v>
          </cell>
          <cell r="DW505">
            <v>1382.3479199999999</v>
          </cell>
          <cell r="DX505">
            <v>0</v>
          </cell>
          <cell r="DY505" t="str">
            <v>5520Z</v>
          </cell>
          <cell r="DZ505">
            <v>43167345800011</v>
          </cell>
          <cell r="EA505">
            <v>0</v>
          </cell>
          <cell r="EB505" t="str">
            <v xml:space="preserve">Restauration </v>
          </cell>
          <cell r="EC505" t="str">
            <v>Monsieur IBANEZ Philippe</v>
          </cell>
          <cell r="ED505" t="str">
            <v>Gérant</v>
          </cell>
          <cell r="EE505" t="str">
            <v>04 67 39 74 80</v>
          </cell>
          <cell r="EF505">
            <v>0</v>
          </cell>
          <cell r="EG505" t="str">
            <v>nj.ibanez@orange.fr</v>
          </cell>
          <cell r="EH505" t="str">
            <v>06 01 00 55 45</v>
          </cell>
          <cell r="EI505">
            <v>0</v>
          </cell>
          <cell r="EJ505" t="str">
            <v>o</v>
          </cell>
          <cell r="EK505">
            <v>0</v>
          </cell>
          <cell r="EL505">
            <v>0</v>
          </cell>
          <cell r="EM505">
            <v>0</v>
          </cell>
          <cell r="EN505">
            <v>1</v>
          </cell>
          <cell r="EO505">
            <v>0</v>
          </cell>
          <cell r="EP505">
            <v>0</v>
          </cell>
          <cell r="EQ505">
            <v>0</v>
          </cell>
          <cell r="ER505">
            <v>0</v>
          </cell>
          <cell r="ES505">
            <v>0</v>
          </cell>
          <cell r="ET505">
            <v>1</v>
          </cell>
        </row>
        <row r="506">
          <cell r="A506" t="str">
            <v>S 318.7</v>
          </cell>
          <cell r="B506" t="str">
            <v xml:space="preserve">L' OSTAL DE LA MAR </v>
          </cell>
          <cell r="C506">
            <v>0</v>
          </cell>
          <cell r="D506" t="str">
            <v>Chemin</v>
          </cell>
          <cell r="E506" t="str">
            <v>des Montilles</v>
          </cell>
          <cell r="F506" t="str">
            <v>34350</v>
          </cell>
          <cell r="G506" t="str">
            <v>Vendres</v>
          </cell>
          <cell r="H506">
            <v>1</v>
          </cell>
          <cell r="I506">
            <v>0</v>
          </cell>
          <cell r="J506">
            <v>0</v>
          </cell>
          <cell r="K506">
            <v>1</v>
          </cell>
          <cell r="L506">
            <v>0</v>
          </cell>
          <cell r="M506">
            <v>0</v>
          </cell>
          <cell r="N506">
            <v>0</v>
          </cell>
          <cell r="O506">
            <v>0</v>
          </cell>
          <cell r="P506">
            <v>0</v>
          </cell>
          <cell r="Q506">
            <v>1</v>
          </cell>
          <cell r="R506">
            <v>770</v>
          </cell>
          <cell r="S506">
            <v>2</v>
          </cell>
          <cell r="T506">
            <v>1540</v>
          </cell>
          <cell r="U506">
            <v>6</v>
          </cell>
          <cell r="V506">
            <v>9240</v>
          </cell>
          <cell r="W506">
            <v>99.792000000000002</v>
          </cell>
          <cell r="X506">
            <v>60.059999999999995</v>
          </cell>
          <cell r="Y506">
            <v>159.852</v>
          </cell>
          <cell r="Z506">
            <v>30</v>
          </cell>
          <cell r="AA506">
            <v>12.788160000000001</v>
          </cell>
          <cell r="AB506">
            <v>202.64016000000001</v>
          </cell>
          <cell r="AO506">
            <v>0</v>
          </cell>
          <cell r="AP506">
            <v>0</v>
          </cell>
          <cell r="AQ506">
            <v>0</v>
          </cell>
          <cell r="AR506">
            <v>0</v>
          </cell>
          <cell r="AS506">
            <v>0</v>
          </cell>
          <cell r="AT506">
            <v>0</v>
          </cell>
          <cell r="AU506">
            <v>0</v>
          </cell>
          <cell r="AV506">
            <v>0</v>
          </cell>
          <cell r="AW506">
            <v>0</v>
          </cell>
          <cell r="AX506">
            <v>0</v>
          </cell>
          <cell r="AY506">
            <v>0</v>
          </cell>
          <cell r="AZ506">
            <v>0</v>
          </cell>
          <cell r="BA506">
            <v>0</v>
          </cell>
          <cell r="BB506">
            <v>6</v>
          </cell>
          <cell r="BC506">
            <v>0</v>
          </cell>
          <cell r="BD506">
            <v>0</v>
          </cell>
          <cell r="BE506">
            <v>0</v>
          </cell>
          <cell r="BF506">
            <v>0</v>
          </cell>
          <cell r="BG506">
            <v>0</v>
          </cell>
          <cell r="BH506">
            <v>0</v>
          </cell>
          <cell r="BI506">
            <v>0</v>
          </cell>
          <cell r="BJ506">
            <v>0</v>
          </cell>
          <cell r="BK506">
            <v>0</v>
          </cell>
          <cell r="BL506">
            <v>0</v>
          </cell>
          <cell r="BM506">
            <v>0</v>
          </cell>
          <cell r="BN506">
            <v>0</v>
          </cell>
          <cell r="BO506">
            <v>0</v>
          </cell>
          <cell r="BS506">
            <v>0</v>
          </cell>
          <cell r="BT506">
            <v>0</v>
          </cell>
          <cell r="BU506">
            <v>0</v>
          </cell>
          <cell r="BV506">
            <v>0</v>
          </cell>
          <cell r="BW506">
            <v>0</v>
          </cell>
          <cell r="BX506">
            <v>0</v>
          </cell>
          <cell r="BY506">
            <v>0</v>
          </cell>
          <cell r="BZ506">
            <v>0</v>
          </cell>
          <cell r="CA506">
            <v>0</v>
          </cell>
          <cell r="CB506">
            <v>0</v>
          </cell>
          <cell r="CC506">
            <v>0</v>
          </cell>
          <cell r="CD506">
            <v>0</v>
          </cell>
          <cell r="CE506">
            <v>1</v>
          </cell>
          <cell r="CF506">
            <v>770</v>
          </cell>
          <cell r="CG506">
            <v>0</v>
          </cell>
          <cell r="CH506">
            <v>0</v>
          </cell>
          <cell r="CI506">
            <v>6</v>
          </cell>
          <cell r="CJ506">
            <v>0</v>
          </cell>
          <cell r="CK506">
            <v>0</v>
          </cell>
          <cell r="CL506">
            <v>0</v>
          </cell>
          <cell r="CM506">
            <v>0</v>
          </cell>
          <cell r="CN506">
            <v>0</v>
          </cell>
          <cell r="CO506">
            <v>0</v>
          </cell>
          <cell r="CP506">
            <v>0</v>
          </cell>
          <cell r="CQ506">
            <v>770</v>
          </cell>
          <cell r="CR506">
            <v>10780</v>
          </cell>
          <cell r="CS506">
            <v>0</v>
          </cell>
          <cell r="CT506">
            <v>0</v>
          </cell>
          <cell r="CU506">
            <v>0</v>
          </cell>
          <cell r="CV506">
            <v>0</v>
          </cell>
          <cell r="CZ506">
            <v>0</v>
          </cell>
          <cell r="DA506">
            <v>0</v>
          </cell>
          <cell r="DB506">
            <v>1</v>
          </cell>
          <cell r="DC506">
            <v>10780</v>
          </cell>
          <cell r="DD506">
            <v>0</v>
          </cell>
          <cell r="DE506">
            <v>10780</v>
          </cell>
          <cell r="DF506">
            <v>0</v>
          </cell>
          <cell r="DG506">
            <v>0</v>
          </cell>
          <cell r="DH506">
            <v>0</v>
          </cell>
          <cell r="DI506">
            <v>0</v>
          </cell>
          <cell r="DJ506">
            <v>0</v>
          </cell>
          <cell r="DK506">
            <v>0</v>
          </cell>
          <cell r="DR506">
            <v>0</v>
          </cell>
          <cell r="DS506" t="str">
            <v>non</v>
          </cell>
          <cell r="DU506">
            <v>0</v>
          </cell>
          <cell r="EL506">
            <v>0</v>
          </cell>
          <cell r="EM506">
            <v>0</v>
          </cell>
          <cell r="EN506">
            <v>1</v>
          </cell>
          <cell r="EO506">
            <v>0</v>
          </cell>
          <cell r="EP506">
            <v>0</v>
          </cell>
          <cell r="EQ506">
            <v>0</v>
          </cell>
          <cell r="ER506">
            <v>0</v>
          </cell>
          <cell r="ES506">
            <v>0</v>
          </cell>
          <cell r="ET506">
            <v>1</v>
          </cell>
        </row>
        <row r="507">
          <cell r="A507" t="str">
            <v>S 318.6</v>
          </cell>
          <cell r="B507" t="str">
            <v xml:space="preserve">L' OSTAL DE LA MAR </v>
          </cell>
          <cell r="C507">
            <v>0</v>
          </cell>
          <cell r="D507" t="str">
            <v>Chemin</v>
          </cell>
          <cell r="E507" t="str">
            <v>des Montilles</v>
          </cell>
          <cell r="F507" t="str">
            <v>34350</v>
          </cell>
          <cell r="G507" t="str">
            <v>Vendres</v>
          </cell>
          <cell r="H507">
            <v>1</v>
          </cell>
          <cell r="I507">
            <v>0</v>
          </cell>
          <cell r="J507">
            <v>0.5</v>
          </cell>
          <cell r="K507">
            <v>0.5</v>
          </cell>
          <cell r="L507">
            <v>0</v>
          </cell>
          <cell r="M507">
            <v>1</v>
          </cell>
          <cell r="N507">
            <v>0</v>
          </cell>
          <cell r="O507">
            <v>0</v>
          </cell>
          <cell r="P507">
            <v>0</v>
          </cell>
          <cell r="Q507">
            <v>1</v>
          </cell>
          <cell r="R507">
            <v>770</v>
          </cell>
          <cell r="S507">
            <v>3</v>
          </cell>
          <cell r="T507">
            <v>2310</v>
          </cell>
          <cell r="U507">
            <v>4</v>
          </cell>
          <cell r="V507">
            <v>9240</v>
          </cell>
          <cell r="W507">
            <v>99.792000000000002</v>
          </cell>
          <cell r="X507">
            <v>60.059999999999995</v>
          </cell>
          <cell r="Y507">
            <v>159.852</v>
          </cell>
          <cell r="Z507">
            <v>0</v>
          </cell>
          <cell r="AA507">
            <v>12.788160000000001</v>
          </cell>
          <cell r="AB507">
            <v>172.64016000000001</v>
          </cell>
          <cell r="AO507"/>
          <cell r="AP507"/>
          <cell r="AQ507"/>
          <cell r="AR507"/>
          <cell r="AS507">
            <v>1</v>
          </cell>
          <cell r="AT507">
            <v>0</v>
          </cell>
          <cell r="AU507">
            <v>0</v>
          </cell>
          <cell r="AV507">
            <v>0</v>
          </cell>
          <cell r="AW507">
            <v>0</v>
          </cell>
          <cell r="AX507">
            <v>0</v>
          </cell>
          <cell r="AY507">
            <v>0</v>
          </cell>
          <cell r="AZ507">
            <v>1</v>
          </cell>
          <cell r="BA507">
            <v>0</v>
          </cell>
          <cell r="BB507">
            <v>4</v>
          </cell>
          <cell r="BC507">
            <v>0</v>
          </cell>
          <cell r="BD507">
            <v>0</v>
          </cell>
          <cell r="BE507">
            <v>0</v>
          </cell>
          <cell r="BF507">
            <v>0</v>
          </cell>
          <cell r="BG507">
            <v>0</v>
          </cell>
          <cell r="BH507">
            <v>0</v>
          </cell>
          <cell r="BI507">
            <v>0</v>
          </cell>
          <cell r="BV507"/>
          <cell r="BW507"/>
          <cell r="BX507"/>
          <cell r="BY507"/>
          <cell r="BZ507">
            <v>1</v>
          </cell>
          <cell r="CA507">
            <v>0</v>
          </cell>
          <cell r="CB507">
            <v>0</v>
          </cell>
          <cell r="CC507">
            <v>0</v>
          </cell>
          <cell r="CD507">
            <v>0</v>
          </cell>
          <cell r="CE507">
            <v>1</v>
          </cell>
          <cell r="CF507">
            <v>770</v>
          </cell>
          <cell r="CG507">
            <v>1</v>
          </cell>
          <cell r="CH507">
            <v>770</v>
          </cell>
          <cell r="CI507">
            <v>4</v>
          </cell>
          <cell r="CJ507">
            <v>3080</v>
          </cell>
          <cell r="CK507">
            <v>0</v>
          </cell>
          <cell r="CL507">
            <v>0</v>
          </cell>
          <cell r="CM507">
            <v>0</v>
          </cell>
          <cell r="CN507">
            <v>0</v>
          </cell>
          <cell r="CO507">
            <v>0</v>
          </cell>
          <cell r="CP507">
            <v>0</v>
          </cell>
          <cell r="DF507">
            <v>0</v>
          </cell>
          <cell r="DG507">
            <v>0</v>
          </cell>
          <cell r="DH507">
            <v>0</v>
          </cell>
          <cell r="DI507">
            <v>0</v>
          </cell>
          <cell r="DJ507">
            <v>0</v>
          </cell>
          <cell r="DK507">
            <v>0</v>
          </cell>
          <cell r="DR507">
            <v>0</v>
          </cell>
          <cell r="DS507" t="str">
            <v>non</v>
          </cell>
          <cell r="DU507">
            <v>0</v>
          </cell>
          <cell r="EL507">
            <v>0</v>
          </cell>
          <cell r="EM507">
            <v>0</v>
          </cell>
          <cell r="EN507">
            <v>1</v>
          </cell>
          <cell r="EO507">
            <v>0</v>
          </cell>
          <cell r="EP507">
            <v>0</v>
          </cell>
          <cell r="EQ507">
            <v>0</v>
          </cell>
          <cell r="ER507">
            <v>0</v>
          </cell>
          <cell r="ES507">
            <v>0</v>
          </cell>
          <cell r="ET507">
            <v>1</v>
          </cell>
        </row>
        <row r="508">
          <cell r="A508" t="str">
            <v>S 318.6</v>
          </cell>
          <cell r="B508" t="str">
            <v xml:space="preserve">L' OSTAL DE LA MAR </v>
          </cell>
          <cell r="C508">
            <v>0</v>
          </cell>
          <cell r="D508" t="str">
            <v>Chemin</v>
          </cell>
          <cell r="E508" t="str">
            <v>des Montilles</v>
          </cell>
          <cell r="F508" t="str">
            <v>34350</v>
          </cell>
          <cell r="G508" t="str">
            <v>Vendres</v>
          </cell>
          <cell r="H508">
            <v>1</v>
          </cell>
          <cell r="I508">
            <v>1</v>
          </cell>
          <cell r="J508">
            <v>1</v>
          </cell>
          <cell r="K508">
            <v>1</v>
          </cell>
          <cell r="L508">
            <v>1</v>
          </cell>
          <cell r="M508">
            <v>1</v>
          </cell>
          <cell r="N508">
            <v>1</v>
          </cell>
          <cell r="O508">
            <v>0</v>
          </cell>
          <cell r="P508">
            <v>0</v>
          </cell>
          <cell r="Q508">
            <v>1</v>
          </cell>
          <cell r="R508">
            <v>770</v>
          </cell>
          <cell r="S508">
            <v>7</v>
          </cell>
          <cell r="T508">
            <v>5390</v>
          </cell>
          <cell r="U508">
            <v>10</v>
          </cell>
          <cell r="V508">
            <v>53900</v>
          </cell>
          <cell r="W508">
            <v>582.12</v>
          </cell>
          <cell r="X508">
            <v>350.34999999999997</v>
          </cell>
          <cell r="Y508">
            <v>932.46999999999991</v>
          </cell>
          <cell r="Z508">
            <v>0</v>
          </cell>
          <cell r="AA508">
            <v>74.5976</v>
          </cell>
          <cell r="AB508">
            <v>1007.0675999999999</v>
          </cell>
          <cell r="AO508"/>
          <cell r="AP508"/>
          <cell r="AQ508"/>
          <cell r="AR508"/>
          <cell r="AS508">
            <v>1</v>
          </cell>
          <cell r="AT508">
            <v>0</v>
          </cell>
          <cell r="AU508">
            <v>0</v>
          </cell>
          <cell r="AV508">
            <v>0</v>
          </cell>
          <cell r="AW508">
            <v>0</v>
          </cell>
          <cell r="AX508">
            <v>0</v>
          </cell>
          <cell r="AY508">
            <v>0</v>
          </cell>
          <cell r="AZ508">
            <v>1</v>
          </cell>
          <cell r="BA508">
            <v>0</v>
          </cell>
          <cell r="BB508">
            <v>10</v>
          </cell>
          <cell r="BC508">
            <v>0</v>
          </cell>
          <cell r="BD508">
            <v>0</v>
          </cell>
          <cell r="BE508">
            <v>0</v>
          </cell>
          <cell r="BF508">
            <v>0</v>
          </cell>
          <cell r="BG508">
            <v>0</v>
          </cell>
          <cell r="BH508">
            <v>0</v>
          </cell>
          <cell r="BI508">
            <v>0</v>
          </cell>
          <cell r="BV508"/>
          <cell r="BW508"/>
          <cell r="BX508"/>
          <cell r="BY508"/>
          <cell r="BZ508">
            <v>1</v>
          </cell>
          <cell r="CA508">
            <v>0</v>
          </cell>
          <cell r="CB508">
            <v>0</v>
          </cell>
          <cell r="CC508">
            <v>0</v>
          </cell>
          <cell r="CD508">
            <v>0</v>
          </cell>
          <cell r="CE508">
            <v>1</v>
          </cell>
          <cell r="CF508">
            <v>770</v>
          </cell>
          <cell r="CG508">
            <v>1</v>
          </cell>
          <cell r="CH508">
            <v>770</v>
          </cell>
          <cell r="CI508">
            <v>10</v>
          </cell>
          <cell r="CJ508">
            <v>7700</v>
          </cell>
          <cell r="CK508">
            <v>0</v>
          </cell>
          <cell r="CL508">
            <v>0</v>
          </cell>
          <cell r="CM508">
            <v>0</v>
          </cell>
          <cell r="CN508">
            <v>0</v>
          </cell>
          <cell r="CO508">
            <v>0</v>
          </cell>
          <cell r="CP508">
            <v>0</v>
          </cell>
          <cell r="DF508">
            <v>0</v>
          </cell>
          <cell r="DG508">
            <v>0</v>
          </cell>
          <cell r="DH508">
            <v>0</v>
          </cell>
          <cell r="DI508">
            <v>0</v>
          </cell>
          <cell r="DJ508">
            <v>0</v>
          </cell>
          <cell r="DK508">
            <v>0</v>
          </cell>
          <cell r="DR508">
            <v>0</v>
          </cell>
          <cell r="DS508" t="str">
            <v>non</v>
          </cell>
          <cell r="DU508">
            <v>0</v>
          </cell>
          <cell r="EL508">
            <v>0</v>
          </cell>
          <cell r="EM508">
            <v>0</v>
          </cell>
          <cell r="EN508">
            <v>1</v>
          </cell>
          <cell r="EO508">
            <v>0</v>
          </cell>
          <cell r="EP508">
            <v>0</v>
          </cell>
          <cell r="EQ508">
            <v>0</v>
          </cell>
          <cell r="ER508">
            <v>0</v>
          </cell>
          <cell r="ES508">
            <v>0</v>
          </cell>
          <cell r="ET508">
            <v>1</v>
          </cell>
        </row>
        <row r="509">
          <cell r="A509" t="str">
            <v>S 319</v>
          </cell>
          <cell r="B509" t="str">
            <v xml:space="preserve">Domaine Le Nouveau Monde </v>
          </cell>
          <cell r="C509">
            <v>0</v>
          </cell>
          <cell r="D509" t="str">
            <v>Avenue</v>
          </cell>
          <cell r="E509" t="str">
            <v>du Port</v>
          </cell>
          <cell r="F509" t="str">
            <v>34350</v>
          </cell>
          <cell r="G509" t="str">
            <v>Vendres</v>
          </cell>
          <cell r="H509">
            <v>1</v>
          </cell>
          <cell r="I509">
            <v>0</v>
          </cell>
          <cell r="J509">
            <v>0</v>
          </cell>
          <cell r="K509">
            <v>1</v>
          </cell>
          <cell r="L509">
            <v>0</v>
          </cell>
          <cell r="M509">
            <v>0</v>
          </cell>
          <cell r="N509">
            <v>0</v>
          </cell>
          <cell r="O509">
            <v>0</v>
          </cell>
          <cell r="P509">
            <v>0</v>
          </cell>
          <cell r="Q509">
            <v>0</v>
          </cell>
          <cell r="R509">
            <v>0</v>
          </cell>
          <cell r="S509">
            <v>2</v>
          </cell>
          <cell r="T509">
            <v>0</v>
          </cell>
          <cell r="U509">
            <v>52</v>
          </cell>
          <cell r="V509">
            <v>0</v>
          </cell>
          <cell r="W509">
            <v>0</v>
          </cell>
          <cell r="X509">
            <v>0</v>
          </cell>
          <cell r="Y509">
            <v>0</v>
          </cell>
          <cell r="Z509">
            <v>0</v>
          </cell>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cell r="AP509"/>
          <cell r="AQ509"/>
          <cell r="AR509"/>
          <cell r="AS509">
            <v>1</v>
          </cell>
          <cell r="AT509">
            <v>0</v>
          </cell>
          <cell r="AU509">
            <v>0</v>
          </cell>
          <cell r="AV509">
            <v>0</v>
          </cell>
          <cell r="AW509">
            <v>0</v>
          </cell>
          <cell r="AX509">
            <v>0</v>
          </cell>
          <cell r="AY509">
            <v>0</v>
          </cell>
          <cell r="AZ509">
            <v>1</v>
          </cell>
          <cell r="BA509">
            <v>0</v>
          </cell>
          <cell r="BB509">
            <v>52</v>
          </cell>
          <cell r="BC509">
            <v>0</v>
          </cell>
          <cell r="BD509">
            <v>0</v>
          </cell>
          <cell r="BE509">
            <v>0</v>
          </cell>
          <cell r="BF509">
            <v>0</v>
          </cell>
          <cell r="BG509">
            <v>0</v>
          </cell>
          <cell r="BH509">
            <v>0</v>
          </cell>
          <cell r="BI509">
            <v>0</v>
          </cell>
          <cell r="BJ509">
            <v>0</v>
          </cell>
          <cell r="BK509">
            <v>0</v>
          </cell>
          <cell r="BL509">
            <v>0</v>
          </cell>
          <cell r="BM509">
            <v>0</v>
          </cell>
          <cell r="BN509">
            <v>0</v>
          </cell>
          <cell r="BO509">
            <v>0</v>
          </cell>
          <cell r="BP509">
            <v>0</v>
          </cell>
          <cell r="BQ509">
            <v>0</v>
          </cell>
          <cell r="BR509">
            <v>0</v>
          </cell>
          <cell r="BS509">
            <v>0</v>
          </cell>
          <cell r="BT509">
            <v>0</v>
          </cell>
          <cell r="BU509">
            <v>0</v>
          </cell>
          <cell r="BV509"/>
          <cell r="BW509"/>
          <cell r="BX509"/>
          <cell r="BY509"/>
          <cell r="BZ509">
            <v>1</v>
          </cell>
          <cell r="CA509">
            <v>0</v>
          </cell>
          <cell r="CB509">
            <v>0</v>
          </cell>
          <cell r="CC509">
            <v>0</v>
          </cell>
          <cell r="CD509">
            <v>0</v>
          </cell>
          <cell r="CE509">
            <v>0</v>
          </cell>
          <cell r="CF509">
            <v>0</v>
          </cell>
          <cell r="CG509">
            <v>1</v>
          </cell>
          <cell r="CH509">
            <v>0</v>
          </cell>
          <cell r="CI509">
            <v>52</v>
          </cell>
          <cell r="CJ509">
            <v>0</v>
          </cell>
          <cell r="CK509">
            <v>0</v>
          </cell>
          <cell r="CL509">
            <v>0</v>
          </cell>
          <cell r="CM509">
            <v>0</v>
          </cell>
          <cell r="CN509">
            <v>0</v>
          </cell>
          <cell r="CO509">
            <v>0</v>
          </cell>
          <cell r="CP509">
            <v>0</v>
          </cell>
          <cell r="CQ509">
            <v>0</v>
          </cell>
          <cell r="CR509">
            <v>0</v>
          </cell>
          <cell r="CS509">
            <v>0</v>
          </cell>
          <cell r="CT509">
            <v>0</v>
          </cell>
          <cell r="CU509">
            <v>0</v>
          </cell>
          <cell r="CV509">
            <v>0</v>
          </cell>
          <cell r="CW509">
            <v>0</v>
          </cell>
          <cell r="CX509">
            <v>0</v>
          </cell>
          <cell r="CY509">
            <v>0</v>
          </cell>
          <cell r="CZ509">
            <v>0</v>
          </cell>
          <cell r="DA509">
            <v>0</v>
          </cell>
          <cell r="DB509">
            <v>0</v>
          </cell>
          <cell r="DC509">
            <v>0</v>
          </cell>
          <cell r="DD509">
            <v>0</v>
          </cell>
          <cell r="DE509">
            <v>0</v>
          </cell>
          <cell r="DF509" t="str">
            <v xml:space="preserve">Domaine Le Nouveau Monde </v>
          </cell>
          <cell r="DG509">
            <v>0</v>
          </cell>
          <cell r="DH509" t="str">
            <v>Avenue</v>
          </cell>
          <cell r="DI509" t="str">
            <v>du Port</v>
          </cell>
          <cell r="DJ509" t="str">
            <v>34350</v>
          </cell>
          <cell r="DK509" t="str">
            <v>Vendres</v>
          </cell>
          <cell r="DL509">
            <v>0</v>
          </cell>
          <cell r="DM509">
            <v>0</v>
          </cell>
          <cell r="DN509">
            <v>0</v>
          </cell>
          <cell r="DO509">
            <v>0</v>
          </cell>
          <cell r="DP509">
            <v>0</v>
          </cell>
          <cell r="DQ509">
            <v>0</v>
          </cell>
          <cell r="DR509">
            <v>0</v>
          </cell>
          <cell r="DS509" t="str">
            <v>non</v>
          </cell>
          <cell r="DT509">
            <v>0</v>
          </cell>
          <cell r="DU509">
            <v>0</v>
          </cell>
          <cell r="DV509">
            <v>0</v>
          </cell>
          <cell r="DW509">
            <v>0</v>
          </cell>
          <cell r="DX509">
            <v>0</v>
          </cell>
          <cell r="DY509">
            <v>0</v>
          </cell>
          <cell r="DZ509">
            <v>0</v>
          </cell>
          <cell r="EA509">
            <v>0</v>
          </cell>
          <cell r="EB509">
            <v>0</v>
          </cell>
          <cell r="EC509">
            <v>0</v>
          </cell>
          <cell r="ED509">
            <v>0</v>
          </cell>
          <cell r="EE509">
            <v>0</v>
          </cell>
          <cell r="EF509">
            <v>0</v>
          </cell>
          <cell r="EG509">
            <v>0</v>
          </cell>
          <cell r="EH509">
            <v>0</v>
          </cell>
          <cell r="EI509">
            <v>0</v>
          </cell>
          <cell r="EJ509">
            <v>0</v>
          </cell>
          <cell r="EK509">
            <v>0</v>
          </cell>
          <cell r="EL509">
            <v>0</v>
          </cell>
          <cell r="EM509">
            <v>0</v>
          </cell>
          <cell r="EN509">
            <v>0</v>
          </cell>
          <cell r="EO509">
            <v>0</v>
          </cell>
          <cell r="EP509">
            <v>0</v>
          </cell>
          <cell r="EQ509">
            <v>0</v>
          </cell>
          <cell r="ER509">
            <v>0</v>
          </cell>
          <cell r="ES509">
            <v>0</v>
          </cell>
          <cell r="ET509">
            <v>0</v>
          </cell>
        </row>
        <row r="510">
          <cell r="A510" t="str">
            <v>S 320.7</v>
          </cell>
          <cell r="B510" t="str">
            <v>Ranch L</v>
          </cell>
          <cell r="C510">
            <v>0</v>
          </cell>
          <cell r="D510" t="str">
            <v>Chemin</v>
          </cell>
          <cell r="E510" t="str">
            <v>des Montilles</v>
          </cell>
          <cell r="F510" t="str">
            <v>34350</v>
          </cell>
          <cell r="G510" t="str">
            <v>Vendres</v>
          </cell>
          <cell r="H510">
            <v>1</v>
          </cell>
          <cell r="I510">
            <v>0</v>
          </cell>
          <cell r="J510">
            <v>0</v>
          </cell>
          <cell r="K510">
            <v>1</v>
          </cell>
          <cell r="L510">
            <v>0</v>
          </cell>
          <cell r="M510">
            <v>0</v>
          </cell>
          <cell r="N510">
            <v>0</v>
          </cell>
          <cell r="O510">
            <v>0</v>
          </cell>
          <cell r="P510">
            <v>1</v>
          </cell>
          <cell r="Q510">
            <v>0</v>
          </cell>
          <cell r="R510">
            <v>360</v>
          </cell>
          <cell r="S510">
            <v>2</v>
          </cell>
          <cell r="T510">
            <v>720</v>
          </cell>
          <cell r="U510">
            <v>38</v>
          </cell>
          <cell r="V510">
            <v>27360</v>
          </cell>
          <cell r="W510">
            <v>0</v>
          </cell>
          <cell r="X510">
            <v>0</v>
          </cell>
          <cell r="Y510">
            <v>0</v>
          </cell>
          <cell r="Z510">
            <v>0</v>
          </cell>
          <cell r="AA510">
            <v>0</v>
          </cell>
          <cell r="AB510">
            <v>0</v>
          </cell>
          <cell r="AC510">
            <v>360</v>
          </cell>
          <cell r="AD510">
            <v>55440</v>
          </cell>
          <cell r="AE510">
            <v>435.96</v>
          </cell>
          <cell r="AF510">
            <v>12</v>
          </cell>
          <cell r="AG510">
            <v>34.876799999999996</v>
          </cell>
          <cell r="AH510">
            <v>482.83679999999998</v>
          </cell>
          <cell r="AI510">
            <v>0</v>
          </cell>
          <cell r="AJ510">
            <v>3</v>
          </cell>
          <cell r="AK510">
            <v>0</v>
          </cell>
          <cell r="AL510">
            <v>0</v>
          </cell>
          <cell r="AM510">
            <v>1</v>
          </cell>
          <cell r="AN510">
            <v>0</v>
          </cell>
          <cell r="AO510"/>
          <cell r="AP510"/>
          <cell r="AQ510"/>
          <cell r="AR510"/>
          <cell r="AS510">
            <v>1</v>
          </cell>
          <cell r="AT510">
            <v>0</v>
          </cell>
          <cell r="AU510">
            <v>0</v>
          </cell>
          <cell r="AV510">
            <v>0</v>
          </cell>
          <cell r="AW510">
            <v>0</v>
          </cell>
          <cell r="AX510">
            <v>0</v>
          </cell>
          <cell r="AY510">
            <v>0</v>
          </cell>
          <cell r="AZ510">
            <v>1</v>
          </cell>
          <cell r="BA510">
            <v>0</v>
          </cell>
          <cell r="BB510">
            <v>38</v>
          </cell>
          <cell r="BC510">
            <v>0</v>
          </cell>
          <cell r="BD510">
            <v>0</v>
          </cell>
          <cell r="BE510">
            <v>0</v>
          </cell>
          <cell r="BF510">
            <v>0</v>
          </cell>
          <cell r="BG510">
            <v>0</v>
          </cell>
          <cell r="BH510">
            <v>0</v>
          </cell>
          <cell r="BI510">
            <v>0</v>
          </cell>
          <cell r="BJ510">
            <v>0</v>
          </cell>
          <cell r="BK510">
            <v>0</v>
          </cell>
          <cell r="BL510">
            <v>0</v>
          </cell>
          <cell r="BM510">
            <v>0</v>
          </cell>
          <cell r="BN510">
            <v>0</v>
          </cell>
          <cell r="BO510">
            <v>0</v>
          </cell>
          <cell r="BS510">
            <v>0</v>
          </cell>
          <cell r="BT510">
            <v>0</v>
          </cell>
          <cell r="BU510">
            <v>0</v>
          </cell>
          <cell r="BV510"/>
          <cell r="BW510"/>
          <cell r="BX510"/>
          <cell r="BY510"/>
          <cell r="BZ510">
            <v>1</v>
          </cell>
          <cell r="CA510">
            <v>0</v>
          </cell>
          <cell r="CB510">
            <v>0</v>
          </cell>
          <cell r="CC510">
            <v>0</v>
          </cell>
          <cell r="CD510">
            <v>0</v>
          </cell>
          <cell r="CE510">
            <v>0</v>
          </cell>
          <cell r="CF510">
            <v>0</v>
          </cell>
          <cell r="CG510">
            <v>1</v>
          </cell>
          <cell r="CH510">
            <v>0</v>
          </cell>
          <cell r="CI510">
            <v>38</v>
          </cell>
          <cell r="CJ510">
            <v>0</v>
          </cell>
          <cell r="CK510">
            <v>0</v>
          </cell>
          <cell r="CL510">
            <v>0</v>
          </cell>
          <cell r="CM510">
            <v>0</v>
          </cell>
          <cell r="CN510">
            <v>0</v>
          </cell>
          <cell r="CO510">
            <v>0</v>
          </cell>
          <cell r="CP510">
            <v>0</v>
          </cell>
          <cell r="CQ510">
            <v>0</v>
          </cell>
          <cell r="CR510">
            <v>0</v>
          </cell>
          <cell r="CS510">
            <v>0</v>
          </cell>
          <cell r="CT510">
            <v>0</v>
          </cell>
          <cell r="CU510">
            <v>0</v>
          </cell>
          <cell r="CV510">
            <v>0</v>
          </cell>
          <cell r="CZ510">
            <v>0</v>
          </cell>
          <cell r="DA510">
            <v>0</v>
          </cell>
          <cell r="DB510">
            <v>0</v>
          </cell>
          <cell r="DC510">
            <v>3960</v>
          </cell>
          <cell r="DD510">
            <v>482.83679999999998</v>
          </cell>
          <cell r="DE510">
            <v>55440</v>
          </cell>
          <cell r="DF510" t="str">
            <v>Ranch L</v>
          </cell>
          <cell r="DG510">
            <v>0</v>
          </cell>
          <cell r="DH510" t="str">
            <v>Chemin</v>
          </cell>
          <cell r="DI510" t="str">
            <v>des Montilles</v>
          </cell>
          <cell r="DJ510" t="str">
            <v>34350</v>
          </cell>
          <cell r="DK510" t="str">
            <v>Vendres</v>
          </cell>
          <cell r="DL510">
            <v>302</v>
          </cell>
          <cell r="DM510">
            <v>302</v>
          </cell>
          <cell r="DN510">
            <v>180.83679999999998</v>
          </cell>
          <cell r="DO510">
            <v>180.83679999999998</v>
          </cell>
          <cell r="DP510">
            <v>180.83679999999998</v>
          </cell>
          <cell r="DQ510">
            <v>302</v>
          </cell>
          <cell r="DR510">
            <v>180.83679999999998</v>
          </cell>
          <cell r="DS510" t="str">
            <v>oui</v>
          </cell>
          <cell r="DT510">
            <v>180.83679999999998</v>
          </cell>
          <cell r="DU510">
            <v>0</v>
          </cell>
          <cell r="DV510">
            <v>0</v>
          </cell>
          <cell r="DW510">
            <v>180.83679999999998</v>
          </cell>
          <cell r="DX510">
            <v>0</v>
          </cell>
          <cell r="DY510" t="str">
            <v>0143Z</v>
          </cell>
          <cell r="DZ510">
            <v>32750817200043</v>
          </cell>
          <cell r="EA510">
            <v>0</v>
          </cell>
          <cell r="EB510" t="str">
            <v>Elevage de chevaux et d'autres équidés</v>
          </cell>
          <cell r="EC510" t="str">
            <v>Monsieur LACALLE Jean Michel</v>
          </cell>
          <cell r="ED510" t="str">
            <v>Exploitant agricole</v>
          </cell>
          <cell r="EE510" t="str">
            <v>04 67 37 51 47</v>
          </cell>
          <cell r="EF510" t="str">
            <v>04 67 37 51 47</v>
          </cell>
          <cell r="EG510" t="str">
            <v>ranchl34@dbmail.com</v>
          </cell>
          <cell r="EH510">
            <v>0</v>
          </cell>
          <cell r="EI510">
            <v>0</v>
          </cell>
          <cell r="EJ510">
            <v>0</v>
          </cell>
          <cell r="EK510">
            <v>0</v>
          </cell>
          <cell r="EL510">
            <v>0</v>
          </cell>
          <cell r="EM510">
            <v>1</v>
          </cell>
          <cell r="EN510">
            <v>0</v>
          </cell>
          <cell r="EO510">
            <v>0</v>
          </cell>
          <cell r="EP510">
            <v>0</v>
          </cell>
          <cell r="EQ510">
            <v>0</v>
          </cell>
          <cell r="ER510">
            <v>0</v>
          </cell>
          <cell r="ES510">
            <v>0</v>
          </cell>
          <cell r="ET510">
            <v>0</v>
          </cell>
        </row>
        <row r="511">
          <cell r="A511" t="str">
            <v>S 320.7</v>
          </cell>
          <cell r="B511" t="str">
            <v>Ranch L</v>
          </cell>
          <cell r="C511">
            <v>0</v>
          </cell>
          <cell r="D511" t="str">
            <v>Chemin</v>
          </cell>
          <cell r="E511" t="str">
            <v>des Montilles</v>
          </cell>
          <cell r="F511" t="str">
            <v>34350</v>
          </cell>
          <cell r="G511" t="str">
            <v>Vendres</v>
          </cell>
          <cell r="H511">
            <v>0.5</v>
          </cell>
          <cell r="I511">
            <v>0</v>
          </cell>
          <cell r="J511">
            <v>0.5</v>
          </cell>
          <cell r="K511">
            <v>0.5</v>
          </cell>
          <cell r="L511">
            <v>0</v>
          </cell>
          <cell r="M511">
            <v>0.5</v>
          </cell>
          <cell r="N511">
            <v>0</v>
          </cell>
          <cell r="O511">
            <v>0</v>
          </cell>
          <cell r="P511">
            <v>1</v>
          </cell>
          <cell r="Q511">
            <v>0</v>
          </cell>
          <cell r="R511">
            <v>360</v>
          </cell>
          <cell r="S511">
            <v>2</v>
          </cell>
          <cell r="T511">
            <v>720</v>
          </cell>
          <cell r="U511">
            <v>4</v>
          </cell>
          <cell r="V511">
            <v>2880</v>
          </cell>
          <cell r="W511">
            <v>0</v>
          </cell>
          <cell r="X511">
            <v>0</v>
          </cell>
          <cell r="Y511">
            <v>0</v>
          </cell>
          <cell r="Z511">
            <v>0</v>
          </cell>
          <cell r="AA511">
            <v>0</v>
          </cell>
          <cell r="AB511">
            <v>0</v>
          </cell>
          <cell r="AO511"/>
          <cell r="AP511"/>
          <cell r="AQ511"/>
          <cell r="AR511"/>
          <cell r="AS511">
            <v>1</v>
          </cell>
          <cell r="AT511">
            <v>0</v>
          </cell>
          <cell r="AU511">
            <v>0</v>
          </cell>
          <cell r="AV511">
            <v>0</v>
          </cell>
          <cell r="AW511">
            <v>0</v>
          </cell>
          <cell r="AX511">
            <v>0</v>
          </cell>
          <cell r="AY511">
            <v>0</v>
          </cell>
          <cell r="AZ511">
            <v>1</v>
          </cell>
          <cell r="BA511">
            <v>0</v>
          </cell>
          <cell r="BB511">
            <v>4</v>
          </cell>
          <cell r="BC511">
            <v>0</v>
          </cell>
          <cell r="BD511">
            <v>0</v>
          </cell>
          <cell r="BE511">
            <v>0</v>
          </cell>
          <cell r="BF511">
            <v>0</v>
          </cell>
          <cell r="BG511">
            <v>0</v>
          </cell>
          <cell r="BH511">
            <v>0</v>
          </cell>
          <cell r="BI511">
            <v>0</v>
          </cell>
          <cell r="BV511"/>
          <cell r="BW511"/>
          <cell r="BX511"/>
          <cell r="BY511"/>
          <cell r="BZ511">
            <v>1</v>
          </cell>
          <cell r="CA511">
            <v>0</v>
          </cell>
          <cell r="CB511">
            <v>0</v>
          </cell>
          <cell r="CC511">
            <v>0</v>
          </cell>
          <cell r="CD511">
            <v>0</v>
          </cell>
          <cell r="CE511">
            <v>0</v>
          </cell>
          <cell r="CF511">
            <v>0</v>
          </cell>
          <cell r="CG511">
            <v>1</v>
          </cell>
          <cell r="CH511">
            <v>0</v>
          </cell>
          <cell r="CI511">
            <v>4</v>
          </cell>
          <cell r="CJ511">
            <v>0</v>
          </cell>
          <cell r="CK511">
            <v>0</v>
          </cell>
          <cell r="CL511">
            <v>0</v>
          </cell>
          <cell r="CM511">
            <v>0</v>
          </cell>
          <cell r="CN511">
            <v>0</v>
          </cell>
          <cell r="CO511">
            <v>0</v>
          </cell>
          <cell r="CP511">
            <v>0</v>
          </cell>
          <cell r="DF511">
            <v>0</v>
          </cell>
          <cell r="DG511">
            <v>0</v>
          </cell>
          <cell r="DH511">
            <v>0</v>
          </cell>
          <cell r="DI511">
            <v>0</v>
          </cell>
          <cell r="DJ511">
            <v>0</v>
          </cell>
          <cell r="DK511">
            <v>0</v>
          </cell>
          <cell r="DL511">
            <v>0</v>
          </cell>
          <cell r="DN511">
            <v>0</v>
          </cell>
          <cell r="DO511">
            <v>0</v>
          </cell>
          <cell r="DR511">
            <v>0</v>
          </cell>
          <cell r="DS511" t="str">
            <v>non</v>
          </cell>
          <cell r="DU511">
            <v>0</v>
          </cell>
          <cell r="DV511">
            <v>0</v>
          </cell>
          <cell r="DW511">
            <v>0</v>
          </cell>
          <cell r="DX511">
            <v>0</v>
          </cell>
          <cell r="DY511">
            <v>0</v>
          </cell>
          <cell r="DZ511">
            <v>0</v>
          </cell>
          <cell r="EA511">
            <v>0</v>
          </cell>
          <cell r="EB511">
            <v>0</v>
          </cell>
          <cell r="EC511">
            <v>0</v>
          </cell>
          <cell r="ED511">
            <v>0</v>
          </cell>
          <cell r="EE511">
            <v>0</v>
          </cell>
          <cell r="EF511">
            <v>0</v>
          </cell>
          <cell r="EG511">
            <v>0</v>
          </cell>
          <cell r="EH511">
            <v>0</v>
          </cell>
          <cell r="EI511">
            <v>0</v>
          </cell>
          <cell r="EJ511">
            <v>0</v>
          </cell>
          <cell r="EK511">
            <v>0</v>
          </cell>
          <cell r="EL511">
            <v>0</v>
          </cell>
          <cell r="EM511">
            <v>1</v>
          </cell>
          <cell r="EN511">
            <v>0</v>
          </cell>
          <cell r="EO511">
            <v>0</v>
          </cell>
          <cell r="EP511">
            <v>0</v>
          </cell>
          <cell r="EQ511">
            <v>0</v>
          </cell>
          <cell r="ER511">
            <v>0</v>
          </cell>
          <cell r="ES511">
            <v>0</v>
          </cell>
          <cell r="ET511">
            <v>0</v>
          </cell>
        </row>
        <row r="512">
          <cell r="A512" t="str">
            <v>S 320.7</v>
          </cell>
          <cell r="B512" t="str">
            <v>Ranch L</v>
          </cell>
          <cell r="C512">
            <v>0</v>
          </cell>
          <cell r="D512" t="str">
            <v>Chemin</v>
          </cell>
          <cell r="E512" t="str">
            <v>des Montilles</v>
          </cell>
          <cell r="F512" t="str">
            <v>34350</v>
          </cell>
          <cell r="G512" t="str">
            <v>Vendres</v>
          </cell>
          <cell r="H512">
            <v>1</v>
          </cell>
          <cell r="I512">
            <v>1</v>
          </cell>
          <cell r="J512">
            <v>1</v>
          </cell>
          <cell r="K512">
            <v>1</v>
          </cell>
          <cell r="L512">
            <v>1</v>
          </cell>
          <cell r="M512">
            <v>1</v>
          </cell>
          <cell r="N512">
            <v>1</v>
          </cell>
          <cell r="O512">
            <v>0</v>
          </cell>
          <cell r="P512">
            <v>1</v>
          </cell>
          <cell r="Q512">
            <v>0</v>
          </cell>
          <cell r="R512">
            <v>360</v>
          </cell>
          <cell r="S512">
            <v>7</v>
          </cell>
          <cell r="T512">
            <v>2520</v>
          </cell>
          <cell r="U512">
            <v>10</v>
          </cell>
          <cell r="V512">
            <v>25200</v>
          </cell>
          <cell r="W512">
            <v>272.16000000000003</v>
          </cell>
          <cell r="X512">
            <v>163.79999999999998</v>
          </cell>
          <cell r="Y512">
            <v>435.96</v>
          </cell>
          <cell r="Z512">
            <v>12</v>
          </cell>
          <cell r="AA512">
            <v>34.876799999999996</v>
          </cell>
          <cell r="AB512">
            <v>482.83679999999998</v>
          </cell>
          <cell r="AO512"/>
          <cell r="AP512"/>
          <cell r="AQ512"/>
          <cell r="AR512"/>
          <cell r="AS512">
            <v>1</v>
          </cell>
          <cell r="AT512">
            <v>0</v>
          </cell>
          <cell r="AU512">
            <v>0</v>
          </cell>
          <cell r="AV512">
            <v>0</v>
          </cell>
          <cell r="AW512">
            <v>0</v>
          </cell>
          <cell r="AX512">
            <v>0</v>
          </cell>
          <cell r="AY512">
            <v>0</v>
          </cell>
          <cell r="AZ512">
            <v>1</v>
          </cell>
          <cell r="BA512">
            <v>0</v>
          </cell>
          <cell r="BB512">
            <v>10</v>
          </cell>
          <cell r="BC512">
            <v>0</v>
          </cell>
          <cell r="BD512">
            <v>0</v>
          </cell>
          <cell r="BE512">
            <v>0</v>
          </cell>
          <cell r="BF512">
            <v>0</v>
          </cell>
          <cell r="BG512">
            <v>0</v>
          </cell>
          <cell r="BH512">
            <v>0</v>
          </cell>
          <cell r="BI512">
            <v>0</v>
          </cell>
          <cell r="BV512"/>
          <cell r="BW512"/>
          <cell r="BX512"/>
          <cell r="BY512"/>
          <cell r="BZ512">
            <v>1</v>
          </cell>
          <cell r="CA512">
            <v>0</v>
          </cell>
          <cell r="CB512">
            <v>0</v>
          </cell>
          <cell r="CC512">
            <v>0</v>
          </cell>
          <cell r="CD512">
            <v>0</v>
          </cell>
          <cell r="CE512">
            <v>0</v>
          </cell>
          <cell r="CF512">
            <v>0</v>
          </cell>
          <cell r="CG512">
            <v>1</v>
          </cell>
          <cell r="CH512">
            <v>0</v>
          </cell>
          <cell r="CI512">
            <v>10</v>
          </cell>
          <cell r="CJ512">
            <v>0</v>
          </cell>
          <cell r="CK512">
            <v>0</v>
          </cell>
          <cell r="CL512">
            <v>0</v>
          </cell>
          <cell r="CM512">
            <v>0</v>
          </cell>
          <cell r="CN512">
            <v>0</v>
          </cell>
          <cell r="CO512">
            <v>0</v>
          </cell>
          <cell r="CP512">
            <v>0</v>
          </cell>
          <cell r="DF512">
            <v>0</v>
          </cell>
          <cell r="DG512">
            <v>0</v>
          </cell>
          <cell r="DH512">
            <v>0</v>
          </cell>
          <cell r="DI512">
            <v>0</v>
          </cell>
          <cell r="DJ512">
            <v>0</v>
          </cell>
          <cell r="DK512">
            <v>0</v>
          </cell>
          <cell r="DL512">
            <v>0</v>
          </cell>
          <cell r="DN512">
            <v>0</v>
          </cell>
          <cell r="DO512">
            <v>0</v>
          </cell>
          <cell r="DR512">
            <v>0</v>
          </cell>
          <cell r="DS512" t="str">
            <v>non</v>
          </cell>
          <cell r="DU512">
            <v>0</v>
          </cell>
          <cell r="DV512">
            <v>0</v>
          </cell>
          <cell r="DW512">
            <v>0</v>
          </cell>
          <cell r="DX512">
            <v>0</v>
          </cell>
          <cell r="DY512">
            <v>0</v>
          </cell>
          <cell r="DZ512">
            <v>0</v>
          </cell>
          <cell r="EA512">
            <v>0</v>
          </cell>
          <cell r="EB512">
            <v>0</v>
          </cell>
          <cell r="EC512">
            <v>0</v>
          </cell>
          <cell r="ED512">
            <v>0</v>
          </cell>
          <cell r="EE512">
            <v>0</v>
          </cell>
          <cell r="EF512">
            <v>0</v>
          </cell>
          <cell r="EG512">
            <v>0</v>
          </cell>
          <cell r="EH512">
            <v>0</v>
          </cell>
          <cell r="EI512">
            <v>0</v>
          </cell>
          <cell r="EJ512">
            <v>0</v>
          </cell>
          <cell r="EK512">
            <v>0</v>
          </cell>
          <cell r="EL512">
            <v>0</v>
          </cell>
          <cell r="EM512">
            <v>1</v>
          </cell>
          <cell r="EN512">
            <v>0</v>
          </cell>
          <cell r="EO512">
            <v>0</v>
          </cell>
          <cell r="EP512">
            <v>0</v>
          </cell>
          <cell r="EQ512">
            <v>0</v>
          </cell>
          <cell r="ER512">
            <v>0</v>
          </cell>
          <cell r="ES512">
            <v>0</v>
          </cell>
          <cell r="ET512">
            <v>0</v>
          </cell>
        </row>
        <row r="513">
          <cell r="A513" t="str">
            <v>S 321</v>
          </cell>
          <cell r="B513" t="str">
            <v>La Tékila</v>
          </cell>
          <cell r="C513">
            <v>0</v>
          </cell>
          <cell r="D513" t="str">
            <v>Route</v>
          </cell>
          <cell r="E513" t="str">
            <v>de Sérignan</v>
          </cell>
          <cell r="F513" t="str">
            <v>34350</v>
          </cell>
          <cell r="G513" t="str">
            <v>Vendres</v>
          </cell>
          <cell r="H513">
            <v>1</v>
          </cell>
          <cell r="I513">
            <v>0</v>
          </cell>
          <cell r="J513">
            <v>0</v>
          </cell>
          <cell r="K513">
            <v>1</v>
          </cell>
          <cell r="L513">
            <v>0</v>
          </cell>
          <cell r="M513">
            <v>0</v>
          </cell>
          <cell r="N513">
            <v>0</v>
          </cell>
          <cell r="O513">
            <v>0</v>
          </cell>
          <cell r="P513">
            <v>0</v>
          </cell>
          <cell r="Q513">
            <v>0</v>
          </cell>
          <cell r="R513">
            <v>0</v>
          </cell>
          <cell r="S513">
            <v>2</v>
          </cell>
          <cell r="T513">
            <v>0</v>
          </cell>
          <cell r="U513">
            <v>0</v>
          </cell>
          <cell r="V513">
            <v>0</v>
          </cell>
          <cell r="W513">
            <v>0</v>
          </cell>
          <cell r="X513">
            <v>0</v>
          </cell>
          <cell r="Y513">
            <v>0</v>
          </cell>
          <cell r="Z513">
            <v>0</v>
          </cell>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cell r="AP513"/>
          <cell r="AQ513"/>
          <cell r="AR513"/>
          <cell r="AS513">
            <v>1</v>
          </cell>
          <cell r="AT513">
            <v>0</v>
          </cell>
          <cell r="AU513">
            <v>0</v>
          </cell>
          <cell r="AV513">
            <v>0</v>
          </cell>
          <cell r="AW513">
            <v>0</v>
          </cell>
          <cell r="AX513">
            <v>0</v>
          </cell>
          <cell r="AY513">
            <v>0</v>
          </cell>
          <cell r="AZ513">
            <v>1</v>
          </cell>
          <cell r="BA513">
            <v>0</v>
          </cell>
          <cell r="BB513">
            <v>0</v>
          </cell>
          <cell r="BC513">
            <v>0</v>
          </cell>
          <cell r="BD513">
            <v>0</v>
          </cell>
          <cell r="BE513">
            <v>0</v>
          </cell>
          <cell r="BF513">
            <v>0</v>
          </cell>
          <cell r="BG513">
            <v>0</v>
          </cell>
          <cell r="BH513">
            <v>0</v>
          </cell>
          <cell r="BI513">
            <v>0</v>
          </cell>
          <cell r="BJ513">
            <v>0</v>
          </cell>
          <cell r="BK513">
            <v>0</v>
          </cell>
          <cell r="BL513">
            <v>0</v>
          </cell>
          <cell r="BM513">
            <v>0</v>
          </cell>
          <cell r="BN513">
            <v>0</v>
          </cell>
          <cell r="BO513">
            <v>0</v>
          </cell>
          <cell r="BP513">
            <v>0</v>
          </cell>
          <cell r="BQ513">
            <v>0</v>
          </cell>
          <cell r="BR513">
            <v>0</v>
          </cell>
          <cell r="BS513">
            <v>0</v>
          </cell>
          <cell r="BT513">
            <v>0</v>
          </cell>
          <cell r="BU513">
            <v>0</v>
          </cell>
          <cell r="BV513"/>
          <cell r="BW513"/>
          <cell r="BX513"/>
          <cell r="BY513"/>
          <cell r="BZ513">
            <v>1</v>
          </cell>
          <cell r="CA513">
            <v>0</v>
          </cell>
          <cell r="CB513">
            <v>0</v>
          </cell>
          <cell r="CC513">
            <v>0</v>
          </cell>
          <cell r="CD513">
            <v>0</v>
          </cell>
          <cell r="CE513">
            <v>0</v>
          </cell>
          <cell r="CF513">
            <v>0</v>
          </cell>
          <cell r="CG513">
            <v>1</v>
          </cell>
          <cell r="CH513">
            <v>0</v>
          </cell>
          <cell r="CI513">
            <v>0</v>
          </cell>
          <cell r="CJ513">
            <v>0</v>
          </cell>
          <cell r="CK513">
            <v>0</v>
          </cell>
          <cell r="CL513">
            <v>0</v>
          </cell>
          <cell r="CM513">
            <v>0</v>
          </cell>
          <cell r="CN513">
            <v>0</v>
          </cell>
          <cell r="CO513">
            <v>0</v>
          </cell>
          <cell r="CP513">
            <v>0</v>
          </cell>
          <cell r="CQ513">
            <v>0</v>
          </cell>
          <cell r="CR513">
            <v>0</v>
          </cell>
          <cell r="CS513">
            <v>0</v>
          </cell>
          <cell r="CT513">
            <v>0</v>
          </cell>
          <cell r="CU513">
            <v>0</v>
          </cell>
          <cell r="CV513">
            <v>0</v>
          </cell>
          <cell r="CW513">
            <v>0</v>
          </cell>
          <cell r="CX513">
            <v>0</v>
          </cell>
          <cell r="CY513">
            <v>0</v>
          </cell>
          <cell r="CZ513">
            <v>0</v>
          </cell>
          <cell r="DA513">
            <v>0</v>
          </cell>
          <cell r="DB513">
            <v>0</v>
          </cell>
          <cell r="DC513">
            <v>0</v>
          </cell>
          <cell r="DD513">
            <v>0</v>
          </cell>
          <cell r="DE513">
            <v>0</v>
          </cell>
          <cell r="DF513" t="str">
            <v>La Tékila</v>
          </cell>
          <cell r="DG513">
            <v>0</v>
          </cell>
          <cell r="DH513" t="str">
            <v>Route</v>
          </cell>
          <cell r="DI513" t="str">
            <v>de Sérignan</v>
          </cell>
          <cell r="DJ513" t="str">
            <v>34350</v>
          </cell>
          <cell r="DK513" t="str">
            <v>Vendres</v>
          </cell>
          <cell r="DL513">
            <v>0</v>
          </cell>
          <cell r="DM513">
            <v>0</v>
          </cell>
          <cell r="DN513">
            <v>0</v>
          </cell>
          <cell r="DO513">
            <v>0</v>
          </cell>
          <cell r="DP513">
            <v>0</v>
          </cell>
          <cell r="DQ513">
            <v>0</v>
          </cell>
          <cell r="DR513">
            <v>0</v>
          </cell>
          <cell r="DS513" t="str">
            <v>non</v>
          </cell>
          <cell r="DT513">
            <v>0</v>
          </cell>
          <cell r="DU513">
            <v>0</v>
          </cell>
          <cell r="DV513">
            <v>0</v>
          </cell>
          <cell r="DW513">
            <v>0</v>
          </cell>
          <cell r="DX513">
            <v>0</v>
          </cell>
          <cell r="DY513">
            <v>0</v>
          </cell>
          <cell r="DZ513">
            <v>530227586</v>
          </cell>
          <cell r="EA513">
            <v>0</v>
          </cell>
          <cell r="EB513" t="str">
            <v>Restaurant</v>
          </cell>
          <cell r="EC513" t="str">
            <v>Monsieur MIKE</v>
          </cell>
          <cell r="ED513" t="str">
            <v>Gérant</v>
          </cell>
          <cell r="EE513" t="str">
            <v>06 79 89 88 60</v>
          </cell>
          <cell r="EF513">
            <v>0</v>
          </cell>
          <cell r="EG513">
            <v>0</v>
          </cell>
          <cell r="EH513">
            <v>0</v>
          </cell>
          <cell r="EI513">
            <v>0</v>
          </cell>
          <cell r="EJ513">
            <v>0</v>
          </cell>
          <cell r="EK513">
            <v>0</v>
          </cell>
          <cell r="EL513">
            <v>0</v>
          </cell>
          <cell r="EM513">
            <v>0</v>
          </cell>
          <cell r="EN513">
            <v>0</v>
          </cell>
          <cell r="EO513">
            <v>0</v>
          </cell>
          <cell r="EP513">
            <v>0</v>
          </cell>
          <cell r="EQ513">
            <v>0</v>
          </cell>
          <cell r="ER513">
            <v>0</v>
          </cell>
          <cell r="ES513">
            <v>0</v>
          </cell>
          <cell r="ET513">
            <v>0</v>
          </cell>
        </row>
        <row r="514">
          <cell r="A514" t="str">
            <v>S 322.7</v>
          </cell>
          <cell r="B514" t="str">
            <v>Au Lavoir</v>
          </cell>
          <cell r="C514">
            <v>9</v>
          </cell>
          <cell r="D514" t="str">
            <v>rue</v>
          </cell>
          <cell r="E514" t="str">
            <v>de la Mairie</v>
          </cell>
          <cell r="F514" t="str">
            <v>34440</v>
          </cell>
          <cell r="G514" t="str">
            <v>Colombiers</v>
          </cell>
          <cell r="H514">
            <v>0</v>
          </cell>
          <cell r="I514">
            <v>0</v>
          </cell>
          <cell r="J514">
            <v>1</v>
          </cell>
          <cell r="K514">
            <v>0</v>
          </cell>
          <cell r="L514">
            <v>0</v>
          </cell>
          <cell r="M514">
            <v>1</v>
          </cell>
          <cell r="N514">
            <v>0</v>
          </cell>
          <cell r="O514">
            <v>0</v>
          </cell>
          <cell r="P514">
            <v>0</v>
          </cell>
          <cell r="Q514">
            <v>1</v>
          </cell>
          <cell r="R514">
            <v>770</v>
          </cell>
          <cell r="S514">
            <v>2</v>
          </cell>
          <cell r="T514">
            <v>1540</v>
          </cell>
          <cell r="U514">
            <v>37</v>
          </cell>
          <cell r="V514">
            <v>56980</v>
          </cell>
          <cell r="W514">
            <v>615.38400000000001</v>
          </cell>
          <cell r="X514">
            <v>370.37</v>
          </cell>
          <cell r="Y514">
            <v>985.75400000000002</v>
          </cell>
          <cell r="Z514">
            <v>30</v>
          </cell>
          <cell r="AA514">
            <v>78.860320000000002</v>
          </cell>
          <cell r="AB514">
            <v>1094.6143200000001</v>
          </cell>
          <cell r="AC514">
            <v>770</v>
          </cell>
          <cell r="AD514">
            <v>91630</v>
          </cell>
          <cell r="AE514">
            <v>1585.1990000000001</v>
          </cell>
          <cell r="AF514">
            <v>30</v>
          </cell>
          <cell r="AG514">
            <v>126.81592000000001</v>
          </cell>
          <cell r="AH514">
            <v>1742.0149200000001</v>
          </cell>
          <cell r="AI514">
            <v>0</v>
          </cell>
          <cell r="AJ514">
            <v>0</v>
          </cell>
          <cell r="AK514">
            <v>2</v>
          </cell>
          <cell r="AL514">
            <v>0</v>
          </cell>
          <cell r="AM514">
            <v>0</v>
          </cell>
          <cell r="AN514">
            <v>1</v>
          </cell>
          <cell r="AO514"/>
          <cell r="AP514"/>
          <cell r="AQ514">
            <v>1</v>
          </cell>
          <cell r="AR514"/>
          <cell r="AS514"/>
          <cell r="AT514">
            <v>0</v>
          </cell>
          <cell r="AU514">
            <v>0</v>
          </cell>
          <cell r="AV514">
            <v>0</v>
          </cell>
          <cell r="AW514">
            <v>0</v>
          </cell>
          <cell r="AX514">
            <v>0</v>
          </cell>
          <cell r="AY514">
            <v>0</v>
          </cell>
          <cell r="AZ514">
            <v>1</v>
          </cell>
          <cell r="BA514">
            <v>0</v>
          </cell>
          <cell r="BB514">
            <v>37</v>
          </cell>
          <cell r="BC514">
            <v>0</v>
          </cell>
          <cell r="BD514">
            <v>0</v>
          </cell>
          <cell r="BE514">
            <v>0</v>
          </cell>
          <cell r="BF514">
            <v>0</v>
          </cell>
          <cell r="BG514">
            <v>0</v>
          </cell>
          <cell r="BH514">
            <v>0</v>
          </cell>
          <cell r="BI514">
            <v>0</v>
          </cell>
          <cell r="BJ514">
            <v>0</v>
          </cell>
          <cell r="BK514">
            <v>0</v>
          </cell>
          <cell r="BL514">
            <v>0</v>
          </cell>
          <cell r="BM514">
            <v>0</v>
          </cell>
          <cell r="BN514">
            <v>0</v>
          </cell>
          <cell r="BO514">
            <v>0</v>
          </cell>
          <cell r="BS514">
            <v>0</v>
          </cell>
          <cell r="BT514">
            <v>0</v>
          </cell>
          <cell r="BU514">
            <v>0</v>
          </cell>
          <cell r="BV514"/>
          <cell r="BW514"/>
          <cell r="BX514">
            <v>1</v>
          </cell>
          <cell r="BY514"/>
          <cell r="BZ514"/>
          <cell r="CA514">
            <v>0</v>
          </cell>
          <cell r="CB514">
            <v>0</v>
          </cell>
          <cell r="CC514">
            <v>0</v>
          </cell>
          <cell r="CD514">
            <v>0</v>
          </cell>
          <cell r="CE514">
            <v>0</v>
          </cell>
          <cell r="CF514">
            <v>0</v>
          </cell>
          <cell r="CG514">
            <v>1</v>
          </cell>
          <cell r="CH514">
            <v>0</v>
          </cell>
          <cell r="CI514">
            <v>37</v>
          </cell>
          <cell r="CJ514">
            <v>0</v>
          </cell>
          <cell r="CK514">
            <v>0</v>
          </cell>
          <cell r="CL514">
            <v>0</v>
          </cell>
          <cell r="CM514">
            <v>0</v>
          </cell>
          <cell r="CN514">
            <v>0</v>
          </cell>
          <cell r="CO514">
            <v>0</v>
          </cell>
          <cell r="CP514">
            <v>0</v>
          </cell>
          <cell r="CQ514">
            <v>0</v>
          </cell>
          <cell r="CR514">
            <v>0</v>
          </cell>
          <cell r="CS514">
            <v>0</v>
          </cell>
          <cell r="CT514">
            <v>0</v>
          </cell>
          <cell r="CU514">
            <v>0</v>
          </cell>
          <cell r="CV514">
            <v>0</v>
          </cell>
          <cell r="CZ514">
            <v>0</v>
          </cell>
          <cell r="DA514">
            <v>0</v>
          </cell>
          <cell r="DB514">
            <v>0</v>
          </cell>
          <cell r="DC514">
            <v>1540</v>
          </cell>
          <cell r="DD514">
            <v>1742.0149200000001</v>
          </cell>
          <cell r="DE514">
            <v>91630</v>
          </cell>
          <cell r="DF514" t="str">
            <v>SARL LE DELPHINIUM</v>
          </cell>
          <cell r="DG514">
            <v>0</v>
          </cell>
          <cell r="DH514" t="str">
            <v>rue</v>
          </cell>
          <cell r="DI514" t="str">
            <v>du Lavoir</v>
          </cell>
          <cell r="DJ514" t="str">
            <v>34440</v>
          </cell>
          <cell r="DK514" t="str">
            <v>Colombiers</v>
          </cell>
          <cell r="DL514">
            <v>1278</v>
          </cell>
          <cell r="DM514">
            <v>1278</v>
          </cell>
          <cell r="DN514">
            <v>464.01492000000007</v>
          </cell>
          <cell r="DO514">
            <v>464.01492000000007</v>
          </cell>
          <cell r="DP514">
            <v>464.01492000000007</v>
          </cell>
          <cell r="DQ514">
            <v>1278</v>
          </cell>
          <cell r="DR514">
            <v>464.01492000000007</v>
          </cell>
          <cell r="DS514" t="str">
            <v>oui</v>
          </cell>
          <cell r="DT514">
            <v>464.01492000000007</v>
          </cell>
          <cell r="DU514">
            <v>43181</v>
          </cell>
          <cell r="DV514">
            <v>464.01492000000007</v>
          </cell>
          <cell r="DW514">
            <v>0</v>
          </cell>
          <cell r="DX514">
            <v>0</v>
          </cell>
          <cell r="DY514" t="str">
            <v>5610A</v>
          </cell>
          <cell r="DZ514">
            <v>42239847900028</v>
          </cell>
          <cell r="EA514">
            <v>0</v>
          </cell>
          <cell r="EB514" t="str">
            <v>Restaurant</v>
          </cell>
          <cell r="EC514" t="str">
            <v>Monsieur LOURO Louis</v>
          </cell>
          <cell r="ED514" t="str">
            <v>Gérant</v>
          </cell>
          <cell r="EE514" t="str">
            <v>04 67 26 16 15</v>
          </cell>
          <cell r="EF514">
            <v>0</v>
          </cell>
          <cell r="EG514" t="str">
            <v>au-lavoir@orange.fr</v>
          </cell>
          <cell r="EH514">
            <v>0</v>
          </cell>
          <cell r="EI514">
            <v>0</v>
          </cell>
          <cell r="EJ514" t="str">
            <v>o</v>
          </cell>
          <cell r="EK514">
            <v>0</v>
          </cell>
          <cell r="EL514">
            <v>0</v>
          </cell>
          <cell r="EM514">
            <v>0</v>
          </cell>
          <cell r="EN514">
            <v>1</v>
          </cell>
          <cell r="EO514">
            <v>0</v>
          </cell>
          <cell r="EP514">
            <v>0</v>
          </cell>
          <cell r="EQ514">
            <v>0</v>
          </cell>
          <cell r="ER514">
            <v>0</v>
          </cell>
          <cell r="ES514">
            <v>0</v>
          </cell>
          <cell r="ET514">
            <v>0</v>
          </cell>
        </row>
        <row r="515">
          <cell r="A515" t="str">
            <v>S 322.7</v>
          </cell>
          <cell r="B515" t="str">
            <v>Au Lavoir</v>
          </cell>
          <cell r="C515">
            <v>9</v>
          </cell>
          <cell r="D515" t="str">
            <v>rue</v>
          </cell>
          <cell r="E515" t="str">
            <v>de la Mairie</v>
          </cell>
          <cell r="F515" t="str">
            <v>34440</v>
          </cell>
          <cell r="G515" t="str">
            <v>Colombiers</v>
          </cell>
          <cell r="H515">
            <v>1</v>
          </cell>
          <cell r="I515">
            <v>0</v>
          </cell>
          <cell r="J515">
            <v>1</v>
          </cell>
          <cell r="K515">
            <v>0</v>
          </cell>
          <cell r="L515">
            <v>0</v>
          </cell>
          <cell r="M515">
            <v>1</v>
          </cell>
          <cell r="N515">
            <v>0</v>
          </cell>
          <cell r="O515">
            <v>0</v>
          </cell>
          <cell r="P515">
            <v>0</v>
          </cell>
          <cell r="Q515">
            <v>1</v>
          </cell>
          <cell r="R515">
            <v>770</v>
          </cell>
          <cell r="S515">
            <v>3</v>
          </cell>
          <cell r="T515">
            <v>2310</v>
          </cell>
          <cell r="U515">
            <v>15</v>
          </cell>
          <cell r="V515">
            <v>34650</v>
          </cell>
          <cell r="W515">
            <v>374.22</v>
          </cell>
          <cell r="X515">
            <v>225.22499999999999</v>
          </cell>
          <cell r="Y515">
            <v>599.44499999999994</v>
          </cell>
          <cell r="AA515">
            <v>47.955599999999997</v>
          </cell>
          <cell r="AB515">
            <v>647.40059999999994</v>
          </cell>
          <cell r="AO515"/>
          <cell r="AP515"/>
          <cell r="AQ515">
            <v>1</v>
          </cell>
          <cell r="AR515"/>
          <cell r="AS515"/>
          <cell r="AT515">
            <v>0</v>
          </cell>
          <cell r="AU515">
            <v>0</v>
          </cell>
          <cell r="AV515">
            <v>0</v>
          </cell>
          <cell r="AW515">
            <v>0</v>
          </cell>
          <cell r="AX515">
            <v>0</v>
          </cell>
          <cell r="AY515">
            <v>0</v>
          </cell>
          <cell r="AZ515">
            <v>1</v>
          </cell>
          <cell r="BA515">
            <v>0</v>
          </cell>
          <cell r="BB515">
            <v>15</v>
          </cell>
          <cell r="BC515">
            <v>0</v>
          </cell>
          <cell r="BD515">
            <v>0</v>
          </cell>
          <cell r="BE515">
            <v>0</v>
          </cell>
          <cell r="BF515">
            <v>0</v>
          </cell>
          <cell r="BG515">
            <v>0</v>
          </cell>
          <cell r="BH515">
            <v>0</v>
          </cell>
          <cell r="BI515">
            <v>0</v>
          </cell>
          <cell r="BV515"/>
          <cell r="BW515"/>
          <cell r="BX515">
            <v>1</v>
          </cell>
          <cell r="BY515"/>
          <cell r="BZ515"/>
          <cell r="CA515">
            <v>0</v>
          </cell>
          <cell r="CB515">
            <v>0</v>
          </cell>
          <cell r="CC515">
            <v>0</v>
          </cell>
          <cell r="CD515">
            <v>0</v>
          </cell>
          <cell r="CE515">
            <v>0</v>
          </cell>
          <cell r="CF515">
            <v>0</v>
          </cell>
          <cell r="CG515">
            <v>1</v>
          </cell>
          <cell r="CH515">
            <v>0</v>
          </cell>
          <cell r="CI515">
            <v>15</v>
          </cell>
          <cell r="CJ515">
            <v>0</v>
          </cell>
          <cell r="CK515">
            <v>0</v>
          </cell>
          <cell r="CL515">
            <v>0</v>
          </cell>
          <cell r="CM515">
            <v>0</v>
          </cell>
          <cell r="CN515">
            <v>0</v>
          </cell>
          <cell r="CO515">
            <v>0</v>
          </cell>
          <cell r="CP515">
            <v>0</v>
          </cell>
          <cell r="DC515">
            <v>2310</v>
          </cell>
          <cell r="DD515">
            <v>0</v>
          </cell>
          <cell r="DE515">
            <v>0</v>
          </cell>
          <cell r="DF515">
            <v>0</v>
          </cell>
          <cell r="DG515">
            <v>0</v>
          </cell>
          <cell r="DH515">
            <v>0</v>
          </cell>
          <cell r="DI515">
            <v>0</v>
          </cell>
          <cell r="DJ515">
            <v>0</v>
          </cell>
          <cell r="DK515">
            <v>0</v>
          </cell>
          <cell r="DN515">
            <v>0</v>
          </cell>
          <cell r="DO515">
            <v>0</v>
          </cell>
          <cell r="DP515">
            <v>0</v>
          </cell>
          <cell r="DR515">
            <v>0</v>
          </cell>
          <cell r="DS515" t="str">
            <v>non</v>
          </cell>
          <cell r="DT515">
            <v>0</v>
          </cell>
          <cell r="DU515">
            <v>0</v>
          </cell>
          <cell r="DV515">
            <v>0</v>
          </cell>
          <cell r="DW515">
            <v>0</v>
          </cell>
          <cell r="DX515">
            <v>0</v>
          </cell>
          <cell r="DY515">
            <v>0</v>
          </cell>
          <cell r="DZ515">
            <v>0</v>
          </cell>
          <cell r="EA515">
            <v>0</v>
          </cell>
          <cell r="EB515">
            <v>0</v>
          </cell>
          <cell r="EC515">
            <v>0</v>
          </cell>
          <cell r="ED515">
            <v>0</v>
          </cell>
          <cell r="EE515">
            <v>0</v>
          </cell>
          <cell r="EF515">
            <v>0</v>
          </cell>
          <cell r="EG515">
            <v>0</v>
          </cell>
          <cell r="EH515">
            <v>0</v>
          </cell>
          <cell r="EI515">
            <v>0</v>
          </cell>
          <cell r="EJ515">
            <v>0</v>
          </cell>
          <cell r="EK515">
            <v>0</v>
          </cell>
          <cell r="EL515">
            <v>0</v>
          </cell>
          <cell r="EM515">
            <v>0</v>
          </cell>
          <cell r="EN515">
            <v>1</v>
          </cell>
          <cell r="EO515">
            <v>0</v>
          </cell>
          <cell r="EP515">
            <v>0</v>
          </cell>
          <cell r="EQ515">
            <v>0</v>
          </cell>
          <cell r="ER515">
            <v>0</v>
          </cell>
          <cell r="ES515">
            <v>0</v>
          </cell>
          <cell r="ET515">
            <v>0</v>
          </cell>
        </row>
        <row r="516">
          <cell r="A516" t="str">
            <v>S 323</v>
          </cell>
          <cell r="B516" t="str">
            <v>Chef TEHEIURA</v>
          </cell>
          <cell r="C516">
            <v>7</v>
          </cell>
          <cell r="D516" t="str">
            <v xml:space="preserve">rue </v>
          </cell>
          <cell r="E516" t="str">
            <v>Berlioz</v>
          </cell>
          <cell r="F516" t="str">
            <v>34370</v>
          </cell>
          <cell r="G516" t="str">
            <v>Cazouls-les-Béziers</v>
          </cell>
          <cell r="H516">
            <v>1</v>
          </cell>
          <cell r="I516">
            <v>0</v>
          </cell>
          <cell r="J516">
            <v>0</v>
          </cell>
          <cell r="K516">
            <v>1</v>
          </cell>
          <cell r="L516">
            <v>0</v>
          </cell>
          <cell r="M516">
            <v>0</v>
          </cell>
          <cell r="N516">
            <v>0</v>
          </cell>
          <cell r="O516">
            <v>0</v>
          </cell>
          <cell r="P516">
            <v>1</v>
          </cell>
          <cell r="Q516">
            <v>0</v>
          </cell>
          <cell r="R516">
            <v>360</v>
          </cell>
          <cell r="S516">
            <v>2</v>
          </cell>
          <cell r="T516">
            <v>720</v>
          </cell>
          <cell r="U516">
            <v>51</v>
          </cell>
          <cell r="V516">
            <v>36720</v>
          </cell>
          <cell r="W516">
            <v>396.57600000000002</v>
          </cell>
          <cell r="X516">
            <v>238.67999999999998</v>
          </cell>
          <cell r="Y516">
            <v>635.25599999999997</v>
          </cell>
          <cell r="Z516">
            <v>12</v>
          </cell>
          <cell r="AA516">
            <v>50.820479999999996</v>
          </cell>
          <cell r="AB516">
            <v>0</v>
          </cell>
          <cell r="AC516">
            <v>360</v>
          </cell>
          <cell r="AD516">
            <v>36720</v>
          </cell>
          <cell r="AE516">
            <v>635.25599999999997</v>
          </cell>
          <cell r="AF516">
            <v>12</v>
          </cell>
          <cell r="AG516">
            <v>50.820479999999996</v>
          </cell>
          <cell r="AH516">
            <v>0</v>
          </cell>
          <cell r="AI516">
            <v>0</v>
          </cell>
          <cell r="AJ516">
            <v>1</v>
          </cell>
          <cell r="AK516">
            <v>0</v>
          </cell>
          <cell r="AL516">
            <v>0</v>
          </cell>
          <cell r="AM516">
            <v>1</v>
          </cell>
          <cell r="AN516">
            <v>0</v>
          </cell>
          <cell r="AO516"/>
          <cell r="AP516">
            <v>1</v>
          </cell>
          <cell r="AQ516"/>
          <cell r="AR516"/>
          <cell r="AS516"/>
          <cell r="AT516">
            <v>0</v>
          </cell>
          <cell r="AU516">
            <v>0</v>
          </cell>
          <cell r="AV516">
            <v>0</v>
          </cell>
          <cell r="AW516">
            <v>0</v>
          </cell>
          <cell r="AX516">
            <v>0</v>
          </cell>
          <cell r="AY516">
            <v>0</v>
          </cell>
          <cell r="AZ516">
            <v>1</v>
          </cell>
          <cell r="BA516">
            <v>0</v>
          </cell>
          <cell r="BB516">
            <v>51</v>
          </cell>
          <cell r="BC516">
            <v>0</v>
          </cell>
          <cell r="BD516">
            <v>0</v>
          </cell>
          <cell r="BE516">
            <v>0</v>
          </cell>
          <cell r="BF516">
            <v>0</v>
          </cell>
          <cell r="BG516">
            <v>0</v>
          </cell>
          <cell r="BH516">
            <v>0</v>
          </cell>
          <cell r="BI516">
            <v>0</v>
          </cell>
          <cell r="BJ516">
            <v>0</v>
          </cell>
          <cell r="BK516">
            <v>0</v>
          </cell>
          <cell r="BL516">
            <v>0</v>
          </cell>
          <cell r="BM516">
            <v>0</v>
          </cell>
          <cell r="BN516">
            <v>0</v>
          </cell>
          <cell r="BO516">
            <v>0</v>
          </cell>
          <cell r="BP516">
            <v>0</v>
          </cell>
          <cell r="BQ516">
            <v>0</v>
          </cell>
          <cell r="BR516">
            <v>0</v>
          </cell>
          <cell r="BS516">
            <v>0</v>
          </cell>
          <cell r="BT516">
            <v>0</v>
          </cell>
          <cell r="BU516">
            <v>0</v>
          </cell>
          <cell r="BV516"/>
          <cell r="BW516">
            <v>1</v>
          </cell>
          <cell r="BX516"/>
          <cell r="BY516"/>
          <cell r="BZ516"/>
          <cell r="CA516">
            <v>0</v>
          </cell>
          <cell r="CB516">
            <v>0</v>
          </cell>
          <cell r="CC516">
            <v>0</v>
          </cell>
          <cell r="CD516">
            <v>0</v>
          </cell>
          <cell r="CE516">
            <v>0</v>
          </cell>
          <cell r="CF516">
            <v>0</v>
          </cell>
          <cell r="CG516">
            <v>1</v>
          </cell>
          <cell r="CH516">
            <v>0</v>
          </cell>
          <cell r="CI516">
            <v>51</v>
          </cell>
          <cell r="CJ516">
            <v>0</v>
          </cell>
          <cell r="CK516">
            <v>0</v>
          </cell>
          <cell r="CL516">
            <v>0</v>
          </cell>
          <cell r="CM516">
            <v>0</v>
          </cell>
          <cell r="CN516">
            <v>0</v>
          </cell>
          <cell r="CO516">
            <v>0</v>
          </cell>
          <cell r="CP516">
            <v>0</v>
          </cell>
          <cell r="CQ516">
            <v>0</v>
          </cell>
          <cell r="CR516">
            <v>0</v>
          </cell>
          <cell r="CS516">
            <v>0</v>
          </cell>
          <cell r="CT516">
            <v>0</v>
          </cell>
          <cell r="CU516">
            <v>0</v>
          </cell>
          <cell r="CV516">
            <v>0</v>
          </cell>
          <cell r="CW516">
            <v>0</v>
          </cell>
          <cell r="CX516">
            <v>0</v>
          </cell>
          <cell r="CY516">
            <v>0</v>
          </cell>
          <cell r="CZ516">
            <v>0</v>
          </cell>
          <cell r="DA516">
            <v>0</v>
          </cell>
          <cell r="DB516">
            <v>0</v>
          </cell>
          <cell r="DC516">
            <v>720</v>
          </cell>
          <cell r="DD516">
            <v>0</v>
          </cell>
          <cell r="DE516">
            <v>36720</v>
          </cell>
          <cell r="DF516" t="str">
            <v>Chef TEHEIURA</v>
          </cell>
          <cell r="DG516">
            <v>7</v>
          </cell>
          <cell r="DH516" t="str">
            <v xml:space="preserve">rue </v>
          </cell>
          <cell r="DI516" t="str">
            <v>Berlioz</v>
          </cell>
          <cell r="DJ516" t="str">
            <v>34370</v>
          </cell>
          <cell r="DK516" t="str">
            <v>Cazouls-les-Béziers</v>
          </cell>
          <cell r="DL516">
            <v>0</v>
          </cell>
          <cell r="DM516">
            <v>0</v>
          </cell>
          <cell r="DN516">
            <v>0</v>
          </cell>
          <cell r="DO516">
            <v>0</v>
          </cell>
          <cell r="DP516">
            <v>0</v>
          </cell>
          <cell r="DQ516">
            <v>0</v>
          </cell>
          <cell r="DR516">
            <v>0</v>
          </cell>
          <cell r="DS516" t="str">
            <v>non</v>
          </cell>
          <cell r="DT516">
            <v>0</v>
          </cell>
          <cell r="DU516">
            <v>0</v>
          </cell>
          <cell r="DV516">
            <v>0</v>
          </cell>
          <cell r="DW516">
            <v>0</v>
          </cell>
          <cell r="DX516">
            <v>0</v>
          </cell>
          <cell r="DY516">
            <v>0</v>
          </cell>
          <cell r="DZ516">
            <v>0</v>
          </cell>
          <cell r="EA516">
            <v>0</v>
          </cell>
          <cell r="EB516" t="str">
            <v>Food Truck cuisine rapide</v>
          </cell>
          <cell r="EC516" t="str">
            <v>Monsieur TEAHUI Teheiura</v>
          </cell>
          <cell r="ED516" t="str">
            <v>Gérant</v>
          </cell>
          <cell r="EE516" t="str">
            <v>06 72 32 07 19</v>
          </cell>
          <cell r="EF516">
            <v>0</v>
          </cell>
          <cell r="EG516">
            <v>0</v>
          </cell>
          <cell r="EH516">
            <v>0</v>
          </cell>
          <cell r="EI516">
            <v>0</v>
          </cell>
          <cell r="EJ516">
            <v>0</v>
          </cell>
          <cell r="EK516">
            <v>0</v>
          </cell>
          <cell r="EL516">
            <v>0</v>
          </cell>
          <cell r="EM516">
            <v>1</v>
          </cell>
          <cell r="EN516">
            <v>0</v>
          </cell>
          <cell r="EO516">
            <v>0</v>
          </cell>
          <cell r="EP516">
            <v>0</v>
          </cell>
          <cell r="EQ516">
            <v>0</v>
          </cell>
          <cell r="ER516">
            <v>0</v>
          </cell>
          <cell r="ES516">
            <v>0</v>
          </cell>
          <cell r="ET516">
            <v>0</v>
          </cell>
        </row>
        <row r="517">
          <cell r="A517" t="str">
            <v>S 324</v>
          </cell>
          <cell r="B517" t="str">
            <v>SARL BBD</v>
          </cell>
          <cell r="C517">
            <v>1</v>
          </cell>
          <cell r="D517" t="str">
            <v xml:space="preserve">rue </v>
          </cell>
          <cell r="E517" t="str">
            <v>des Artisans</v>
          </cell>
          <cell r="F517" t="str">
            <v>34370</v>
          </cell>
          <cell r="G517" t="str">
            <v>Maureilhan</v>
          </cell>
          <cell r="H517">
            <v>1</v>
          </cell>
          <cell r="I517">
            <v>0</v>
          </cell>
          <cell r="J517">
            <v>0</v>
          </cell>
          <cell r="K517">
            <v>1</v>
          </cell>
          <cell r="L517">
            <v>0</v>
          </cell>
          <cell r="M517">
            <v>0</v>
          </cell>
          <cell r="N517">
            <v>0</v>
          </cell>
          <cell r="O517">
            <v>1</v>
          </cell>
          <cell r="P517">
            <v>0</v>
          </cell>
          <cell r="Q517">
            <v>0</v>
          </cell>
          <cell r="R517">
            <v>120</v>
          </cell>
          <cell r="S517">
            <v>2</v>
          </cell>
          <cell r="T517">
            <v>240</v>
          </cell>
          <cell r="U517">
            <v>52</v>
          </cell>
          <cell r="V517">
            <v>12480</v>
          </cell>
          <cell r="W517">
            <v>134.78400000000002</v>
          </cell>
          <cell r="X517">
            <v>81.11999999999999</v>
          </cell>
          <cell r="Y517">
            <v>215.904</v>
          </cell>
          <cell r="Z517">
            <v>6</v>
          </cell>
          <cell r="AA517">
            <v>17.272320000000001</v>
          </cell>
          <cell r="AB517">
            <v>0</v>
          </cell>
          <cell r="AC517">
            <v>120</v>
          </cell>
          <cell r="AD517">
            <v>12480</v>
          </cell>
          <cell r="AE517">
            <v>215.904</v>
          </cell>
          <cell r="AF517">
            <v>6</v>
          </cell>
          <cell r="AG517">
            <v>17.272320000000001</v>
          </cell>
          <cell r="AH517">
            <v>0</v>
          </cell>
          <cell r="AI517">
            <v>1</v>
          </cell>
          <cell r="AJ517">
            <v>0</v>
          </cell>
          <cell r="AK517">
            <v>0</v>
          </cell>
          <cell r="AL517">
            <v>1</v>
          </cell>
          <cell r="AM517">
            <v>0</v>
          </cell>
          <cell r="AN517">
            <v>0</v>
          </cell>
          <cell r="AO517">
            <v>1</v>
          </cell>
          <cell r="AP517"/>
          <cell r="AQ517"/>
          <cell r="AR517"/>
          <cell r="AS517"/>
          <cell r="AT517">
            <v>0</v>
          </cell>
          <cell r="AU517">
            <v>0</v>
          </cell>
          <cell r="AV517">
            <v>1</v>
          </cell>
          <cell r="AW517">
            <v>0</v>
          </cell>
          <cell r="AX517">
            <v>0</v>
          </cell>
          <cell r="AY517">
            <v>120</v>
          </cell>
          <cell r="AZ517">
            <v>1</v>
          </cell>
          <cell r="BA517">
            <v>120</v>
          </cell>
          <cell r="BB517">
            <v>52</v>
          </cell>
          <cell r="BC517">
            <v>6240</v>
          </cell>
          <cell r="BD517">
            <v>0</v>
          </cell>
          <cell r="BE517">
            <v>0</v>
          </cell>
          <cell r="BF517">
            <v>0</v>
          </cell>
          <cell r="BG517">
            <v>0</v>
          </cell>
          <cell r="BH517">
            <v>0</v>
          </cell>
          <cell r="BI517">
            <v>0</v>
          </cell>
          <cell r="BJ517">
            <v>120</v>
          </cell>
          <cell r="BK517">
            <v>6240</v>
          </cell>
          <cell r="BL517">
            <v>0</v>
          </cell>
          <cell r="BM517">
            <v>0</v>
          </cell>
          <cell r="BN517">
            <v>0</v>
          </cell>
          <cell r="BO517">
            <v>0</v>
          </cell>
          <cell r="BP517">
            <v>1</v>
          </cell>
          <cell r="BQ517">
            <v>0</v>
          </cell>
          <cell r="BR517">
            <v>0</v>
          </cell>
          <cell r="BS517">
            <v>1</v>
          </cell>
          <cell r="BT517">
            <v>0</v>
          </cell>
          <cell r="BU517">
            <v>0</v>
          </cell>
          <cell r="BV517">
            <v>1</v>
          </cell>
          <cell r="BW517"/>
          <cell r="BX517"/>
          <cell r="BY517"/>
          <cell r="BZ517"/>
          <cell r="CA517">
            <v>0</v>
          </cell>
          <cell r="CB517">
            <v>0</v>
          </cell>
          <cell r="CC517">
            <v>1</v>
          </cell>
          <cell r="CD517">
            <v>0</v>
          </cell>
          <cell r="CE517">
            <v>0</v>
          </cell>
          <cell r="CF517">
            <v>120</v>
          </cell>
          <cell r="CG517">
            <v>1</v>
          </cell>
          <cell r="CH517">
            <v>120</v>
          </cell>
          <cell r="CI517">
            <v>52</v>
          </cell>
          <cell r="CJ517">
            <v>6240</v>
          </cell>
          <cell r="CK517">
            <v>0</v>
          </cell>
          <cell r="CL517">
            <v>0</v>
          </cell>
          <cell r="CM517">
            <v>0</v>
          </cell>
          <cell r="CN517">
            <v>0</v>
          </cell>
          <cell r="CO517">
            <v>0</v>
          </cell>
          <cell r="CP517">
            <v>0</v>
          </cell>
          <cell r="CQ517">
            <v>120</v>
          </cell>
          <cell r="CR517">
            <v>6240</v>
          </cell>
          <cell r="CS517">
            <v>0</v>
          </cell>
          <cell r="CT517">
            <v>0</v>
          </cell>
          <cell r="CU517">
            <v>0</v>
          </cell>
          <cell r="CV517">
            <v>0</v>
          </cell>
          <cell r="CW517">
            <v>1</v>
          </cell>
          <cell r="CX517">
            <v>0</v>
          </cell>
          <cell r="CY517">
            <v>0</v>
          </cell>
          <cell r="CZ517">
            <v>1</v>
          </cell>
          <cell r="DA517">
            <v>0</v>
          </cell>
          <cell r="DB517">
            <v>0</v>
          </cell>
          <cell r="DC517">
            <v>480</v>
          </cell>
          <cell r="DD517">
            <v>0</v>
          </cell>
          <cell r="DE517">
            <v>24960</v>
          </cell>
          <cell r="DF517" t="str">
            <v>SARL BBD</v>
          </cell>
          <cell r="DG517">
            <v>2</v>
          </cell>
          <cell r="DH517" t="str">
            <v>avenue</v>
          </cell>
          <cell r="DI517" t="str">
            <v>du Languedoc</v>
          </cell>
          <cell r="DJ517" t="str">
            <v>34370</v>
          </cell>
          <cell r="DK517" t="str">
            <v>Maureilhan</v>
          </cell>
          <cell r="DL517">
            <v>0</v>
          </cell>
          <cell r="DM517">
            <v>0</v>
          </cell>
          <cell r="DN517">
            <v>0</v>
          </cell>
          <cell r="DO517">
            <v>0</v>
          </cell>
          <cell r="DP517">
            <v>0</v>
          </cell>
          <cell r="DQ517">
            <v>0</v>
          </cell>
          <cell r="DR517">
            <v>0</v>
          </cell>
          <cell r="DS517" t="str">
            <v>non</v>
          </cell>
          <cell r="DT517">
            <v>0</v>
          </cell>
          <cell r="DU517">
            <v>0</v>
          </cell>
          <cell r="DV517">
            <v>0</v>
          </cell>
          <cell r="DW517">
            <v>0</v>
          </cell>
          <cell r="DX517">
            <v>0</v>
          </cell>
          <cell r="DY517" t="str">
            <v>4321A</v>
          </cell>
          <cell r="DZ517">
            <v>52116545600018</v>
          </cell>
          <cell r="EA517">
            <v>0</v>
          </cell>
          <cell r="EB517" t="str">
            <v>installation de laveries</v>
          </cell>
          <cell r="EC517" t="str">
            <v>Madame VOUTYRAKIS</v>
          </cell>
          <cell r="ED517" t="str">
            <v>Gérante</v>
          </cell>
          <cell r="EE517" t="str">
            <v>06 67 77 24 40</v>
          </cell>
          <cell r="EF517" t="str">
            <v>04 67 77 24 40</v>
          </cell>
          <cell r="EG517" t="str">
            <v>contact@laverie-bbd.com</v>
          </cell>
          <cell r="EH517">
            <v>0</v>
          </cell>
          <cell r="EI517">
            <v>0</v>
          </cell>
          <cell r="EJ517">
            <v>0</v>
          </cell>
          <cell r="EK517">
            <v>0</v>
          </cell>
          <cell r="EL517">
            <v>1</v>
          </cell>
          <cell r="EM517">
            <v>0</v>
          </cell>
          <cell r="EN517">
            <v>0</v>
          </cell>
          <cell r="EO517">
            <v>1</v>
          </cell>
          <cell r="EP517">
            <v>0</v>
          </cell>
          <cell r="EQ517">
            <v>0</v>
          </cell>
          <cell r="ER517">
            <v>1</v>
          </cell>
          <cell r="ES517">
            <v>0</v>
          </cell>
          <cell r="ET517">
            <v>0</v>
          </cell>
        </row>
        <row r="518">
          <cell r="A518" t="str">
            <v>S 325</v>
          </cell>
          <cell r="B518" t="str">
            <v xml:space="preserve">Papin Pièces Auto </v>
          </cell>
          <cell r="C518">
            <v>2</v>
          </cell>
          <cell r="D518" t="str">
            <v>rue</v>
          </cell>
          <cell r="E518" t="str">
            <v>des Anciennes Carrières</v>
          </cell>
          <cell r="F518" t="str">
            <v>34440</v>
          </cell>
          <cell r="G518" t="str">
            <v>Colombiers</v>
          </cell>
          <cell r="H518">
            <v>0</v>
          </cell>
          <cell r="I518">
            <v>1</v>
          </cell>
          <cell r="J518">
            <v>0</v>
          </cell>
          <cell r="K518">
            <v>0</v>
          </cell>
          <cell r="L518">
            <v>0</v>
          </cell>
          <cell r="M518">
            <v>0</v>
          </cell>
          <cell r="N518">
            <v>0</v>
          </cell>
          <cell r="O518">
            <v>0</v>
          </cell>
          <cell r="P518">
            <v>0</v>
          </cell>
          <cell r="Q518">
            <v>1</v>
          </cell>
          <cell r="R518">
            <v>770</v>
          </cell>
          <cell r="S518">
            <v>1</v>
          </cell>
          <cell r="T518">
            <v>770</v>
          </cell>
          <cell r="U518">
            <v>52</v>
          </cell>
          <cell r="V518">
            <v>40040</v>
          </cell>
          <cell r="W518">
            <v>432.43200000000002</v>
          </cell>
          <cell r="X518">
            <v>260.26</v>
          </cell>
          <cell r="Y518">
            <v>692.69200000000001</v>
          </cell>
          <cell r="Z518">
            <v>30</v>
          </cell>
          <cell r="AA518">
            <v>55.41536</v>
          </cell>
          <cell r="AB518">
            <v>0</v>
          </cell>
          <cell r="AC518">
            <v>770</v>
          </cell>
          <cell r="AD518">
            <v>40040</v>
          </cell>
          <cell r="AE518">
            <v>692.69200000000001</v>
          </cell>
          <cell r="AF518">
            <v>30</v>
          </cell>
          <cell r="AG518">
            <v>55.41536</v>
          </cell>
          <cell r="AH518">
            <v>0</v>
          </cell>
          <cell r="AI518">
            <v>0</v>
          </cell>
          <cell r="AJ518">
            <v>0</v>
          </cell>
          <cell r="AK518">
            <v>1</v>
          </cell>
          <cell r="AL518">
            <v>0</v>
          </cell>
          <cell r="AM518">
            <v>0</v>
          </cell>
          <cell r="AN518">
            <v>1</v>
          </cell>
          <cell r="AO518"/>
          <cell r="AP518"/>
          <cell r="AQ518">
            <v>1</v>
          </cell>
          <cell r="AR518"/>
          <cell r="AS518"/>
          <cell r="AT518">
            <v>0</v>
          </cell>
          <cell r="AU518">
            <v>0</v>
          </cell>
          <cell r="AV518">
            <v>0</v>
          </cell>
          <cell r="AW518">
            <v>0</v>
          </cell>
          <cell r="AX518">
            <v>0</v>
          </cell>
          <cell r="AY518">
            <v>0</v>
          </cell>
          <cell r="AZ518">
            <v>1</v>
          </cell>
          <cell r="BA518">
            <v>0</v>
          </cell>
          <cell r="BB518">
            <v>52</v>
          </cell>
          <cell r="BC518">
            <v>0</v>
          </cell>
          <cell r="BD518">
            <v>0</v>
          </cell>
          <cell r="BE518">
            <v>0</v>
          </cell>
          <cell r="BF518">
            <v>0</v>
          </cell>
          <cell r="BG518">
            <v>0</v>
          </cell>
          <cell r="BH518">
            <v>0</v>
          </cell>
          <cell r="BI518">
            <v>0</v>
          </cell>
          <cell r="BJ518">
            <v>0</v>
          </cell>
          <cell r="BK518">
            <v>0</v>
          </cell>
          <cell r="BL518">
            <v>0</v>
          </cell>
          <cell r="BM518">
            <v>0</v>
          </cell>
          <cell r="BN518">
            <v>0</v>
          </cell>
          <cell r="BO518">
            <v>0</v>
          </cell>
          <cell r="BP518">
            <v>0</v>
          </cell>
          <cell r="BQ518">
            <v>0</v>
          </cell>
          <cell r="BR518">
            <v>0</v>
          </cell>
          <cell r="BS518">
            <v>0</v>
          </cell>
          <cell r="BT518">
            <v>0</v>
          </cell>
          <cell r="BU518">
            <v>0</v>
          </cell>
          <cell r="BV518"/>
          <cell r="BW518"/>
          <cell r="BX518">
            <v>1</v>
          </cell>
          <cell r="BY518"/>
          <cell r="BZ518"/>
          <cell r="CA518">
            <v>0</v>
          </cell>
          <cell r="CB518">
            <v>0</v>
          </cell>
          <cell r="CC518">
            <v>1</v>
          </cell>
          <cell r="CD518">
            <v>0</v>
          </cell>
          <cell r="CE518">
            <v>0</v>
          </cell>
          <cell r="CF518">
            <v>120</v>
          </cell>
          <cell r="CG518">
            <v>1</v>
          </cell>
          <cell r="CH518">
            <v>120</v>
          </cell>
          <cell r="CI518">
            <v>52</v>
          </cell>
          <cell r="CJ518">
            <v>6240</v>
          </cell>
          <cell r="CK518">
            <v>0</v>
          </cell>
          <cell r="CL518">
            <v>0</v>
          </cell>
          <cell r="CM518">
            <v>0</v>
          </cell>
          <cell r="CN518">
            <v>0</v>
          </cell>
          <cell r="CO518">
            <v>0</v>
          </cell>
          <cell r="CP518">
            <v>0</v>
          </cell>
          <cell r="CQ518">
            <v>120</v>
          </cell>
          <cell r="CR518">
            <v>6240</v>
          </cell>
          <cell r="CS518">
            <v>0</v>
          </cell>
          <cell r="CT518">
            <v>0</v>
          </cell>
          <cell r="CU518">
            <v>0</v>
          </cell>
          <cell r="CV518">
            <v>0</v>
          </cell>
          <cell r="CW518">
            <v>1</v>
          </cell>
          <cell r="CX518">
            <v>0</v>
          </cell>
          <cell r="CY518">
            <v>0</v>
          </cell>
          <cell r="CZ518">
            <v>1</v>
          </cell>
          <cell r="DA518">
            <v>0</v>
          </cell>
          <cell r="DB518">
            <v>0</v>
          </cell>
          <cell r="DC518">
            <v>890</v>
          </cell>
          <cell r="DD518">
            <v>0</v>
          </cell>
          <cell r="DE518">
            <v>46280</v>
          </cell>
          <cell r="DF518" t="str">
            <v xml:space="preserve">Papin Pièces Auto </v>
          </cell>
          <cell r="DG518">
            <v>2</v>
          </cell>
          <cell r="DH518" t="str">
            <v>rue</v>
          </cell>
          <cell r="DI518" t="str">
            <v>des Anciennes Carrières</v>
          </cell>
          <cell r="DJ518" t="str">
            <v>34440</v>
          </cell>
          <cell r="DK518" t="str">
            <v>Colombiers</v>
          </cell>
          <cell r="DL518">
            <v>0</v>
          </cell>
          <cell r="DM518">
            <v>0</v>
          </cell>
          <cell r="DN518">
            <v>0</v>
          </cell>
          <cell r="DO518">
            <v>0</v>
          </cell>
          <cell r="DP518">
            <v>0</v>
          </cell>
          <cell r="DQ518">
            <v>0</v>
          </cell>
          <cell r="DR518">
            <v>0</v>
          </cell>
          <cell r="DS518" t="str">
            <v>non</v>
          </cell>
          <cell r="DT518">
            <v>0</v>
          </cell>
          <cell r="DU518">
            <v>0</v>
          </cell>
          <cell r="DV518">
            <v>0</v>
          </cell>
          <cell r="DW518">
            <v>0</v>
          </cell>
          <cell r="DX518">
            <v>0</v>
          </cell>
          <cell r="DY518" t="str">
            <v>4532Z</v>
          </cell>
          <cell r="DZ518">
            <v>53260055800011</v>
          </cell>
          <cell r="EA518">
            <v>0</v>
          </cell>
          <cell r="EB518" t="str">
            <v>Vente de pièces détachées</v>
          </cell>
          <cell r="EC518" t="str">
            <v>Monsieur PAPIN Jean Michel</v>
          </cell>
          <cell r="ED518" t="str">
            <v>Directeur</v>
          </cell>
          <cell r="EE518" t="str">
            <v xml:space="preserve">04 67 30 78 45 </v>
          </cell>
          <cell r="EF518" t="str">
            <v>04 67 09 25 61</v>
          </cell>
          <cell r="EG518" t="str">
            <v>papinjean-michel@orange.fr</v>
          </cell>
          <cell r="EH518">
            <v>0</v>
          </cell>
          <cell r="EI518">
            <v>0</v>
          </cell>
          <cell r="EJ518">
            <v>0</v>
          </cell>
          <cell r="EK518">
            <v>0</v>
          </cell>
          <cell r="EL518">
            <v>0</v>
          </cell>
          <cell r="EM518">
            <v>0</v>
          </cell>
          <cell r="EN518">
            <v>1</v>
          </cell>
          <cell r="EO518">
            <v>0</v>
          </cell>
          <cell r="EP518">
            <v>0</v>
          </cell>
          <cell r="EQ518">
            <v>0</v>
          </cell>
          <cell r="ER518">
            <v>1</v>
          </cell>
          <cell r="ES518">
            <v>0</v>
          </cell>
          <cell r="ET518">
            <v>0</v>
          </cell>
        </row>
        <row r="519">
          <cell r="A519" t="str">
            <v>S 326.6</v>
          </cell>
          <cell r="B519" t="str">
            <v>Les Canalous</v>
          </cell>
          <cell r="C519" t="str">
            <v>local</v>
          </cell>
          <cell r="D519" t="str">
            <v>Propreté</v>
          </cell>
          <cell r="E519" t="str">
            <v>Port de Plaisance</v>
          </cell>
          <cell r="F519" t="str">
            <v>34440</v>
          </cell>
          <cell r="G519" t="str">
            <v>Colombiers</v>
          </cell>
          <cell r="H519">
            <v>0</v>
          </cell>
          <cell r="I519">
            <v>1</v>
          </cell>
          <cell r="J519">
            <v>0</v>
          </cell>
          <cell r="K519">
            <v>0</v>
          </cell>
          <cell r="L519">
            <v>0</v>
          </cell>
          <cell r="M519">
            <v>0</v>
          </cell>
          <cell r="N519">
            <v>0</v>
          </cell>
          <cell r="O519">
            <v>0</v>
          </cell>
          <cell r="P519">
            <v>0</v>
          </cell>
          <cell r="Q519">
            <v>1</v>
          </cell>
          <cell r="R519">
            <v>770</v>
          </cell>
          <cell r="S519">
            <v>1</v>
          </cell>
          <cell r="T519">
            <v>770</v>
          </cell>
          <cell r="U519">
            <v>21</v>
          </cell>
          <cell r="V519">
            <v>16170</v>
          </cell>
          <cell r="W519">
            <v>174.636</v>
          </cell>
          <cell r="X519">
            <v>105.10499999999999</v>
          </cell>
          <cell r="Y519">
            <v>279.74099999999999</v>
          </cell>
          <cell r="AA519">
            <v>22.379279999999998</v>
          </cell>
          <cell r="AB519">
            <v>0</v>
          </cell>
          <cell r="AC519">
            <v>770</v>
          </cell>
          <cell r="AD519">
            <v>63910</v>
          </cell>
          <cell r="AE519">
            <v>1105.643</v>
          </cell>
          <cell r="AF519">
            <v>30</v>
          </cell>
          <cell r="AG519">
            <v>88.451439999999991</v>
          </cell>
          <cell r="AH519">
            <v>921.97415999999998</v>
          </cell>
          <cell r="AI519">
            <v>0</v>
          </cell>
          <cell r="AJ519">
            <v>0</v>
          </cell>
          <cell r="AK519">
            <v>2</v>
          </cell>
          <cell r="AL519">
            <v>0</v>
          </cell>
          <cell r="AM519">
            <v>0</v>
          </cell>
          <cell r="AN519">
            <v>1</v>
          </cell>
          <cell r="AO519"/>
          <cell r="AP519"/>
          <cell r="AQ519">
            <v>1</v>
          </cell>
          <cell r="AR519"/>
          <cell r="AS519"/>
          <cell r="AT519">
            <v>0</v>
          </cell>
          <cell r="AU519">
            <v>0</v>
          </cell>
          <cell r="AV519">
            <v>0</v>
          </cell>
          <cell r="AW519">
            <v>0</v>
          </cell>
          <cell r="AX519">
            <v>0</v>
          </cell>
          <cell r="AY519">
            <v>0</v>
          </cell>
          <cell r="AZ519">
            <v>1</v>
          </cell>
          <cell r="BA519">
            <v>0</v>
          </cell>
          <cell r="BB519">
            <v>21</v>
          </cell>
          <cell r="BC519">
            <v>0</v>
          </cell>
          <cell r="BD519">
            <v>0</v>
          </cell>
          <cell r="BE519">
            <v>0</v>
          </cell>
          <cell r="BF519">
            <v>0</v>
          </cell>
          <cell r="BG519">
            <v>0</v>
          </cell>
          <cell r="BH519">
            <v>0</v>
          </cell>
          <cell r="BI519">
            <v>0</v>
          </cell>
          <cell r="BJ519">
            <v>0</v>
          </cell>
          <cell r="BK519">
            <v>0</v>
          </cell>
          <cell r="BL519">
            <v>0</v>
          </cell>
          <cell r="BM519">
            <v>0</v>
          </cell>
          <cell r="BN519">
            <v>0</v>
          </cell>
          <cell r="BO519">
            <v>0</v>
          </cell>
          <cell r="BS519">
            <v>0</v>
          </cell>
          <cell r="BT519">
            <v>0</v>
          </cell>
          <cell r="BU519">
            <v>0</v>
          </cell>
          <cell r="BV519"/>
          <cell r="BW519"/>
          <cell r="BX519">
            <v>1</v>
          </cell>
          <cell r="BY519"/>
          <cell r="BZ519"/>
          <cell r="CA519">
            <v>0</v>
          </cell>
          <cell r="CB519">
            <v>0</v>
          </cell>
          <cell r="CC519">
            <v>0</v>
          </cell>
          <cell r="CD519">
            <v>0</v>
          </cell>
          <cell r="CE519">
            <v>0</v>
          </cell>
          <cell r="CF519">
            <v>0</v>
          </cell>
          <cell r="CG519">
            <v>1</v>
          </cell>
          <cell r="CH519">
            <v>0</v>
          </cell>
          <cell r="CI519">
            <v>21</v>
          </cell>
          <cell r="CJ519">
            <v>0</v>
          </cell>
          <cell r="CK519">
            <v>0</v>
          </cell>
          <cell r="CL519">
            <v>0</v>
          </cell>
          <cell r="CM519">
            <v>0</v>
          </cell>
          <cell r="CN519">
            <v>0</v>
          </cell>
          <cell r="CO519">
            <v>0</v>
          </cell>
          <cell r="CP519">
            <v>0</v>
          </cell>
          <cell r="CQ519">
            <v>0</v>
          </cell>
          <cell r="CR519">
            <v>0</v>
          </cell>
          <cell r="CS519">
            <v>0</v>
          </cell>
          <cell r="CT519">
            <v>0</v>
          </cell>
          <cell r="CU519">
            <v>0</v>
          </cell>
          <cell r="CV519">
            <v>0</v>
          </cell>
          <cell r="CZ519">
            <v>0</v>
          </cell>
          <cell r="DA519">
            <v>0</v>
          </cell>
          <cell r="DB519">
            <v>0</v>
          </cell>
          <cell r="DC519">
            <v>770</v>
          </cell>
          <cell r="DD519">
            <v>921.97415999999998</v>
          </cell>
          <cell r="DE519">
            <v>63910</v>
          </cell>
          <cell r="DF519" t="str">
            <v>Canalous plaisance</v>
          </cell>
          <cell r="DG519">
            <v>0</v>
          </cell>
          <cell r="DH519" t="str">
            <v>rue</v>
          </cell>
          <cell r="DI519" t="str">
            <v>du Port Campionnet BP 63</v>
          </cell>
          <cell r="DJ519">
            <v>71160</v>
          </cell>
          <cell r="DK519" t="str">
            <v>Digoin</v>
          </cell>
          <cell r="DL519">
            <v>516</v>
          </cell>
          <cell r="DM519">
            <v>516</v>
          </cell>
          <cell r="DN519">
            <v>405.97415999999998</v>
          </cell>
          <cell r="DO519">
            <v>405.97415999999998</v>
          </cell>
          <cell r="DP519">
            <v>405.97415999999998</v>
          </cell>
          <cell r="DQ519">
            <v>516</v>
          </cell>
          <cell r="DR519">
            <v>405.97415999999998</v>
          </cell>
          <cell r="DS519" t="str">
            <v>oui</v>
          </cell>
          <cell r="DT519">
            <v>405.97415999999998</v>
          </cell>
          <cell r="DU519">
            <v>43157</v>
          </cell>
          <cell r="DV519">
            <v>405.97415999999998</v>
          </cell>
          <cell r="DW519">
            <v>0</v>
          </cell>
          <cell r="DX519">
            <v>0</v>
          </cell>
          <cell r="DY519" t="str">
            <v>7721Z</v>
          </cell>
          <cell r="DZ519">
            <v>39260823800129</v>
          </cell>
          <cell r="EA519">
            <v>0</v>
          </cell>
          <cell r="EB519" t="str">
            <v>location d'articles de loisir</v>
          </cell>
          <cell r="EC519" t="str">
            <v xml:space="preserve">Monsieur </v>
          </cell>
          <cell r="ED519" t="str">
            <v>Chef de Base</v>
          </cell>
          <cell r="EE519" t="str">
            <v>06 50 86 91 77</v>
          </cell>
          <cell r="EF519" t="str">
            <v>09 57 16 87 66</v>
          </cell>
          <cell r="EG519" t="str">
            <v>colombiers@lescanalous.com</v>
          </cell>
          <cell r="EH519">
            <v>0</v>
          </cell>
          <cell r="EI519">
            <v>0</v>
          </cell>
          <cell r="EJ519">
            <v>0</v>
          </cell>
          <cell r="EK519">
            <v>0</v>
          </cell>
          <cell r="EL519">
            <v>0</v>
          </cell>
          <cell r="EM519">
            <v>0</v>
          </cell>
          <cell r="EN519">
            <v>1</v>
          </cell>
          <cell r="EO519">
            <v>0</v>
          </cell>
          <cell r="EP519">
            <v>0</v>
          </cell>
          <cell r="EQ519">
            <v>0</v>
          </cell>
          <cell r="ER519">
            <v>0</v>
          </cell>
          <cell r="ES519">
            <v>0</v>
          </cell>
          <cell r="ET519">
            <v>0</v>
          </cell>
        </row>
        <row r="520">
          <cell r="A520" t="str">
            <v>S 326.6</v>
          </cell>
          <cell r="B520" t="str">
            <v>Les Canalous</v>
          </cell>
          <cell r="C520" t="str">
            <v>local</v>
          </cell>
          <cell r="D520" t="str">
            <v>Propreté</v>
          </cell>
          <cell r="E520" t="str">
            <v>Port de Plaisance</v>
          </cell>
          <cell r="F520" t="str">
            <v>34440</v>
          </cell>
          <cell r="G520" t="str">
            <v>Colombiers</v>
          </cell>
          <cell r="H520">
            <v>0</v>
          </cell>
          <cell r="I520">
            <v>1</v>
          </cell>
          <cell r="J520">
            <v>0</v>
          </cell>
          <cell r="K520">
            <v>0</v>
          </cell>
          <cell r="L520">
            <v>1</v>
          </cell>
          <cell r="M520">
            <v>0</v>
          </cell>
          <cell r="N520">
            <v>0</v>
          </cell>
          <cell r="O520">
            <v>0</v>
          </cell>
          <cell r="P520">
            <v>0</v>
          </cell>
          <cell r="Q520">
            <v>1</v>
          </cell>
          <cell r="R520">
            <v>770</v>
          </cell>
          <cell r="S520">
            <v>2</v>
          </cell>
          <cell r="T520">
            <v>1540</v>
          </cell>
          <cell r="U520">
            <v>31</v>
          </cell>
          <cell r="V520">
            <v>47740</v>
          </cell>
          <cell r="W520">
            <v>515.59199999999998</v>
          </cell>
          <cell r="X520">
            <v>310.31</v>
          </cell>
          <cell r="Y520">
            <v>825.90199999999993</v>
          </cell>
          <cell r="Z520">
            <v>30</v>
          </cell>
          <cell r="AA520">
            <v>66.072159999999997</v>
          </cell>
          <cell r="AB520">
            <v>921.97415999999998</v>
          </cell>
          <cell r="AL520">
            <v>0</v>
          </cell>
          <cell r="AM520">
            <v>0</v>
          </cell>
          <cell r="AN520">
            <v>1</v>
          </cell>
          <cell r="AO520"/>
          <cell r="AP520"/>
          <cell r="AQ520">
            <v>1</v>
          </cell>
          <cell r="AR520"/>
          <cell r="AS520"/>
          <cell r="AT520">
            <v>0</v>
          </cell>
          <cell r="AU520">
            <v>0</v>
          </cell>
          <cell r="AV520">
            <v>0</v>
          </cell>
          <cell r="AW520">
            <v>0</v>
          </cell>
          <cell r="AX520">
            <v>0</v>
          </cell>
          <cell r="AY520">
            <v>0</v>
          </cell>
          <cell r="AZ520">
            <v>1</v>
          </cell>
          <cell r="BA520">
            <v>0</v>
          </cell>
          <cell r="BB520">
            <v>31</v>
          </cell>
          <cell r="BC520">
            <v>0</v>
          </cell>
          <cell r="BD520">
            <v>0</v>
          </cell>
          <cell r="BE520">
            <v>0</v>
          </cell>
          <cell r="BF520">
            <v>0</v>
          </cell>
          <cell r="BG520">
            <v>0</v>
          </cell>
          <cell r="BH520">
            <v>0</v>
          </cell>
          <cell r="BI520">
            <v>0</v>
          </cell>
          <cell r="BV520"/>
          <cell r="BW520"/>
          <cell r="BX520">
            <v>1</v>
          </cell>
          <cell r="BY520"/>
          <cell r="BZ520"/>
          <cell r="CA520">
            <v>0</v>
          </cell>
          <cell r="CB520">
            <v>0</v>
          </cell>
          <cell r="CC520">
            <v>0</v>
          </cell>
          <cell r="CD520">
            <v>0</v>
          </cell>
          <cell r="CE520">
            <v>0</v>
          </cell>
          <cell r="CF520">
            <v>0</v>
          </cell>
          <cell r="CG520">
            <v>1</v>
          </cell>
          <cell r="CH520">
            <v>0</v>
          </cell>
          <cell r="CI520">
            <v>31</v>
          </cell>
          <cell r="CJ520">
            <v>0</v>
          </cell>
          <cell r="CK520">
            <v>0</v>
          </cell>
          <cell r="CL520">
            <v>0</v>
          </cell>
          <cell r="CM520">
            <v>0</v>
          </cell>
          <cell r="CN520">
            <v>0</v>
          </cell>
          <cell r="CO520">
            <v>0</v>
          </cell>
          <cell r="CP520">
            <v>0</v>
          </cell>
          <cell r="DC520">
            <v>1540</v>
          </cell>
          <cell r="DD520">
            <v>0</v>
          </cell>
          <cell r="DE520">
            <v>0</v>
          </cell>
          <cell r="DF520">
            <v>0</v>
          </cell>
          <cell r="DG520">
            <v>0</v>
          </cell>
          <cell r="DH520">
            <v>0</v>
          </cell>
          <cell r="DI520">
            <v>0</v>
          </cell>
          <cell r="DJ520">
            <v>0</v>
          </cell>
          <cell r="DK520">
            <v>0</v>
          </cell>
          <cell r="DN520">
            <v>0</v>
          </cell>
          <cell r="DO520">
            <v>0</v>
          </cell>
          <cell r="DP520">
            <v>0</v>
          </cell>
          <cell r="DR520">
            <v>0</v>
          </cell>
          <cell r="DS520" t="str">
            <v>non</v>
          </cell>
          <cell r="DT520">
            <v>0</v>
          </cell>
          <cell r="DU520">
            <v>0</v>
          </cell>
          <cell r="DV520">
            <v>0</v>
          </cell>
          <cell r="DW520">
            <v>0</v>
          </cell>
          <cell r="DX520">
            <v>0</v>
          </cell>
          <cell r="DY520">
            <v>0</v>
          </cell>
          <cell r="DZ520">
            <v>0</v>
          </cell>
          <cell r="EA520">
            <v>0</v>
          </cell>
          <cell r="EB520">
            <v>0</v>
          </cell>
          <cell r="EC520" t="str">
            <v>Madame MARTIN Céline</v>
          </cell>
          <cell r="ED520" t="str">
            <v>Comptable</v>
          </cell>
          <cell r="EE520" t="str">
            <v xml:space="preserve">03 85 53 76 62 </v>
          </cell>
          <cell r="EF520" t="str">
            <v>03 85 53 77 73</v>
          </cell>
          <cell r="EG520" t="str">
            <v>gillian@f2p.net</v>
          </cell>
          <cell r="EH520">
            <v>0</v>
          </cell>
          <cell r="EI520">
            <v>0</v>
          </cell>
          <cell r="EJ520">
            <v>0</v>
          </cell>
          <cell r="EK520">
            <v>0</v>
          </cell>
          <cell r="EL520">
            <v>0</v>
          </cell>
          <cell r="EM520">
            <v>0</v>
          </cell>
          <cell r="EN520">
            <v>1</v>
          </cell>
          <cell r="EO520">
            <v>0</v>
          </cell>
          <cell r="EP520">
            <v>0</v>
          </cell>
          <cell r="EQ520">
            <v>0</v>
          </cell>
          <cell r="ER520">
            <v>0</v>
          </cell>
          <cell r="ES520">
            <v>0</v>
          </cell>
          <cell r="ET520">
            <v>0</v>
          </cell>
        </row>
        <row r="521">
          <cell r="A521" t="str">
            <v>S 327</v>
          </cell>
          <cell r="B521" t="str">
            <v>STAR JOUETS</v>
          </cell>
          <cell r="C521">
            <v>0</v>
          </cell>
          <cell r="D521" t="str">
            <v>ZAE</v>
          </cell>
          <cell r="E521" t="str">
            <v>Viargues</v>
          </cell>
          <cell r="F521" t="str">
            <v>34440</v>
          </cell>
          <cell r="G521" t="str">
            <v>Colombiers</v>
          </cell>
          <cell r="H521">
            <v>0</v>
          </cell>
          <cell r="I521">
            <v>1</v>
          </cell>
          <cell r="J521">
            <v>0</v>
          </cell>
          <cell r="K521">
            <v>0</v>
          </cell>
          <cell r="L521">
            <v>0</v>
          </cell>
          <cell r="M521">
            <v>0</v>
          </cell>
          <cell r="N521">
            <v>0</v>
          </cell>
          <cell r="O521">
            <v>0</v>
          </cell>
          <cell r="P521">
            <v>0</v>
          </cell>
          <cell r="Q521">
            <v>1</v>
          </cell>
          <cell r="R521">
            <v>770</v>
          </cell>
          <cell r="S521">
            <v>1</v>
          </cell>
          <cell r="T521">
            <v>770</v>
          </cell>
          <cell r="U521">
            <v>52</v>
          </cell>
          <cell r="V521">
            <v>40040</v>
          </cell>
          <cell r="W521">
            <v>432.43200000000002</v>
          </cell>
          <cell r="X521">
            <v>260.26</v>
          </cell>
          <cell r="Y521">
            <v>692.69200000000001</v>
          </cell>
          <cell r="Z521">
            <v>30</v>
          </cell>
          <cell r="AA521">
            <v>55.41536</v>
          </cell>
          <cell r="AB521">
            <v>0</v>
          </cell>
          <cell r="AC521">
            <v>770</v>
          </cell>
          <cell r="AD521">
            <v>40040</v>
          </cell>
          <cell r="AE521">
            <v>692.69200000000001</v>
          </cell>
          <cell r="AF521">
            <v>30</v>
          </cell>
          <cell r="AG521">
            <v>55.41536</v>
          </cell>
          <cell r="AH521">
            <v>0</v>
          </cell>
          <cell r="AI521">
            <v>0</v>
          </cell>
          <cell r="AJ521">
            <v>0</v>
          </cell>
          <cell r="AK521">
            <v>1</v>
          </cell>
          <cell r="AL521">
            <v>0</v>
          </cell>
          <cell r="AM521">
            <v>0</v>
          </cell>
          <cell r="AN521">
            <v>1</v>
          </cell>
          <cell r="AO521"/>
          <cell r="AP521"/>
          <cell r="AQ521">
            <v>1</v>
          </cell>
          <cell r="AR521"/>
          <cell r="AS521"/>
          <cell r="AT521">
            <v>0</v>
          </cell>
          <cell r="AU521">
            <v>0</v>
          </cell>
          <cell r="AV521">
            <v>0</v>
          </cell>
          <cell r="AW521">
            <v>0</v>
          </cell>
          <cell r="AX521">
            <v>0</v>
          </cell>
          <cell r="AY521">
            <v>0</v>
          </cell>
          <cell r="AZ521">
            <v>1</v>
          </cell>
          <cell r="BA521">
            <v>0</v>
          </cell>
          <cell r="BB521">
            <v>52</v>
          </cell>
          <cell r="BC521">
            <v>0</v>
          </cell>
          <cell r="BD521">
            <v>0</v>
          </cell>
          <cell r="BE521">
            <v>0</v>
          </cell>
          <cell r="BF521">
            <v>0</v>
          </cell>
          <cell r="BG521">
            <v>0</v>
          </cell>
          <cell r="BH521">
            <v>0</v>
          </cell>
          <cell r="BI521">
            <v>0</v>
          </cell>
          <cell r="BJ521">
            <v>0</v>
          </cell>
          <cell r="BK521">
            <v>0</v>
          </cell>
          <cell r="BL521">
            <v>0</v>
          </cell>
          <cell r="BM521">
            <v>0</v>
          </cell>
          <cell r="BN521">
            <v>0</v>
          </cell>
          <cell r="BO521">
            <v>0</v>
          </cell>
          <cell r="BP521">
            <v>0</v>
          </cell>
          <cell r="BQ521">
            <v>0</v>
          </cell>
          <cell r="BR521">
            <v>0</v>
          </cell>
          <cell r="BS521">
            <v>0</v>
          </cell>
          <cell r="BT521">
            <v>0</v>
          </cell>
          <cell r="BU521">
            <v>0</v>
          </cell>
          <cell r="BV521"/>
          <cell r="BW521"/>
          <cell r="BX521">
            <v>1</v>
          </cell>
          <cell r="BY521"/>
          <cell r="BZ521"/>
          <cell r="CA521">
            <v>0</v>
          </cell>
          <cell r="CB521">
            <v>0</v>
          </cell>
          <cell r="CC521">
            <v>0</v>
          </cell>
          <cell r="CD521">
            <v>0</v>
          </cell>
          <cell r="CE521">
            <v>0</v>
          </cell>
          <cell r="CF521">
            <v>0</v>
          </cell>
          <cell r="CG521">
            <v>1</v>
          </cell>
          <cell r="CH521">
            <v>0</v>
          </cell>
          <cell r="CI521">
            <v>52</v>
          </cell>
          <cell r="CJ521">
            <v>0</v>
          </cell>
          <cell r="CK521">
            <v>0</v>
          </cell>
          <cell r="CL521">
            <v>0</v>
          </cell>
          <cell r="CM521">
            <v>0</v>
          </cell>
          <cell r="CN521">
            <v>0</v>
          </cell>
          <cell r="CO521">
            <v>0</v>
          </cell>
          <cell r="CP521">
            <v>0</v>
          </cell>
          <cell r="CQ521">
            <v>0</v>
          </cell>
          <cell r="CR521">
            <v>0</v>
          </cell>
          <cell r="CS521">
            <v>0</v>
          </cell>
          <cell r="CT521">
            <v>0</v>
          </cell>
          <cell r="CU521">
            <v>0</v>
          </cell>
          <cell r="CV521">
            <v>0</v>
          </cell>
          <cell r="CW521">
            <v>0</v>
          </cell>
          <cell r="CX521">
            <v>0</v>
          </cell>
          <cell r="CY521">
            <v>0</v>
          </cell>
          <cell r="CZ521">
            <v>0</v>
          </cell>
          <cell r="DA521">
            <v>0</v>
          </cell>
          <cell r="DB521">
            <v>0</v>
          </cell>
          <cell r="DC521">
            <v>770</v>
          </cell>
          <cell r="DD521">
            <v>0</v>
          </cell>
          <cell r="DE521">
            <v>40040</v>
          </cell>
          <cell r="DF521" t="str">
            <v>STAR JOUETS</v>
          </cell>
          <cell r="DG521">
            <v>0</v>
          </cell>
          <cell r="DH521" t="str">
            <v>ZAE</v>
          </cell>
          <cell r="DI521" t="str">
            <v>Viargues</v>
          </cell>
          <cell r="DJ521" t="str">
            <v>34440</v>
          </cell>
          <cell r="DK521" t="str">
            <v>Colombiers</v>
          </cell>
          <cell r="DL521">
            <v>0</v>
          </cell>
          <cell r="DM521">
            <v>0</v>
          </cell>
          <cell r="DN521">
            <v>0</v>
          </cell>
          <cell r="DO521">
            <v>0</v>
          </cell>
          <cell r="DP521">
            <v>0</v>
          </cell>
          <cell r="DQ521">
            <v>0</v>
          </cell>
          <cell r="DR521">
            <v>0</v>
          </cell>
          <cell r="DS521" t="str">
            <v>non</v>
          </cell>
          <cell r="DT521">
            <v>0</v>
          </cell>
          <cell r="DU521">
            <v>0</v>
          </cell>
          <cell r="DV521">
            <v>0</v>
          </cell>
          <cell r="DW521">
            <v>0</v>
          </cell>
          <cell r="DX521">
            <v>0</v>
          </cell>
          <cell r="DY521">
            <v>0</v>
          </cell>
          <cell r="DZ521">
            <v>0</v>
          </cell>
          <cell r="EA521">
            <v>0</v>
          </cell>
          <cell r="EB521">
            <v>0</v>
          </cell>
          <cell r="EC521" t="str">
            <v>Monsieur BARDY Gilles</v>
          </cell>
          <cell r="ED521" t="str">
            <v>Concessionnaire</v>
          </cell>
          <cell r="EE521" t="str">
            <v>04 99 43 61 86</v>
          </cell>
          <cell r="EF521">
            <v>0</v>
          </cell>
          <cell r="EG521" t="str">
            <v>g.bardy@activ-travaux.com</v>
          </cell>
          <cell r="EH521">
            <v>0</v>
          </cell>
          <cell r="EI521">
            <v>0</v>
          </cell>
          <cell r="EJ521">
            <v>0</v>
          </cell>
          <cell r="EK521">
            <v>0</v>
          </cell>
          <cell r="EL521">
            <v>0</v>
          </cell>
          <cell r="EM521">
            <v>0</v>
          </cell>
          <cell r="EN521">
            <v>1</v>
          </cell>
          <cell r="EO521">
            <v>0</v>
          </cell>
          <cell r="EP521">
            <v>0</v>
          </cell>
          <cell r="EQ521">
            <v>0</v>
          </cell>
          <cell r="ER521">
            <v>0</v>
          </cell>
          <cell r="ES521">
            <v>0</v>
          </cell>
          <cell r="ET521">
            <v>0</v>
          </cell>
        </row>
        <row r="522">
          <cell r="A522" t="str">
            <v>S 328</v>
          </cell>
          <cell r="B522" t="str">
            <v>AIST</v>
          </cell>
          <cell r="C522">
            <v>0</v>
          </cell>
          <cell r="D522" t="str">
            <v>ZAE</v>
          </cell>
          <cell r="E522" t="str">
            <v>Cantegals</v>
          </cell>
          <cell r="F522" t="str">
            <v>34440</v>
          </cell>
          <cell r="G522" t="str">
            <v>Colombiers</v>
          </cell>
          <cell r="H522">
            <v>0</v>
          </cell>
          <cell r="I522">
            <v>1</v>
          </cell>
          <cell r="J522">
            <v>0</v>
          </cell>
          <cell r="K522">
            <v>0</v>
          </cell>
          <cell r="L522">
            <v>0</v>
          </cell>
          <cell r="M522">
            <v>0</v>
          </cell>
          <cell r="N522">
            <v>0</v>
          </cell>
          <cell r="O522">
            <v>1</v>
          </cell>
          <cell r="P522">
            <v>0</v>
          </cell>
          <cell r="Q522">
            <v>0</v>
          </cell>
          <cell r="R522">
            <v>120</v>
          </cell>
          <cell r="S522">
            <v>1</v>
          </cell>
          <cell r="T522">
            <v>120</v>
          </cell>
          <cell r="U522">
            <v>52</v>
          </cell>
          <cell r="V522">
            <v>6240</v>
          </cell>
          <cell r="W522">
            <v>67.39200000000001</v>
          </cell>
          <cell r="X522">
            <v>40.559999999999995</v>
          </cell>
          <cell r="Y522">
            <v>107.952</v>
          </cell>
          <cell r="Z522">
            <v>6</v>
          </cell>
          <cell r="AA522">
            <v>8.6361600000000003</v>
          </cell>
          <cell r="AB522">
            <v>0</v>
          </cell>
          <cell r="AC522">
            <v>120</v>
          </cell>
          <cell r="AD522">
            <v>6240</v>
          </cell>
          <cell r="AE522">
            <v>107.952</v>
          </cell>
          <cell r="AF522">
            <v>6</v>
          </cell>
          <cell r="AG522">
            <v>8.6361600000000003</v>
          </cell>
          <cell r="AH522">
            <v>0</v>
          </cell>
          <cell r="AI522">
            <v>1</v>
          </cell>
          <cell r="AJ522">
            <v>0</v>
          </cell>
          <cell r="AK522">
            <v>0</v>
          </cell>
          <cell r="AL522">
            <v>1</v>
          </cell>
          <cell r="AM522">
            <v>0</v>
          </cell>
          <cell r="AN522">
            <v>0</v>
          </cell>
          <cell r="AO522"/>
          <cell r="AP522"/>
          <cell r="AQ522">
            <v>1</v>
          </cell>
          <cell r="AR522"/>
          <cell r="AS522"/>
          <cell r="AT522">
            <v>0</v>
          </cell>
          <cell r="AU522">
            <v>0</v>
          </cell>
          <cell r="AV522">
            <v>0</v>
          </cell>
          <cell r="AW522">
            <v>0</v>
          </cell>
          <cell r="AX522">
            <v>0</v>
          </cell>
          <cell r="AY522">
            <v>0</v>
          </cell>
          <cell r="AZ522">
            <v>1</v>
          </cell>
          <cell r="BA522">
            <v>0</v>
          </cell>
          <cell r="BB522">
            <v>52</v>
          </cell>
          <cell r="BC522">
            <v>0</v>
          </cell>
          <cell r="BD522">
            <v>0</v>
          </cell>
          <cell r="BE522">
            <v>0</v>
          </cell>
          <cell r="BF522">
            <v>0</v>
          </cell>
          <cell r="BG522">
            <v>0</v>
          </cell>
          <cell r="BH522">
            <v>0</v>
          </cell>
          <cell r="BI522">
            <v>0</v>
          </cell>
          <cell r="BJ522">
            <v>0</v>
          </cell>
          <cell r="BK522">
            <v>0</v>
          </cell>
          <cell r="BL522">
            <v>0</v>
          </cell>
          <cell r="BM522">
            <v>0</v>
          </cell>
          <cell r="BN522">
            <v>0</v>
          </cell>
          <cell r="BO522">
            <v>0</v>
          </cell>
          <cell r="BP522">
            <v>0</v>
          </cell>
          <cell r="BQ522">
            <v>0</v>
          </cell>
          <cell r="BR522">
            <v>0</v>
          </cell>
          <cell r="BS522">
            <v>0</v>
          </cell>
          <cell r="BT522">
            <v>0</v>
          </cell>
          <cell r="BU522">
            <v>0</v>
          </cell>
          <cell r="BV522"/>
          <cell r="BW522"/>
          <cell r="BX522">
            <v>1</v>
          </cell>
          <cell r="BY522"/>
          <cell r="BZ522"/>
          <cell r="CA522">
            <v>0</v>
          </cell>
          <cell r="CB522">
            <v>0</v>
          </cell>
          <cell r="CC522">
            <v>0</v>
          </cell>
          <cell r="CD522">
            <v>0</v>
          </cell>
          <cell r="CE522">
            <v>0</v>
          </cell>
          <cell r="CF522">
            <v>0</v>
          </cell>
          <cell r="CG522">
            <v>1</v>
          </cell>
          <cell r="CH522">
            <v>0</v>
          </cell>
          <cell r="CI522">
            <v>52</v>
          </cell>
          <cell r="CJ522">
            <v>0</v>
          </cell>
          <cell r="CK522">
            <v>0</v>
          </cell>
          <cell r="CL522">
            <v>0</v>
          </cell>
          <cell r="CM522">
            <v>0</v>
          </cell>
          <cell r="CN522">
            <v>0</v>
          </cell>
          <cell r="CO522">
            <v>0</v>
          </cell>
          <cell r="CP522">
            <v>0</v>
          </cell>
          <cell r="CQ522">
            <v>0</v>
          </cell>
          <cell r="CR522">
            <v>0</v>
          </cell>
          <cell r="CS522">
            <v>0</v>
          </cell>
          <cell r="CT522">
            <v>0</v>
          </cell>
          <cell r="CU522">
            <v>0</v>
          </cell>
          <cell r="CV522">
            <v>0</v>
          </cell>
          <cell r="CW522">
            <v>0</v>
          </cell>
          <cell r="CX522">
            <v>0</v>
          </cell>
          <cell r="CY522">
            <v>0</v>
          </cell>
          <cell r="CZ522">
            <v>0</v>
          </cell>
          <cell r="DA522">
            <v>0</v>
          </cell>
          <cell r="DB522">
            <v>0</v>
          </cell>
          <cell r="DC522">
            <v>120</v>
          </cell>
          <cell r="DD522">
            <v>0</v>
          </cell>
          <cell r="DE522">
            <v>6240</v>
          </cell>
          <cell r="DF522" t="str">
            <v>AIST</v>
          </cell>
          <cell r="DG522">
            <v>0</v>
          </cell>
          <cell r="DH522" t="str">
            <v>ZAE</v>
          </cell>
          <cell r="DI522" t="str">
            <v>Cantegals</v>
          </cell>
          <cell r="DJ522" t="str">
            <v>34440</v>
          </cell>
          <cell r="DK522" t="str">
            <v>Colombiers</v>
          </cell>
          <cell r="DL522">
            <v>0</v>
          </cell>
          <cell r="DM522">
            <v>0</v>
          </cell>
          <cell r="DN522">
            <v>0</v>
          </cell>
          <cell r="DO522">
            <v>0</v>
          </cell>
          <cell r="DP522">
            <v>0</v>
          </cell>
          <cell r="DQ522">
            <v>0</v>
          </cell>
          <cell r="DR522">
            <v>0</v>
          </cell>
          <cell r="DS522" t="str">
            <v>non</v>
          </cell>
          <cell r="DT522">
            <v>0</v>
          </cell>
          <cell r="DU522">
            <v>0</v>
          </cell>
          <cell r="DV522">
            <v>0</v>
          </cell>
          <cell r="DW522">
            <v>0</v>
          </cell>
          <cell r="DX522">
            <v>0</v>
          </cell>
          <cell r="DY522">
            <v>0</v>
          </cell>
          <cell r="DZ522">
            <v>0</v>
          </cell>
          <cell r="EA522">
            <v>0</v>
          </cell>
          <cell r="EB522">
            <v>0</v>
          </cell>
          <cell r="EC522">
            <v>0</v>
          </cell>
          <cell r="ED522">
            <v>0</v>
          </cell>
          <cell r="EE522" t="str">
            <v>04 67 95 99 41</v>
          </cell>
          <cell r="EF522">
            <v>0</v>
          </cell>
          <cell r="EG522">
            <v>0</v>
          </cell>
          <cell r="EH522">
            <v>0</v>
          </cell>
          <cell r="EI522">
            <v>0</v>
          </cell>
          <cell r="EJ522">
            <v>0</v>
          </cell>
          <cell r="EK522">
            <v>0</v>
          </cell>
          <cell r="EL522">
            <v>1</v>
          </cell>
          <cell r="EM522">
            <v>0</v>
          </cell>
          <cell r="EN522">
            <v>0</v>
          </cell>
          <cell r="EO522">
            <v>0</v>
          </cell>
          <cell r="EP522">
            <v>0</v>
          </cell>
          <cell r="EQ522">
            <v>0</v>
          </cell>
          <cell r="ER522">
            <v>0</v>
          </cell>
          <cell r="ES522">
            <v>0</v>
          </cell>
          <cell r="ET522">
            <v>0</v>
          </cell>
        </row>
        <row r="523">
          <cell r="A523" t="str">
            <v>S 329</v>
          </cell>
          <cell r="B523" t="str">
            <v>O2 FORM</v>
          </cell>
          <cell r="C523">
            <v>4</v>
          </cell>
          <cell r="D523" t="str">
            <v xml:space="preserve">rue </v>
          </cell>
          <cell r="E523" t="str">
            <v>des Anciennes Carrières</v>
          </cell>
          <cell r="F523" t="str">
            <v>34440</v>
          </cell>
          <cell r="G523" t="str">
            <v>Colombiers</v>
          </cell>
          <cell r="H523">
            <v>0</v>
          </cell>
          <cell r="I523">
            <v>1</v>
          </cell>
          <cell r="J523">
            <v>0</v>
          </cell>
          <cell r="K523">
            <v>0</v>
          </cell>
          <cell r="L523">
            <v>0</v>
          </cell>
          <cell r="M523">
            <v>0</v>
          </cell>
          <cell r="N523">
            <v>0</v>
          </cell>
          <cell r="O523">
            <v>1</v>
          </cell>
          <cell r="P523">
            <v>0</v>
          </cell>
          <cell r="Q523">
            <v>0</v>
          </cell>
          <cell r="R523">
            <v>120</v>
          </cell>
          <cell r="S523">
            <v>1</v>
          </cell>
          <cell r="T523">
            <v>120</v>
          </cell>
          <cell r="U523">
            <v>52</v>
          </cell>
          <cell r="V523">
            <v>6240</v>
          </cell>
          <cell r="W523">
            <v>67.39200000000001</v>
          </cell>
          <cell r="X523">
            <v>40.559999999999995</v>
          </cell>
          <cell r="Y523">
            <v>107.952</v>
          </cell>
          <cell r="Z523">
            <v>6</v>
          </cell>
          <cell r="AA523">
            <v>8.6361600000000003</v>
          </cell>
          <cell r="AB523">
            <v>0</v>
          </cell>
          <cell r="AC523">
            <v>120</v>
          </cell>
          <cell r="AD523">
            <v>6240</v>
          </cell>
          <cell r="AE523">
            <v>107.952</v>
          </cell>
          <cell r="AF523">
            <v>6</v>
          </cell>
          <cell r="AG523">
            <v>8.6361600000000003</v>
          </cell>
          <cell r="AH523">
            <v>0</v>
          </cell>
          <cell r="AI523">
            <v>1</v>
          </cell>
          <cell r="AJ523">
            <v>0</v>
          </cell>
          <cell r="AK523">
            <v>0</v>
          </cell>
          <cell r="AL523">
            <v>1</v>
          </cell>
          <cell r="AM523">
            <v>0</v>
          </cell>
          <cell r="AN523">
            <v>0</v>
          </cell>
          <cell r="AO523"/>
          <cell r="AP523"/>
          <cell r="AQ523">
            <v>1</v>
          </cell>
          <cell r="AR523"/>
          <cell r="AS523"/>
          <cell r="AT523">
            <v>0</v>
          </cell>
          <cell r="AU523">
            <v>0</v>
          </cell>
          <cell r="AV523">
            <v>0</v>
          </cell>
          <cell r="AW523">
            <v>0</v>
          </cell>
          <cell r="AX523">
            <v>0</v>
          </cell>
          <cell r="AY523">
            <v>0</v>
          </cell>
          <cell r="AZ523">
            <v>1</v>
          </cell>
          <cell r="BA523">
            <v>0</v>
          </cell>
          <cell r="BB523">
            <v>52</v>
          </cell>
          <cell r="BC523">
            <v>0</v>
          </cell>
          <cell r="BD523">
            <v>0</v>
          </cell>
          <cell r="BE523">
            <v>0</v>
          </cell>
          <cell r="BF523">
            <v>0</v>
          </cell>
          <cell r="BG523">
            <v>0</v>
          </cell>
          <cell r="BH523">
            <v>0</v>
          </cell>
          <cell r="BI523">
            <v>0</v>
          </cell>
          <cell r="BJ523">
            <v>0</v>
          </cell>
          <cell r="BK523">
            <v>0</v>
          </cell>
          <cell r="BL523">
            <v>0</v>
          </cell>
          <cell r="BM523">
            <v>0</v>
          </cell>
          <cell r="BN523">
            <v>0</v>
          </cell>
          <cell r="BO523">
            <v>0</v>
          </cell>
          <cell r="BP523">
            <v>0</v>
          </cell>
          <cell r="BQ523">
            <v>0</v>
          </cell>
          <cell r="BR523">
            <v>0</v>
          </cell>
          <cell r="BS523">
            <v>0</v>
          </cell>
          <cell r="BT523">
            <v>0</v>
          </cell>
          <cell r="BU523">
            <v>0</v>
          </cell>
          <cell r="BV523"/>
          <cell r="BW523"/>
          <cell r="BX523">
            <v>1</v>
          </cell>
          <cell r="BY523"/>
          <cell r="BZ523"/>
          <cell r="CA523">
            <v>0</v>
          </cell>
          <cell r="CB523">
            <v>0</v>
          </cell>
          <cell r="CC523">
            <v>0</v>
          </cell>
          <cell r="CD523">
            <v>0</v>
          </cell>
          <cell r="CE523">
            <v>0</v>
          </cell>
          <cell r="CF523">
            <v>0</v>
          </cell>
          <cell r="CG523">
            <v>1</v>
          </cell>
          <cell r="CH523">
            <v>0</v>
          </cell>
          <cell r="CI523">
            <v>52</v>
          </cell>
          <cell r="CJ523">
            <v>0</v>
          </cell>
          <cell r="CK523">
            <v>0</v>
          </cell>
          <cell r="CL523">
            <v>0</v>
          </cell>
          <cell r="CM523">
            <v>0</v>
          </cell>
          <cell r="CN523">
            <v>0</v>
          </cell>
          <cell r="CO523">
            <v>0</v>
          </cell>
          <cell r="CP523">
            <v>0</v>
          </cell>
          <cell r="CQ523">
            <v>0</v>
          </cell>
          <cell r="CR523">
            <v>0</v>
          </cell>
          <cell r="CS523">
            <v>0</v>
          </cell>
          <cell r="CT523">
            <v>0</v>
          </cell>
          <cell r="CU523">
            <v>0</v>
          </cell>
          <cell r="CV523">
            <v>0</v>
          </cell>
          <cell r="CW523">
            <v>0</v>
          </cell>
          <cell r="CX523">
            <v>0</v>
          </cell>
          <cell r="CY523">
            <v>0</v>
          </cell>
          <cell r="CZ523">
            <v>0</v>
          </cell>
          <cell r="DA523">
            <v>0</v>
          </cell>
          <cell r="DB523">
            <v>0</v>
          </cell>
          <cell r="DC523">
            <v>120</v>
          </cell>
          <cell r="DD523">
            <v>0</v>
          </cell>
          <cell r="DE523">
            <v>6240</v>
          </cell>
          <cell r="DF523" t="str">
            <v>O2 FORM</v>
          </cell>
          <cell r="DG523">
            <v>4</v>
          </cell>
          <cell r="DH523" t="str">
            <v xml:space="preserve">rue </v>
          </cell>
          <cell r="DI523" t="str">
            <v>des Anciennes Carrières</v>
          </cell>
          <cell r="DJ523" t="str">
            <v>34440</v>
          </cell>
          <cell r="DK523" t="str">
            <v>Colombiers</v>
          </cell>
          <cell r="DL523">
            <v>0</v>
          </cell>
          <cell r="DM523">
            <v>0</v>
          </cell>
          <cell r="DN523">
            <v>0</v>
          </cell>
          <cell r="DO523">
            <v>0</v>
          </cell>
          <cell r="DP523">
            <v>0</v>
          </cell>
          <cell r="DQ523">
            <v>0</v>
          </cell>
          <cell r="DR523">
            <v>0</v>
          </cell>
          <cell r="DS523" t="str">
            <v>non</v>
          </cell>
          <cell r="DT523">
            <v>0</v>
          </cell>
          <cell r="DU523">
            <v>0</v>
          </cell>
          <cell r="DV523">
            <v>0</v>
          </cell>
          <cell r="DW523">
            <v>0</v>
          </cell>
          <cell r="DX523">
            <v>0</v>
          </cell>
          <cell r="DY523">
            <v>0</v>
          </cell>
          <cell r="DZ523">
            <v>75349362600018</v>
          </cell>
          <cell r="EA523">
            <v>0</v>
          </cell>
          <cell r="EB523" t="str">
            <v>Activités des centres de culture physique</v>
          </cell>
          <cell r="EC523" t="str">
            <v>Madame Beauval Myriam</v>
          </cell>
          <cell r="ED523" t="str">
            <v>Gérante</v>
          </cell>
          <cell r="EE523" t="str">
            <v>06 52 92 04 62</v>
          </cell>
          <cell r="EF523">
            <v>0</v>
          </cell>
          <cell r="EG523">
            <v>0</v>
          </cell>
          <cell r="EH523">
            <v>0</v>
          </cell>
          <cell r="EI523">
            <v>0</v>
          </cell>
          <cell r="EJ523">
            <v>0</v>
          </cell>
          <cell r="EK523">
            <v>0</v>
          </cell>
          <cell r="EL523">
            <v>1</v>
          </cell>
          <cell r="EM523">
            <v>0</v>
          </cell>
          <cell r="EN523">
            <v>0</v>
          </cell>
          <cell r="EO523">
            <v>0</v>
          </cell>
          <cell r="EP523">
            <v>0</v>
          </cell>
          <cell r="EQ523">
            <v>0</v>
          </cell>
          <cell r="ER523">
            <v>0</v>
          </cell>
          <cell r="ES523">
            <v>0</v>
          </cell>
          <cell r="ET523">
            <v>0</v>
          </cell>
        </row>
        <row r="524">
          <cell r="A524" t="str">
            <v>S 330</v>
          </cell>
          <cell r="B524" t="str">
            <v>MUNOZ Carrosserie</v>
          </cell>
          <cell r="C524">
            <v>525</v>
          </cell>
          <cell r="D524" t="str">
            <v>Avenue</v>
          </cell>
          <cell r="E524" t="str">
            <v>de l'Europe</v>
          </cell>
          <cell r="F524" t="str">
            <v>34370</v>
          </cell>
          <cell r="G524" t="str">
            <v>Maureilhan</v>
          </cell>
          <cell r="H524">
            <v>1</v>
          </cell>
          <cell r="I524">
            <v>0</v>
          </cell>
          <cell r="J524">
            <v>0</v>
          </cell>
          <cell r="K524">
            <v>1</v>
          </cell>
          <cell r="L524">
            <v>0</v>
          </cell>
          <cell r="M524">
            <v>0</v>
          </cell>
          <cell r="N524">
            <v>0</v>
          </cell>
          <cell r="O524">
            <v>1</v>
          </cell>
          <cell r="P524">
            <v>0</v>
          </cell>
          <cell r="Q524">
            <v>0</v>
          </cell>
          <cell r="R524">
            <v>120</v>
          </cell>
          <cell r="S524">
            <v>2</v>
          </cell>
          <cell r="T524">
            <v>240</v>
          </cell>
          <cell r="U524">
            <v>52</v>
          </cell>
          <cell r="V524">
            <v>12480</v>
          </cell>
          <cell r="W524">
            <v>134.78400000000002</v>
          </cell>
          <cell r="X524">
            <v>81.11999999999999</v>
          </cell>
          <cell r="Y524">
            <v>215.904</v>
          </cell>
          <cell r="Z524">
            <v>6</v>
          </cell>
          <cell r="AA524">
            <v>17.272320000000001</v>
          </cell>
          <cell r="AB524">
            <v>0</v>
          </cell>
          <cell r="AC524">
            <v>120</v>
          </cell>
          <cell r="AD524">
            <v>12480</v>
          </cell>
          <cell r="AE524">
            <v>215.904</v>
          </cell>
          <cell r="AF524">
            <v>6</v>
          </cell>
          <cell r="AG524">
            <v>17.272320000000001</v>
          </cell>
          <cell r="AH524">
            <v>0</v>
          </cell>
          <cell r="AI524">
            <v>1</v>
          </cell>
          <cell r="AJ524">
            <v>0</v>
          </cell>
          <cell r="AK524">
            <v>0</v>
          </cell>
          <cell r="AL524">
            <v>1</v>
          </cell>
          <cell r="AM524">
            <v>0</v>
          </cell>
          <cell r="AN524">
            <v>0</v>
          </cell>
          <cell r="AO524">
            <v>1</v>
          </cell>
          <cell r="AP524"/>
          <cell r="AQ524"/>
          <cell r="AR524"/>
          <cell r="AS524"/>
          <cell r="AT524">
            <v>0</v>
          </cell>
          <cell r="AU524">
            <v>0</v>
          </cell>
          <cell r="AV524">
            <v>0</v>
          </cell>
          <cell r="AW524">
            <v>0</v>
          </cell>
          <cell r="AX524">
            <v>0</v>
          </cell>
          <cell r="AY524">
            <v>0</v>
          </cell>
          <cell r="AZ524">
            <v>1</v>
          </cell>
          <cell r="BA524">
            <v>0</v>
          </cell>
          <cell r="BB524">
            <v>52</v>
          </cell>
          <cell r="BC524">
            <v>0</v>
          </cell>
          <cell r="BD524">
            <v>0</v>
          </cell>
          <cell r="BE524">
            <v>0</v>
          </cell>
          <cell r="BF524">
            <v>0</v>
          </cell>
          <cell r="BG524">
            <v>0</v>
          </cell>
          <cell r="BH524">
            <v>0</v>
          </cell>
          <cell r="BI524">
            <v>0</v>
          </cell>
          <cell r="BJ524">
            <v>0</v>
          </cell>
          <cell r="BK524">
            <v>0</v>
          </cell>
          <cell r="BL524">
            <v>0</v>
          </cell>
          <cell r="BM524">
            <v>0</v>
          </cell>
          <cell r="BN524">
            <v>0</v>
          </cell>
          <cell r="BO524">
            <v>0</v>
          </cell>
          <cell r="BP524">
            <v>0</v>
          </cell>
          <cell r="BQ524">
            <v>0</v>
          </cell>
          <cell r="BR524">
            <v>0</v>
          </cell>
          <cell r="BS524">
            <v>0</v>
          </cell>
          <cell r="BT524">
            <v>0</v>
          </cell>
          <cell r="BU524">
            <v>0</v>
          </cell>
          <cell r="BV524">
            <v>1</v>
          </cell>
          <cell r="BW524"/>
          <cell r="BX524"/>
          <cell r="BY524"/>
          <cell r="BZ524"/>
          <cell r="CA524">
            <v>0</v>
          </cell>
          <cell r="CB524">
            <v>0</v>
          </cell>
          <cell r="CC524">
            <v>0</v>
          </cell>
          <cell r="CD524">
            <v>1</v>
          </cell>
          <cell r="CE524">
            <v>0</v>
          </cell>
          <cell r="CF524">
            <v>360</v>
          </cell>
          <cell r="CG524">
            <v>1</v>
          </cell>
          <cell r="CH524">
            <v>360</v>
          </cell>
          <cell r="CI524">
            <v>52</v>
          </cell>
          <cell r="CJ524">
            <v>18720</v>
          </cell>
          <cell r="CK524">
            <v>0</v>
          </cell>
          <cell r="CL524">
            <v>0</v>
          </cell>
          <cell r="CM524">
            <v>0</v>
          </cell>
          <cell r="CN524">
            <v>0</v>
          </cell>
          <cell r="CO524">
            <v>0</v>
          </cell>
          <cell r="CP524">
            <v>0</v>
          </cell>
          <cell r="CQ524">
            <v>360</v>
          </cell>
          <cell r="CR524">
            <v>18720</v>
          </cell>
          <cell r="CS524">
            <v>0</v>
          </cell>
          <cell r="CT524">
            <v>0</v>
          </cell>
          <cell r="CU524">
            <v>0</v>
          </cell>
          <cell r="CV524">
            <v>0</v>
          </cell>
          <cell r="CW524">
            <v>0</v>
          </cell>
          <cell r="CX524">
            <v>1</v>
          </cell>
          <cell r="CY524">
            <v>0</v>
          </cell>
          <cell r="CZ524">
            <v>0</v>
          </cell>
          <cell r="DA524">
            <v>1</v>
          </cell>
          <cell r="DB524">
            <v>0</v>
          </cell>
          <cell r="DC524">
            <v>600</v>
          </cell>
          <cell r="DD524">
            <v>0</v>
          </cell>
          <cell r="DE524">
            <v>31200</v>
          </cell>
          <cell r="DF524" t="str">
            <v>MUNOZ Carrosserie</v>
          </cell>
          <cell r="DG524">
            <v>525</v>
          </cell>
          <cell r="DH524" t="str">
            <v>Avenue</v>
          </cell>
          <cell r="DI524" t="str">
            <v>de l'Europe</v>
          </cell>
          <cell r="DJ524" t="str">
            <v>34370</v>
          </cell>
          <cell r="DK524" t="str">
            <v>Maureilhan</v>
          </cell>
          <cell r="DL524">
            <v>0</v>
          </cell>
          <cell r="DM524">
            <v>0</v>
          </cell>
          <cell r="DN524">
            <v>0</v>
          </cell>
          <cell r="DO524">
            <v>0</v>
          </cell>
          <cell r="DP524">
            <v>0</v>
          </cell>
          <cell r="DQ524">
            <v>0</v>
          </cell>
          <cell r="DR524">
            <v>0</v>
          </cell>
          <cell r="DS524" t="str">
            <v>non</v>
          </cell>
          <cell r="DT524">
            <v>0</v>
          </cell>
          <cell r="DU524">
            <v>0</v>
          </cell>
          <cell r="DV524">
            <v>0</v>
          </cell>
          <cell r="DW524">
            <v>0</v>
          </cell>
          <cell r="DX524">
            <v>0</v>
          </cell>
          <cell r="DY524">
            <v>0</v>
          </cell>
          <cell r="DZ524">
            <v>75362884100011</v>
          </cell>
          <cell r="EA524">
            <v>0</v>
          </cell>
          <cell r="EB524" t="str">
            <v>Carrosserie</v>
          </cell>
          <cell r="EC524" t="str">
            <v>Monsieur Abellan MUNOZ</v>
          </cell>
          <cell r="ED524">
            <v>0</v>
          </cell>
          <cell r="EE524" t="str">
            <v>04 30 72 95 19</v>
          </cell>
          <cell r="EF524">
            <v>0</v>
          </cell>
          <cell r="EG524">
            <v>0</v>
          </cell>
          <cell r="EH524">
            <v>0</v>
          </cell>
          <cell r="EI524">
            <v>0</v>
          </cell>
          <cell r="EJ524">
            <v>0</v>
          </cell>
          <cell r="EK524">
            <v>0</v>
          </cell>
          <cell r="EL524">
            <v>1</v>
          </cell>
          <cell r="EM524">
            <v>0</v>
          </cell>
          <cell r="EN524">
            <v>0</v>
          </cell>
          <cell r="EO524">
            <v>0</v>
          </cell>
          <cell r="EP524">
            <v>0</v>
          </cell>
          <cell r="EQ524">
            <v>0</v>
          </cell>
          <cell r="ER524">
            <v>0</v>
          </cell>
          <cell r="ES524">
            <v>1</v>
          </cell>
          <cell r="ET524">
            <v>0</v>
          </cell>
        </row>
        <row r="525">
          <cell r="A525" t="str">
            <v>S 331</v>
          </cell>
          <cell r="B525" t="str">
            <v>SARL LEEU.LR</v>
          </cell>
          <cell r="C525">
            <v>380</v>
          </cell>
          <cell r="D525" t="str">
            <v>Avenue</v>
          </cell>
          <cell r="E525" t="str">
            <v>de l'Europe</v>
          </cell>
          <cell r="F525" t="str">
            <v>34370</v>
          </cell>
          <cell r="G525" t="str">
            <v>Maureilhan</v>
          </cell>
          <cell r="H525">
            <v>1</v>
          </cell>
          <cell r="I525">
            <v>0</v>
          </cell>
          <cell r="J525">
            <v>0</v>
          </cell>
          <cell r="K525">
            <v>1</v>
          </cell>
          <cell r="L525">
            <v>0</v>
          </cell>
          <cell r="M525">
            <v>0</v>
          </cell>
          <cell r="N525">
            <v>0</v>
          </cell>
          <cell r="O525">
            <v>1</v>
          </cell>
          <cell r="P525">
            <v>0</v>
          </cell>
          <cell r="Q525">
            <v>0</v>
          </cell>
          <cell r="R525">
            <v>120</v>
          </cell>
          <cell r="S525">
            <v>2</v>
          </cell>
          <cell r="T525">
            <v>240</v>
          </cell>
          <cell r="U525">
            <v>52</v>
          </cell>
          <cell r="V525">
            <v>12480</v>
          </cell>
          <cell r="W525">
            <v>134.78400000000002</v>
          </cell>
          <cell r="X525">
            <v>81.11999999999999</v>
          </cell>
          <cell r="Y525">
            <v>215.904</v>
          </cell>
          <cell r="Z525">
            <v>6</v>
          </cell>
          <cell r="AA525">
            <v>17.272320000000001</v>
          </cell>
          <cell r="AB525">
            <v>0</v>
          </cell>
          <cell r="AC525">
            <v>120</v>
          </cell>
          <cell r="AD525">
            <v>12480</v>
          </cell>
          <cell r="AE525">
            <v>215.904</v>
          </cell>
          <cell r="AF525">
            <v>6</v>
          </cell>
          <cell r="AG525">
            <v>17.272320000000001</v>
          </cell>
          <cell r="AH525">
            <v>0</v>
          </cell>
          <cell r="AI525">
            <v>1</v>
          </cell>
          <cell r="AJ525">
            <v>0</v>
          </cell>
          <cell r="AK525">
            <v>0</v>
          </cell>
          <cell r="AL525">
            <v>1</v>
          </cell>
          <cell r="AM525">
            <v>0</v>
          </cell>
          <cell r="AN525">
            <v>0</v>
          </cell>
          <cell r="AO525">
            <v>1</v>
          </cell>
          <cell r="AP525"/>
          <cell r="AQ525"/>
          <cell r="AR525"/>
          <cell r="AS525"/>
          <cell r="AT525">
            <v>0</v>
          </cell>
          <cell r="AU525">
            <v>0</v>
          </cell>
          <cell r="AV525">
            <v>1</v>
          </cell>
          <cell r="AW525">
            <v>0</v>
          </cell>
          <cell r="AX525">
            <v>0</v>
          </cell>
          <cell r="AY525">
            <v>120</v>
          </cell>
          <cell r="AZ525">
            <v>1</v>
          </cell>
          <cell r="BA525">
            <v>120</v>
          </cell>
          <cell r="BB525">
            <v>52</v>
          </cell>
          <cell r="BC525">
            <v>6240</v>
          </cell>
          <cell r="BD525">
            <v>0</v>
          </cell>
          <cell r="BE525">
            <v>0</v>
          </cell>
          <cell r="BF525">
            <v>0</v>
          </cell>
          <cell r="BG525">
            <v>0</v>
          </cell>
          <cell r="BH525">
            <v>0</v>
          </cell>
          <cell r="BI525">
            <v>0</v>
          </cell>
          <cell r="BJ525">
            <v>120</v>
          </cell>
          <cell r="BK525">
            <v>6240</v>
          </cell>
          <cell r="BL525">
            <v>0</v>
          </cell>
          <cell r="BM525">
            <v>0</v>
          </cell>
          <cell r="BN525">
            <v>0</v>
          </cell>
          <cell r="BO525">
            <v>0</v>
          </cell>
          <cell r="BP525">
            <v>1</v>
          </cell>
          <cell r="BQ525">
            <v>0</v>
          </cell>
          <cell r="BR525">
            <v>0</v>
          </cell>
          <cell r="BS525">
            <v>1</v>
          </cell>
          <cell r="BT525">
            <v>0</v>
          </cell>
          <cell r="BU525">
            <v>0</v>
          </cell>
          <cell r="BV525">
            <v>1</v>
          </cell>
          <cell r="BW525"/>
          <cell r="BX525"/>
          <cell r="BY525"/>
          <cell r="BZ525"/>
          <cell r="CA525">
            <v>0</v>
          </cell>
          <cell r="CB525">
            <v>0</v>
          </cell>
          <cell r="CC525">
            <v>1</v>
          </cell>
          <cell r="CD525">
            <v>0</v>
          </cell>
          <cell r="CE525">
            <v>0</v>
          </cell>
          <cell r="CF525">
            <v>120</v>
          </cell>
          <cell r="CG525">
            <v>1</v>
          </cell>
          <cell r="CH525">
            <v>120</v>
          </cell>
          <cell r="CI525">
            <v>52</v>
          </cell>
          <cell r="CJ525">
            <v>6240</v>
          </cell>
          <cell r="CK525">
            <v>0</v>
          </cell>
          <cell r="CL525">
            <v>0</v>
          </cell>
          <cell r="CM525">
            <v>0</v>
          </cell>
          <cell r="CN525">
            <v>0</v>
          </cell>
          <cell r="CO525">
            <v>0</v>
          </cell>
          <cell r="CP525">
            <v>0</v>
          </cell>
          <cell r="CQ525">
            <v>120</v>
          </cell>
          <cell r="CR525">
            <v>6240</v>
          </cell>
          <cell r="CS525">
            <v>0</v>
          </cell>
          <cell r="CT525">
            <v>0</v>
          </cell>
          <cell r="CU525">
            <v>0</v>
          </cell>
          <cell r="CV525">
            <v>0</v>
          </cell>
          <cell r="CW525">
            <v>1</v>
          </cell>
          <cell r="CX525">
            <v>0</v>
          </cell>
          <cell r="CY525">
            <v>0</v>
          </cell>
          <cell r="CZ525">
            <v>1</v>
          </cell>
          <cell r="DA525">
            <v>0</v>
          </cell>
          <cell r="DB525">
            <v>0</v>
          </cell>
          <cell r="DC525">
            <v>480</v>
          </cell>
          <cell r="DD525">
            <v>0</v>
          </cell>
          <cell r="DE525">
            <v>24960</v>
          </cell>
          <cell r="DF525" t="str">
            <v>SARL LEEU.LR</v>
          </cell>
          <cell r="DG525">
            <v>380</v>
          </cell>
          <cell r="DH525" t="str">
            <v>Avenue</v>
          </cell>
          <cell r="DI525" t="str">
            <v>de l'Europe</v>
          </cell>
          <cell r="DJ525" t="str">
            <v>34370</v>
          </cell>
          <cell r="DK525" t="str">
            <v>Maureilhan</v>
          </cell>
          <cell r="DL525">
            <v>0</v>
          </cell>
          <cell r="DM525">
            <v>0</v>
          </cell>
          <cell r="DN525">
            <v>0</v>
          </cell>
          <cell r="DO525">
            <v>0</v>
          </cell>
          <cell r="DP525">
            <v>0</v>
          </cell>
          <cell r="DQ525">
            <v>0</v>
          </cell>
          <cell r="DR525">
            <v>0</v>
          </cell>
          <cell r="DS525" t="str">
            <v>non</v>
          </cell>
          <cell r="DT525">
            <v>0</v>
          </cell>
          <cell r="DU525">
            <v>0</v>
          </cell>
          <cell r="DV525">
            <v>0</v>
          </cell>
          <cell r="DW525">
            <v>0</v>
          </cell>
          <cell r="DX525">
            <v>0</v>
          </cell>
          <cell r="DY525">
            <v>0</v>
          </cell>
          <cell r="DZ525">
            <v>0</v>
          </cell>
          <cell r="EA525">
            <v>0</v>
          </cell>
          <cell r="EB525" t="str">
            <v>location d'échafaudage</v>
          </cell>
          <cell r="EC525" t="str">
            <v>Monsieur LESTEL Henry</v>
          </cell>
          <cell r="ED525" t="str">
            <v>Gérant</v>
          </cell>
          <cell r="EE525" t="str">
            <v>06 98 99 14 15</v>
          </cell>
          <cell r="EF525">
            <v>0</v>
          </cell>
          <cell r="EG525" t="str">
            <v>h.lestel@wanadoo.fr</v>
          </cell>
          <cell r="EH525">
            <v>0</v>
          </cell>
          <cell r="EI525">
            <v>0</v>
          </cell>
          <cell r="EJ525">
            <v>0</v>
          </cell>
          <cell r="EK525">
            <v>0</v>
          </cell>
          <cell r="EL525">
            <v>1</v>
          </cell>
          <cell r="EM525">
            <v>0</v>
          </cell>
          <cell r="EN525">
            <v>0</v>
          </cell>
          <cell r="EO525">
            <v>1</v>
          </cell>
          <cell r="EP525">
            <v>0</v>
          </cell>
          <cell r="EQ525">
            <v>0</v>
          </cell>
          <cell r="ER525">
            <v>1</v>
          </cell>
          <cell r="ES525">
            <v>0</v>
          </cell>
          <cell r="ET525">
            <v>0</v>
          </cell>
        </row>
        <row r="526">
          <cell r="A526" t="str">
            <v>S 332</v>
          </cell>
          <cell r="B526" t="str">
            <v>SOLOC Agence de Béziers</v>
          </cell>
          <cell r="C526">
            <v>0</v>
          </cell>
          <cell r="D526" t="str">
            <v>rue</v>
          </cell>
          <cell r="E526" t="str">
            <v>de Varsovie</v>
          </cell>
          <cell r="F526" t="str">
            <v>34350</v>
          </cell>
          <cell r="G526" t="str">
            <v>Vendres</v>
          </cell>
          <cell r="H526">
            <v>1</v>
          </cell>
          <cell r="I526">
            <v>0</v>
          </cell>
          <cell r="J526">
            <v>0</v>
          </cell>
          <cell r="K526">
            <v>1</v>
          </cell>
          <cell r="L526">
            <v>0</v>
          </cell>
          <cell r="M526">
            <v>0</v>
          </cell>
          <cell r="N526">
            <v>0</v>
          </cell>
          <cell r="O526">
            <v>0</v>
          </cell>
          <cell r="P526">
            <v>1</v>
          </cell>
          <cell r="Q526">
            <v>0</v>
          </cell>
          <cell r="R526">
            <v>360</v>
          </cell>
          <cell r="S526">
            <v>2</v>
          </cell>
          <cell r="T526">
            <v>720</v>
          </cell>
          <cell r="U526">
            <v>52</v>
          </cell>
          <cell r="V526">
            <v>37440</v>
          </cell>
          <cell r="W526">
            <v>404.35200000000003</v>
          </cell>
          <cell r="X526">
            <v>243.35999999999999</v>
          </cell>
          <cell r="Y526">
            <v>647.71199999999999</v>
          </cell>
          <cell r="Z526">
            <v>12</v>
          </cell>
          <cell r="AA526">
            <v>51.816960000000002</v>
          </cell>
          <cell r="AB526">
            <v>0</v>
          </cell>
          <cell r="AC526">
            <v>360</v>
          </cell>
          <cell r="AD526">
            <v>37440</v>
          </cell>
          <cell r="AE526">
            <v>647.71199999999999</v>
          </cell>
          <cell r="AF526">
            <v>12</v>
          </cell>
          <cell r="AG526">
            <v>51.816960000000002</v>
          </cell>
          <cell r="AH526">
            <v>0</v>
          </cell>
          <cell r="AI526">
            <v>0</v>
          </cell>
          <cell r="AJ526">
            <v>1</v>
          </cell>
          <cell r="AK526">
            <v>0</v>
          </cell>
          <cell r="AL526">
            <v>0</v>
          </cell>
          <cell r="AM526">
            <v>1</v>
          </cell>
          <cell r="AN526">
            <v>0</v>
          </cell>
          <cell r="AO526"/>
          <cell r="AP526"/>
          <cell r="AQ526"/>
          <cell r="AR526"/>
          <cell r="AS526">
            <v>1</v>
          </cell>
          <cell r="AT526">
            <v>0</v>
          </cell>
          <cell r="AU526">
            <v>0</v>
          </cell>
          <cell r="AV526">
            <v>0</v>
          </cell>
          <cell r="AW526">
            <v>0</v>
          </cell>
          <cell r="AX526">
            <v>0</v>
          </cell>
          <cell r="AY526">
            <v>0</v>
          </cell>
          <cell r="AZ526">
            <v>1</v>
          </cell>
          <cell r="BA526">
            <v>0</v>
          </cell>
          <cell r="BB526">
            <v>52</v>
          </cell>
          <cell r="BC526">
            <v>0</v>
          </cell>
          <cell r="BD526">
            <v>0</v>
          </cell>
          <cell r="BE526">
            <v>0</v>
          </cell>
          <cell r="BF526">
            <v>0</v>
          </cell>
          <cell r="BG526">
            <v>0</v>
          </cell>
          <cell r="BH526">
            <v>0</v>
          </cell>
          <cell r="BI526">
            <v>0</v>
          </cell>
          <cell r="BJ526">
            <v>0</v>
          </cell>
          <cell r="BK526">
            <v>0</v>
          </cell>
          <cell r="BL526">
            <v>0</v>
          </cell>
          <cell r="BM526">
            <v>0</v>
          </cell>
          <cell r="BN526">
            <v>0</v>
          </cell>
          <cell r="BO526">
            <v>0</v>
          </cell>
          <cell r="BP526">
            <v>0</v>
          </cell>
          <cell r="BQ526">
            <v>0</v>
          </cell>
          <cell r="BR526">
            <v>0</v>
          </cell>
          <cell r="BS526">
            <v>0</v>
          </cell>
          <cell r="BT526">
            <v>0</v>
          </cell>
          <cell r="BU526">
            <v>0</v>
          </cell>
          <cell r="BV526"/>
          <cell r="BW526"/>
          <cell r="BX526"/>
          <cell r="BY526"/>
          <cell r="BZ526">
            <v>1</v>
          </cell>
          <cell r="CA526">
            <v>0</v>
          </cell>
          <cell r="CB526">
            <v>0</v>
          </cell>
          <cell r="CC526">
            <v>0</v>
          </cell>
          <cell r="CD526">
            <v>0</v>
          </cell>
          <cell r="CE526">
            <v>0</v>
          </cell>
          <cell r="CF526">
            <v>0</v>
          </cell>
          <cell r="CG526">
            <v>1</v>
          </cell>
          <cell r="CH526">
            <v>0</v>
          </cell>
          <cell r="CI526">
            <v>52</v>
          </cell>
          <cell r="CJ526">
            <v>0</v>
          </cell>
          <cell r="CK526">
            <v>0</v>
          </cell>
          <cell r="CL526">
            <v>0</v>
          </cell>
          <cell r="CM526">
            <v>0</v>
          </cell>
          <cell r="CN526">
            <v>0</v>
          </cell>
          <cell r="CO526">
            <v>0</v>
          </cell>
          <cell r="CP526">
            <v>0</v>
          </cell>
          <cell r="CQ526">
            <v>0</v>
          </cell>
          <cell r="CR526">
            <v>0</v>
          </cell>
          <cell r="CS526">
            <v>0</v>
          </cell>
          <cell r="CT526">
            <v>0</v>
          </cell>
          <cell r="CU526">
            <v>0</v>
          </cell>
          <cell r="CV526">
            <v>0</v>
          </cell>
          <cell r="CW526">
            <v>0</v>
          </cell>
          <cell r="CX526">
            <v>0</v>
          </cell>
          <cell r="CY526">
            <v>0</v>
          </cell>
          <cell r="CZ526">
            <v>0</v>
          </cell>
          <cell r="DA526">
            <v>0</v>
          </cell>
          <cell r="DB526">
            <v>0</v>
          </cell>
          <cell r="DC526">
            <v>720</v>
          </cell>
          <cell r="DD526">
            <v>0</v>
          </cell>
          <cell r="DE526">
            <v>37440</v>
          </cell>
          <cell r="DF526" t="str">
            <v>SOLOC RABOTAGE</v>
          </cell>
          <cell r="DG526">
            <v>3</v>
          </cell>
          <cell r="DH526" t="str">
            <v>Impasse</v>
          </cell>
          <cell r="DI526" t="str">
            <v>Marius Berliet</v>
          </cell>
          <cell r="DJ526">
            <v>44360</v>
          </cell>
          <cell r="DK526" t="str">
            <v>Vigneux-de-Bretagne</v>
          </cell>
          <cell r="DL526">
            <v>0</v>
          </cell>
          <cell r="DM526">
            <v>0</v>
          </cell>
          <cell r="DN526">
            <v>0</v>
          </cell>
          <cell r="DO526">
            <v>0</v>
          </cell>
          <cell r="DP526">
            <v>0</v>
          </cell>
          <cell r="DQ526">
            <v>0</v>
          </cell>
          <cell r="DR526">
            <v>0</v>
          </cell>
          <cell r="DS526" t="str">
            <v>non</v>
          </cell>
          <cell r="DT526">
            <v>0</v>
          </cell>
          <cell r="DU526">
            <v>0</v>
          </cell>
          <cell r="DV526">
            <v>0</v>
          </cell>
          <cell r="DW526">
            <v>0</v>
          </cell>
          <cell r="DX526">
            <v>0</v>
          </cell>
          <cell r="DY526" t="str">
            <v>4211Z</v>
          </cell>
          <cell r="DZ526">
            <v>41380889000250</v>
          </cell>
          <cell r="EA526">
            <v>0</v>
          </cell>
          <cell r="EB526" t="str">
            <v>Fraisage routier</v>
          </cell>
          <cell r="EC526" t="str">
            <v>Monsieur Chauvet Michel</v>
          </cell>
          <cell r="ED526" t="str">
            <v>Président</v>
          </cell>
          <cell r="EE526" t="str">
            <v>04 67 62 47 41</v>
          </cell>
          <cell r="EF526" t="str">
            <v>04 67 62 41 65</v>
          </cell>
          <cell r="EG526" t="str">
            <v>fanny.dindixaud@soloc.fr</v>
          </cell>
          <cell r="EH526">
            <v>0</v>
          </cell>
          <cell r="EI526">
            <v>0</v>
          </cell>
          <cell r="EJ526">
            <v>0</v>
          </cell>
          <cell r="EK526">
            <v>0</v>
          </cell>
          <cell r="EL526">
            <v>0</v>
          </cell>
          <cell r="EM526">
            <v>1</v>
          </cell>
          <cell r="EN526">
            <v>0</v>
          </cell>
          <cell r="EO526">
            <v>0</v>
          </cell>
          <cell r="EP526">
            <v>0</v>
          </cell>
          <cell r="EQ526">
            <v>0</v>
          </cell>
          <cell r="ER526">
            <v>0</v>
          </cell>
          <cell r="ES526">
            <v>0</v>
          </cell>
          <cell r="ET526">
            <v>0</v>
          </cell>
        </row>
        <row r="527">
          <cell r="A527" t="str">
            <v>S 333</v>
          </cell>
          <cell r="B527" t="str">
            <v>Moto Club Cazoulin</v>
          </cell>
          <cell r="C527">
            <v>7</v>
          </cell>
          <cell r="D527" t="str">
            <v>Chemin</v>
          </cell>
          <cell r="E527" t="str">
            <v>des Escondals</v>
          </cell>
          <cell r="F527" t="str">
            <v>34370</v>
          </cell>
          <cell r="G527" t="str">
            <v>Cazouls-les-Béziers</v>
          </cell>
          <cell r="H527">
            <v>1</v>
          </cell>
          <cell r="I527">
            <v>0</v>
          </cell>
          <cell r="J527">
            <v>0</v>
          </cell>
          <cell r="K527">
            <v>0</v>
          </cell>
          <cell r="L527">
            <v>0</v>
          </cell>
          <cell r="M527">
            <v>0</v>
          </cell>
          <cell r="N527">
            <v>0</v>
          </cell>
          <cell r="O527">
            <v>0</v>
          </cell>
          <cell r="P527">
            <v>0</v>
          </cell>
          <cell r="Q527">
            <v>0</v>
          </cell>
          <cell r="R527">
            <v>0</v>
          </cell>
          <cell r="S527">
            <v>1</v>
          </cell>
          <cell r="T527">
            <v>0</v>
          </cell>
          <cell r="U527">
            <v>52</v>
          </cell>
          <cell r="V527">
            <v>0</v>
          </cell>
          <cell r="W527">
            <v>0</v>
          </cell>
          <cell r="X527">
            <v>0</v>
          </cell>
          <cell r="Y527">
            <v>0</v>
          </cell>
          <cell r="Z527">
            <v>0</v>
          </cell>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cell r="AP527">
            <v>1</v>
          </cell>
          <cell r="AQ527"/>
          <cell r="AR527"/>
          <cell r="AS527"/>
          <cell r="AT527">
            <v>0</v>
          </cell>
          <cell r="AU527">
            <v>0</v>
          </cell>
          <cell r="AV527">
            <v>0</v>
          </cell>
          <cell r="AW527">
            <v>0</v>
          </cell>
          <cell r="AX527">
            <v>0</v>
          </cell>
          <cell r="AY527">
            <v>0</v>
          </cell>
          <cell r="AZ527">
            <v>1</v>
          </cell>
          <cell r="BA527">
            <v>0</v>
          </cell>
          <cell r="BB527">
            <v>52</v>
          </cell>
          <cell r="BC527">
            <v>0</v>
          </cell>
          <cell r="BD527">
            <v>0</v>
          </cell>
          <cell r="BE527">
            <v>0</v>
          </cell>
          <cell r="BF527">
            <v>0</v>
          </cell>
          <cell r="BG527">
            <v>0</v>
          </cell>
          <cell r="BH527">
            <v>0</v>
          </cell>
          <cell r="BI527">
            <v>0</v>
          </cell>
          <cell r="BJ527">
            <v>0</v>
          </cell>
          <cell r="BK527">
            <v>0</v>
          </cell>
          <cell r="BL527">
            <v>0</v>
          </cell>
          <cell r="BM527">
            <v>0</v>
          </cell>
          <cell r="BN527">
            <v>0</v>
          </cell>
          <cell r="BO527">
            <v>0</v>
          </cell>
          <cell r="BP527">
            <v>0</v>
          </cell>
          <cell r="BQ527">
            <v>0</v>
          </cell>
          <cell r="BR527">
            <v>0</v>
          </cell>
          <cell r="BS527">
            <v>0</v>
          </cell>
          <cell r="BT527">
            <v>0</v>
          </cell>
          <cell r="BU527">
            <v>0</v>
          </cell>
          <cell r="BV527"/>
          <cell r="BW527">
            <v>1</v>
          </cell>
          <cell r="BX527"/>
          <cell r="BY527"/>
          <cell r="BZ527"/>
          <cell r="CA527">
            <v>0</v>
          </cell>
          <cell r="CB527">
            <v>0</v>
          </cell>
          <cell r="CC527">
            <v>0</v>
          </cell>
          <cell r="CD527">
            <v>0</v>
          </cell>
          <cell r="CE527">
            <v>0</v>
          </cell>
          <cell r="CF527">
            <v>0</v>
          </cell>
          <cell r="CG527">
            <v>1</v>
          </cell>
          <cell r="CH527">
            <v>0</v>
          </cell>
          <cell r="CI527">
            <v>52</v>
          </cell>
          <cell r="CJ527">
            <v>0</v>
          </cell>
          <cell r="CK527">
            <v>0</v>
          </cell>
          <cell r="CL527">
            <v>0</v>
          </cell>
          <cell r="CM527">
            <v>0</v>
          </cell>
          <cell r="CN527">
            <v>0</v>
          </cell>
          <cell r="CO527">
            <v>0</v>
          </cell>
          <cell r="CP527">
            <v>0</v>
          </cell>
          <cell r="CQ527">
            <v>0</v>
          </cell>
          <cell r="CR527">
            <v>0</v>
          </cell>
          <cell r="CS527">
            <v>0</v>
          </cell>
          <cell r="CT527">
            <v>0</v>
          </cell>
          <cell r="CU527">
            <v>0</v>
          </cell>
          <cell r="CV527">
            <v>0</v>
          </cell>
          <cell r="CW527">
            <v>0</v>
          </cell>
          <cell r="CX527">
            <v>0</v>
          </cell>
          <cell r="CY527">
            <v>0</v>
          </cell>
          <cell r="CZ527">
            <v>0</v>
          </cell>
          <cell r="DA527">
            <v>0</v>
          </cell>
          <cell r="DB527">
            <v>0</v>
          </cell>
          <cell r="DC527">
            <v>0</v>
          </cell>
          <cell r="DD527">
            <v>0</v>
          </cell>
          <cell r="DE527">
            <v>0</v>
          </cell>
          <cell r="DF527" t="str">
            <v>Moto Club Cazoulin</v>
          </cell>
          <cell r="DG527">
            <v>7</v>
          </cell>
          <cell r="DH527" t="str">
            <v>Chemin</v>
          </cell>
          <cell r="DI527" t="str">
            <v>des Escondals</v>
          </cell>
          <cell r="DJ527" t="str">
            <v>34370</v>
          </cell>
          <cell r="DK527" t="str">
            <v>Cazouls-les-Béziers</v>
          </cell>
          <cell r="DL527">
            <v>0</v>
          </cell>
          <cell r="DM527">
            <v>0</v>
          </cell>
          <cell r="DN527">
            <v>0</v>
          </cell>
          <cell r="DO527">
            <v>0</v>
          </cell>
          <cell r="DP527">
            <v>0</v>
          </cell>
          <cell r="DQ527">
            <v>0</v>
          </cell>
          <cell r="DR527">
            <v>0</v>
          </cell>
          <cell r="DS527" t="str">
            <v>non</v>
          </cell>
          <cell r="DT527">
            <v>0</v>
          </cell>
          <cell r="DU527">
            <v>0</v>
          </cell>
          <cell r="DV527">
            <v>0</v>
          </cell>
          <cell r="DW527">
            <v>0</v>
          </cell>
          <cell r="DX527">
            <v>0</v>
          </cell>
          <cell r="DY527">
            <v>0</v>
          </cell>
          <cell r="DZ527">
            <v>44774639700010</v>
          </cell>
          <cell r="EA527">
            <v>0</v>
          </cell>
          <cell r="EB527" t="str">
            <v>sport</v>
          </cell>
          <cell r="EC527" t="str">
            <v>Monsieur Stéphane REY</v>
          </cell>
          <cell r="ED527" t="str">
            <v>Président</v>
          </cell>
          <cell r="EE527" t="str">
            <v>06 89 56 55 80</v>
          </cell>
          <cell r="EF527">
            <v>0</v>
          </cell>
          <cell r="EG527" t="str">
            <v>mccazoulin.34@gmail.com</v>
          </cell>
          <cell r="EH527">
            <v>0</v>
          </cell>
          <cell r="EI527">
            <v>0</v>
          </cell>
          <cell r="EJ527">
            <v>0</v>
          </cell>
          <cell r="EK527">
            <v>0</v>
          </cell>
          <cell r="EL527">
            <v>0</v>
          </cell>
          <cell r="EM527">
            <v>0</v>
          </cell>
          <cell r="EN527">
            <v>0</v>
          </cell>
          <cell r="EO527">
            <v>0</v>
          </cell>
          <cell r="EP527">
            <v>0</v>
          </cell>
          <cell r="EQ527">
            <v>0</v>
          </cell>
          <cell r="ER527">
            <v>0</v>
          </cell>
          <cell r="ES527">
            <v>0</v>
          </cell>
          <cell r="ET527">
            <v>0</v>
          </cell>
        </row>
        <row r="528">
          <cell r="A528" t="str">
            <v>S 334</v>
          </cell>
          <cell r="B528" t="str">
            <v>Xausa pesage</v>
          </cell>
          <cell r="C528">
            <v>640</v>
          </cell>
          <cell r="D528" t="str">
            <v>chemin</v>
          </cell>
          <cell r="E528" t="str">
            <v>de Quarante</v>
          </cell>
          <cell r="F528" t="str">
            <v>34370</v>
          </cell>
          <cell r="G528" t="str">
            <v>Maureilhan</v>
          </cell>
          <cell r="H528">
            <v>1</v>
          </cell>
          <cell r="I528">
            <v>0</v>
          </cell>
          <cell r="J528">
            <v>0</v>
          </cell>
          <cell r="K528">
            <v>1</v>
          </cell>
          <cell r="L528">
            <v>0</v>
          </cell>
          <cell r="M528">
            <v>0</v>
          </cell>
          <cell r="N528">
            <v>0</v>
          </cell>
          <cell r="O528">
            <v>0</v>
          </cell>
          <cell r="P528">
            <v>1</v>
          </cell>
          <cell r="Q528">
            <v>0</v>
          </cell>
          <cell r="R528">
            <v>360</v>
          </cell>
          <cell r="S528">
            <v>2</v>
          </cell>
          <cell r="T528">
            <v>720</v>
          </cell>
          <cell r="U528">
            <v>52</v>
          </cell>
          <cell r="V528">
            <v>37440</v>
          </cell>
          <cell r="W528">
            <v>404.35200000000003</v>
          </cell>
          <cell r="X528">
            <v>243.35999999999999</v>
          </cell>
          <cell r="Y528">
            <v>647.71199999999999</v>
          </cell>
          <cell r="Z528">
            <v>12</v>
          </cell>
          <cell r="AA528">
            <v>51.816960000000002</v>
          </cell>
          <cell r="AB528">
            <v>0</v>
          </cell>
          <cell r="AC528">
            <v>360</v>
          </cell>
          <cell r="AD528">
            <v>37440</v>
          </cell>
          <cell r="AE528">
            <v>647.71199999999999</v>
          </cell>
          <cell r="AF528">
            <v>12</v>
          </cell>
          <cell r="AG528">
            <v>51.816960000000002</v>
          </cell>
          <cell r="AH528">
            <v>0</v>
          </cell>
          <cell r="AI528">
            <v>0</v>
          </cell>
          <cell r="AJ528">
            <v>1</v>
          </cell>
          <cell r="AK528">
            <v>0</v>
          </cell>
          <cell r="AL528">
            <v>0</v>
          </cell>
          <cell r="AM528">
            <v>1</v>
          </cell>
          <cell r="AN528">
            <v>0</v>
          </cell>
          <cell r="AO528">
            <v>1</v>
          </cell>
          <cell r="AP528"/>
          <cell r="AQ528"/>
          <cell r="AR528"/>
          <cell r="AS528"/>
          <cell r="AT528">
            <v>0</v>
          </cell>
          <cell r="AU528">
            <v>0</v>
          </cell>
          <cell r="AV528">
            <v>1</v>
          </cell>
          <cell r="AW528">
            <v>0</v>
          </cell>
          <cell r="AX528">
            <v>0</v>
          </cell>
          <cell r="AY528">
            <v>120</v>
          </cell>
          <cell r="AZ528">
            <v>1</v>
          </cell>
          <cell r="BA528">
            <v>120</v>
          </cell>
          <cell r="BB528">
            <v>52</v>
          </cell>
          <cell r="BC528">
            <v>6240</v>
          </cell>
          <cell r="BD528">
            <v>0</v>
          </cell>
          <cell r="BE528">
            <v>0</v>
          </cell>
          <cell r="BF528">
            <v>0</v>
          </cell>
          <cell r="BG528">
            <v>0</v>
          </cell>
          <cell r="BH528">
            <v>0</v>
          </cell>
          <cell r="BI528">
            <v>0</v>
          </cell>
          <cell r="BJ528">
            <v>120</v>
          </cell>
          <cell r="BK528">
            <v>6240</v>
          </cell>
          <cell r="BL528">
            <v>0</v>
          </cell>
          <cell r="BM528">
            <v>0</v>
          </cell>
          <cell r="BN528">
            <v>0</v>
          </cell>
          <cell r="BO528">
            <v>0</v>
          </cell>
          <cell r="BP528">
            <v>1</v>
          </cell>
          <cell r="BQ528">
            <v>0</v>
          </cell>
          <cell r="BR528">
            <v>0</v>
          </cell>
          <cell r="BS528">
            <v>1</v>
          </cell>
          <cell r="BT528">
            <v>0</v>
          </cell>
          <cell r="BU528">
            <v>0</v>
          </cell>
          <cell r="BV528">
            <v>1</v>
          </cell>
          <cell r="BW528"/>
          <cell r="BX528"/>
          <cell r="BY528"/>
          <cell r="BZ528"/>
          <cell r="CA528">
            <v>0</v>
          </cell>
          <cell r="CB528">
            <v>0</v>
          </cell>
          <cell r="CC528">
            <v>0</v>
          </cell>
          <cell r="CD528">
            <v>0</v>
          </cell>
          <cell r="CE528">
            <v>1</v>
          </cell>
          <cell r="CF528">
            <v>770</v>
          </cell>
          <cell r="CG528">
            <v>1</v>
          </cell>
          <cell r="CH528">
            <v>770</v>
          </cell>
          <cell r="CI528">
            <v>52</v>
          </cell>
          <cell r="CJ528">
            <v>40040</v>
          </cell>
          <cell r="CK528">
            <v>0</v>
          </cell>
          <cell r="CL528">
            <v>0</v>
          </cell>
          <cell r="CM528">
            <v>0</v>
          </cell>
          <cell r="CN528">
            <v>0</v>
          </cell>
          <cell r="CO528">
            <v>0</v>
          </cell>
          <cell r="CP528">
            <v>0</v>
          </cell>
          <cell r="CQ528">
            <v>770</v>
          </cell>
          <cell r="CR528">
            <v>40040</v>
          </cell>
          <cell r="CS528">
            <v>0</v>
          </cell>
          <cell r="CT528">
            <v>0</v>
          </cell>
          <cell r="CU528">
            <v>0</v>
          </cell>
          <cell r="CV528">
            <v>0</v>
          </cell>
          <cell r="CW528">
            <v>0</v>
          </cell>
          <cell r="CX528">
            <v>0</v>
          </cell>
          <cell r="CY528">
            <v>1</v>
          </cell>
          <cell r="CZ528">
            <v>0</v>
          </cell>
          <cell r="DA528">
            <v>0</v>
          </cell>
          <cell r="DB528">
            <v>1</v>
          </cell>
          <cell r="DC528">
            <v>1610</v>
          </cell>
          <cell r="DD528">
            <v>0</v>
          </cell>
          <cell r="DE528">
            <v>83720</v>
          </cell>
          <cell r="DF528" t="str">
            <v>Xausa pesage</v>
          </cell>
          <cell r="DG528">
            <v>640</v>
          </cell>
          <cell r="DH528" t="str">
            <v>chemin</v>
          </cell>
          <cell r="DI528" t="str">
            <v>de Quarante</v>
          </cell>
          <cell r="DJ528" t="str">
            <v>34370</v>
          </cell>
          <cell r="DK528" t="str">
            <v>Maureilhan</v>
          </cell>
          <cell r="DL528">
            <v>0</v>
          </cell>
          <cell r="DM528">
            <v>0</v>
          </cell>
          <cell r="DN528">
            <v>0</v>
          </cell>
          <cell r="DO528">
            <v>0</v>
          </cell>
          <cell r="DP528">
            <v>0</v>
          </cell>
          <cell r="DQ528">
            <v>0</v>
          </cell>
          <cell r="DR528">
            <v>0</v>
          </cell>
          <cell r="DS528" t="str">
            <v>non</v>
          </cell>
          <cell r="DT528">
            <v>0</v>
          </cell>
          <cell r="DU528">
            <v>0</v>
          </cell>
          <cell r="DV528">
            <v>0</v>
          </cell>
          <cell r="DW528">
            <v>0</v>
          </cell>
          <cell r="DX528">
            <v>0</v>
          </cell>
          <cell r="DY528" t="str">
            <v>2829A</v>
          </cell>
          <cell r="DZ528">
            <v>47780012200020</v>
          </cell>
          <cell r="EA528">
            <v>0</v>
          </cell>
          <cell r="EB528" t="str">
            <v>Fabrication d'équipements d'emballage, de conditionnement et de pesage
Fabrication d'équipements d'emballage et de pesage</v>
          </cell>
          <cell r="EC528" t="str">
            <v>Monsieur MAURY Alain</v>
          </cell>
          <cell r="ED528" t="str">
            <v>Gérant</v>
          </cell>
          <cell r="EE528">
            <v>0</v>
          </cell>
          <cell r="EF528">
            <v>0</v>
          </cell>
          <cell r="EG528" t="str">
            <v>denigera@orange.fr</v>
          </cell>
          <cell r="EH528">
            <v>0</v>
          </cell>
          <cell r="EI528">
            <v>0</v>
          </cell>
          <cell r="EJ528">
            <v>0</v>
          </cell>
          <cell r="EK528">
            <v>0</v>
          </cell>
          <cell r="EL528">
            <v>0</v>
          </cell>
          <cell r="EM528">
            <v>0</v>
          </cell>
          <cell r="EN528">
            <v>0</v>
          </cell>
          <cell r="EO528">
            <v>0</v>
          </cell>
          <cell r="EP528">
            <v>0</v>
          </cell>
          <cell r="EQ528">
            <v>0</v>
          </cell>
          <cell r="ER528">
            <v>0</v>
          </cell>
          <cell r="ES528">
            <v>0</v>
          </cell>
          <cell r="ET528">
            <v>0</v>
          </cell>
        </row>
        <row r="529">
          <cell r="A529" t="str">
            <v>S 335</v>
          </cell>
          <cell r="B529" t="str">
            <v>ACE</v>
          </cell>
          <cell r="C529">
            <v>0</v>
          </cell>
          <cell r="D529" t="str">
            <v>avenue</v>
          </cell>
          <cell r="E529" t="str">
            <v>de l'Europe</v>
          </cell>
          <cell r="F529" t="str">
            <v>34350</v>
          </cell>
          <cell r="G529" t="str">
            <v>Vendres</v>
          </cell>
          <cell r="H529">
            <v>1</v>
          </cell>
          <cell r="I529">
            <v>0</v>
          </cell>
          <cell r="J529">
            <v>0</v>
          </cell>
          <cell r="K529">
            <v>1</v>
          </cell>
          <cell r="L529">
            <v>0</v>
          </cell>
          <cell r="M529">
            <v>0</v>
          </cell>
          <cell r="N529">
            <v>0</v>
          </cell>
          <cell r="O529">
            <v>1</v>
          </cell>
          <cell r="P529">
            <v>0</v>
          </cell>
          <cell r="Q529">
            <v>0</v>
          </cell>
          <cell r="R529">
            <v>120</v>
          </cell>
          <cell r="S529">
            <v>2</v>
          </cell>
          <cell r="T529">
            <v>240</v>
          </cell>
          <cell r="U529">
            <v>52</v>
          </cell>
          <cell r="V529">
            <v>12480</v>
          </cell>
          <cell r="W529">
            <v>134.78400000000002</v>
          </cell>
          <cell r="X529">
            <v>81.11999999999999</v>
          </cell>
          <cell r="Y529">
            <v>215.904</v>
          </cell>
          <cell r="Z529">
            <v>6</v>
          </cell>
          <cell r="AA529">
            <v>17.272320000000001</v>
          </cell>
          <cell r="AB529">
            <v>0</v>
          </cell>
          <cell r="AC529">
            <v>120</v>
          </cell>
          <cell r="AD529">
            <v>12480</v>
          </cell>
          <cell r="AE529">
            <v>215.904</v>
          </cell>
          <cell r="AF529">
            <v>6</v>
          </cell>
          <cell r="AG529">
            <v>17.272320000000001</v>
          </cell>
          <cell r="AH529">
            <v>0</v>
          </cell>
          <cell r="AI529">
            <v>1</v>
          </cell>
          <cell r="AJ529">
            <v>0</v>
          </cell>
          <cell r="AK529">
            <v>0</v>
          </cell>
          <cell r="AL529">
            <v>1</v>
          </cell>
          <cell r="AM529">
            <v>0</v>
          </cell>
          <cell r="AN529">
            <v>0</v>
          </cell>
          <cell r="AO529"/>
          <cell r="AP529"/>
          <cell r="AQ529"/>
          <cell r="AR529"/>
          <cell r="AS529">
            <v>1</v>
          </cell>
          <cell r="AT529">
            <v>0</v>
          </cell>
          <cell r="AU529">
            <v>0</v>
          </cell>
          <cell r="AV529">
            <v>0</v>
          </cell>
          <cell r="AW529">
            <v>0</v>
          </cell>
          <cell r="AX529">
            <v>0</v>
          </cell>
          <cell r="AY529">
            <v>0</v>
          </cell>
          <cell r="AZ529">
            <v>1</v>
          </cell>
          <cell r="BA529">
            <v>0</v>
          </cell>
          <cell r="BB529">
            <v>52</v>
          </cell>
          <cell r="BC529">
            <v>0</v>
          </cell>
          <cell r="BD529">
            <v>0</v>
          </cell>
          <cell r="BE529">
            <v>0</v>
          </cell>
          <cell r="BF529">
            <v>0</v>
          </cell>
          <cell r="BG529">
            <v>0</v>
          </cell>
          <cell r="BH529">
            <v>0</v>
          </cell>
          <cell r="BI529">
            <v>0</v>
          </cell>
          <cell r="BJ529">
            <v>0</v>
          </cell>
          <cell r="BK529">
            <v>0</v>
          </cell>
          <cell r="BL529">
            <v>0</v>
          </cell>
          <cell r="BM529">
            <v>0</v>
          </cell>
          <cell r="BN529">
            <v>0</v>
          </cell>
          <cell r="BO529">
            <v>0</v>
          </cell>
          <cell r="BP529">
            <v>0</v>
          </cell>
          <cell r="BQ529">
            <v>0</v>
          </cell>
          <cell r="BR529">
            <v>0</v>
          </cell>
          <cell r="BS529">
            <v>0</v>
          </cell>
          <cell r="BT529">
            <v>0</v>
          </cell>
          <cell r="BU529">
            <v>0</v>
          </cell>
          <cell r="BV529"/>
          <cell r="BW529"/>
          <cell r="BX529"/>
          <cell r="BY529"/>
          <cell r="BZ529">
            <v>1</v>
          </cell>
          <cell r="CA529">
            <v>0</v>
          </cell>
          <cell r="CB529">
            <v>0</v>
          </cell>
          <cell r="CC529">
            <v>0</v>
          </cell>
          <cell r="CD529">
            <v>0</v>
          </cell>
          <cell r="CE529">
            <v>1</v>
          </cell>
          <cell r="CF529">
            <v>770</v>
          </cell>
          <cell r="CG529">
            <v>1</v>
          </cell>
          <cell r="CH529">
            <v>770</v>
          </cell>
          <cell r="CI529">
            <v>52</v>
          </cell>
          <cell r="CJ529">
            <v>40040</v>
          </cell>
          <cell r="CK529">
            <v>0</v>
          </cell>
          <cell r="CL529">
            <v>0</v>
          </cell>
          <cell r="CM529">
            <v>0</v>
          </cell>
          <cell r="CN529">
            <v>0</v>
          </cell>
          <cell r="CO529">
            <v>0</v>
          </cell>
          <cell r="CP529">
            <v>0</v>
          </cell>
          <cell r="CQ529">
            <v>770</v>
          </cell>
          <cell r="CR529">
            <v>40040</v>
          </cell>
          <cell r="CS529">
            <v>0</v>
          </cell>
          <cell r="CT529">
            <v>0</v>
          </cell>
          <cell r="CU529">
            <v>0</v>
          </cell>
          <cell r="CV529">
            <v>0</v>
          </cell>
          <cell r="CW529">
            <v>0</v>
          </cell>
          <cell r="CX529">
            <v>0</v>
          </cell>
          <cell r="CY529">
            <v>1</v>
          </cell>
          <cell r="CZ529">
            <v>0</v>
          </cell>
          <cell r="DA529">
            <v>0</v>
          </cell>
          <cell r="DB529">
            <v>1</v>
          </cell>
          <cell r="DC529">
            <v>1010</v>
          </cell>
          <cell r="DD529">
            <v>0</v>
          </cell>
          <cell r="DE529">
            <v>52520</v>
          </cell>
          <cell r="DF529" t="str">
            <v>ACE</v>
          </cell>
          <cell r="DG529">
            <v>0</v>
          </cell>
          <cell r="DH529" t="str">
            <v>avenue</v>
          </cell>
          <cell r="DI529" t="str">
            <v>de l'Europe</v>
          </cell>
          <cell r="DJ529" t="str">
            <v>34350</v>
          </cell>
          <cell r="DK529" t="str">
            <v>Vendres</v>
          </cell>
          <cell r="DL529">
            <v>0</v>
          </cell>
          <cell r="DM529">
            <v>0</v>
          </cell>
          <cell r="DN529">
            <v>0</v>
          </cell>
          <cell r="DO529">
            <v>0</v>
          </cell>
          <cell r="DP529">
            <v>0</v>
          </cell>
          <cell r="DQ529">
            <v>0</v>
          </cell>
          <cell r="DR529">
            <v>0</v>
          </cell>
          <cell r="DS529" t="str">
            <v>non</v>
          </cell>
          <cell r="DT529">
            <v>0</v>
          </cell>
          <cell r="DU529">
            <v>0</v>
          </cell>
          <cell r="DV529">
            <v>0</v>
          </cell>
          <cell r="DW529">
            <v>0</v>
          </cell>
          <cell r="DX529">
            <v>0</v>
          </cell>
          <cell r="DY529">
            <v>0</v>
          </cell>
          <cell r="DZ529">
            <v>0</v>
          </cell>
          <cell r="EA529">
            <v>0</v>
          </cell>
          <cell r="EB529" t="str">
            <v>Affichage communication</v>
          </cell>
          <cell r="EC529" t="str">
            <v>Madame PHALIPPOU</v>
          </cell>
          <cell r="ED529" t="str">
            <v>Gérante</v>
          </cell>
          <cell r="EE529" t="str">
            <v>04 67 35 20 02</v>
          </cell>
          <cell r="EF529">
            <v>0</v>
          </cell>
          <cell r="EG529">
            <v>0</v>
          </cell>
          <cell r="EH529">
            <v>0</v>
          </cell>
          <cell r="EI529">
            <v>0</v>
          </cell>
          <cell r="EJ529">
            <v>0</v>
          </cell>
          <cell r="EK529">
            <v>0</v>
          </cell>
          <cell r="EL529">
            <v>1</v>
          </cell>
          <cell r="EM529">
            <v>0</v>
          </cell>
          <cell r="EN529">
            <v>0</v>
          </cell>
          <cell r="EO529">
            <v>0</v>
          </cell>
          <cell r="EP529">
            <v>0</v>
          </cell>
          <cell r="EQ529">
            <v>0</v>
          </cell>
          <cell r="ER529">
            <v>0</v>
          </cell>
          <cell r="ES529">
            <v>0</v>
          </cell>
          <cell r="ET529">
            <v>1</v>
          </cell>
        </row>
        <row r="530">
          <cell r="A530" t="str">
            <v>S 336</v>
          </cell>
          <cell r="B530" t="str">
            <v>LGM menuiserie</v>
          </cell>
          <cell r="C530">
            <v>3</v>
          </cell>
          <cell r="D530" t="str">
            <v>rue</v>
          </cell>
          <cell r="E530" t="str">
            <v>des Artisans</v>
          </cell>
          <cell r="F530" t="str">
            <v>34370</v>
          </cell>
          <cell r="G530" t="str">
            <v>Maureilhan</v>
          </cell>
          <cell r="H530">
            <v>1</v>
          </cell>
          <cell r="I530">
            <v>0</v>
          </cell>
          <cell r="J530">
            <v>0</v>
          </cell>
          <cell r="K530">
            <v>1</v>
          </cell>
          <cell r="L530">
            <v>0</v>
          </cell>
          <cell r="M530">
            <v>0</v>
          </cell>
          <cell r="N530">
            <v>0</v>
          </cell>
          <cell r="O530">
            <v>0</v>
          </cell>
          <cell r="P530">
            <v>1</v>
          </cell>
          <cell r="Q530">
            <v>0</v>
          </cell>
          <cell r="R530">
            <v>360</v>
          </cell>
          <cell r="S530">
            <v>2</v>
          </cell>
          <cell r="T530">
            <v>720</v>
          </cell>
          <cell r="U530">
            <v>52</v>
          </cell>
          <cell r="V530">
            <v>37440</v>
          </cell>
          <cell r="W530">
            <v>404.35200000000003</v>
          </cell>
          <cell r="X530">
            <v>243.35999999999999</v>
          </cell>
          <cell r="Y530">
            <v>647.71199999999999</v>
          </cell>
          <cell r="Z530">
            <v>12</v>
          </cell>
          <cell r="AA530">
            <v>51.816960000000002</v>
          </cell>
          <cell r="AB530">
            <v>0</v>
          </cell>
          <cell r="AC530">
            <v>360</v>
          </cell>
          <cell r="AD530">
            <v>37440</v>
          </cell>
          <cell r="AE530">
            <v>647.71199999999999</v>
          </cell>
          <cell r="AF530">
            <v>12</v>
          </cell>
          <cell r="AG530">
            <v>51.816960000000002</v>
          </cell>
          <cell r="AH530">
            <v>0</v>
          </cell>
          <cell r="AI530">
            <v>0</v>
          </cell>
          <cell r="AJ530">
            <v>1</v>
          </cell>
          <cell r="AK530">
            <v>0</v>
          </cell>
          <cell r="AL530">
            <v>0</v>
          </cell>
          <cell r="AM530">
            <v>1</v>
          </cell>
          <cell r="AN530">
            <v>0</v>
          </cell>
          <cell r="AO530">
            <v>1</v>
          </cell>
          <cell r="AP530"/>
          <cell r="AQ530"/>
          <cell r="AR530"/>
          <cell r="AS530"/>
          <cell r="AT530">
            <v>0</v>
          </cell>
          <cell r="AU530">
            <v>0</v>
          </cell>
          <cell r="AV530">
            <v>0</v>
          </cell>
          <cell r="AW530">
            <v>0</v>
          </cell>
          <cell r="AX530">
            <v>0</v>
          </cell>
          <cell r="AY530">
            <v>0</v>
          </cell>
          <cell r="AZ530">
            <v>1</v>
          </cell>
          <cell r="BA530">
            <v>0</v>
          </cell>
          <cell r="BB530">
            <v>52</v>
          </cell>
          <cell r="BC530">
            <v>0</v>
          </cell>
          <cell r="BD530">
            <v>0</v>
          </cell>
          <cell r="BE530">
            <v>0</v>
          </cell>
          <cell r="BF530">
            <v>0</v>
          </cell>
          <cell r="BG530">
            <v>0</v>
          </cell>
          <cell r="BH530">
            <v>0</v>
          </cell>
          <cell r="BI530">
            <v>0</v>
          </cell>
          <cell r="BJ530">
            <v>0</v>
          </cell>
          <cell r="BK530">
            <v>0</v>
          </cell>
          <cell r="BL530">
            <v>0</v>
          </cell>
          <cell r="BM530">
            <v>0</v>
          </cell>
          <cell r="BN530">
            <v>0</v>
          </cell>
          <cell r="BO530">
            <v>0</v>
          </cell>
          <cell r="BP530">
            <v>0</v>
          </cell>
          <cell r="BQ530">
            <v>0</v>
          </cell>
          <cell r="BR530">
            <v>0</v>
          </cell>
          <cell r="BS530">
            <v>0</v>
          </cell>
          <cell r="BT530">
            <v>0</v>
          </cell>
          <cell r="BU530">
            <v>0</v>
          </cell>
          <cell r="BV530">
            <v>1</v>
          </cell>
          <cell r="BW530"/>
          <cell r="BX530"/>
          <cell r="BY530"/>
          <cell r="BZ530"/>
          <cell r="CA530">
            <v>0</v>
          </cell>
          <cell r="CB530">
            <v>0</v>
          </cell>
          <cell r="CC530">
            <v>0</v>
          </cell>
          <cell r="CD530">
            <v>1</v>
          </cell>
          <cell r="CE530">
            <v>0</v>
          </cell>
          <cell r="CF530">
            <v>360</v>
          </cell>
          <cell r="CG530">
            <v>1</v>
          </cell>
          <cell r="CH530">
            <v>360</v>
          </cell>
          <cell r="CI530">
            <v>52</v>
          </cell>
          <cell r="CJ530">
            <v>18720</v>
          </cell>
          <cell r="CK530">
            <v>0</v>
          </cell>
          <cell r="CL530">
            <v>0</v>
          </cell>
          <cell r="CM530">
            <v>0</v>
          </cell>
          <cell r="CN530">
            <v>0</v>
          </cell>
          <cell r="CO530">
            <v>0</v>
          </cell>
          <cell r="CP530">
            <v>0</v>
          </cell>
          <cell r="CQ530">
            <v>360</v>
          </cell>
          <cell r="CR530">
            <v>18720</v>
          </cell>
          <cell r="CS530">
            <v>0</v>
          </cell>
          <cell r="CT530">
            <v>0</v>
          </cell>
          <cell r="CU530">
            <v>0</v>
          </cell>
          <cell r="CV530">
            <v>0</v>
          </cell>
          <cell r="CW530">
            <v>0</v>
          </cell>
          <cell r="CX530">
            <v>1</v>
          </cell>
          <cell r="CY530">
            <v>0</v>
          </cell>
          <cell r="CZ530">
            <v>0</v>
          </cell>
          <cell r="DA530">
            <v>1</v>
          </cell>
          <cell r="DB530">
            <v>0</v>
          </cell>
          <cell r="DC530">
            <v>1080</v>
          </cell>
          <cell r="DD530">
            <v>0</v>
          </cell>
          <cell r="DE530">
            <v>56160</v>
          </cell>
          <cell r="DF530" t="str">
            <v>LGM menuiserie</v>
          </cell>
          <cell r="DG530">
            <v>3</v>
          </cell>
          <cell r="DH530" t="str">
            <v>rue</v>
          </cell>
          <cell r="DI530" t="str">
            <v>des Artisans</v>
          </cell>
          <cell r="DJ530" t="str">
            <v>34370</v>
          </cell>
          <cell r="DK530" t="str">
            <v>Maureilhan</v>
          </cell>
          <cell r="DL530">
            <v>0</v>
          </cell>
          <cell r="DM530">
            <v>0</v>
          </cell>
          <cell r="DN530">
            <v>0</v>
          </cell>
          <cell r="DO530">
            <v>0</v>
          </cell>
          <cell r="DP530">
            <v>0</v>
          </cell>
          <cell r="DQ530">
            <v>0</v>
          </cell>
          <cell r="DR530">
            <v>0</v>
          </cell>
          <cell r="DS530" t="str">
            <v>non</v>
          </cell>
          <cell r="DT530">
            <v>0</v>
          </cell>
          <cell r="DU530">
            <v>0</v>
          </cell>
          <cell r="DV530">
            <v>0</v>
          </cell>
          <cell r="DW530">
            <v>0</v>
          </cell>
          <cell r="DX530">
            <v>0</v>
          </cell>
          <cell r="DY530">
            <v>0</v>
          </cell>
          <cell r="DZ530">
            <v>0</v>
          </cell>
          <cell r="EA530">
            <v>0</v>
          </cell>
          <cell r="EB530" t="str">
            <v>Menuiserie</v>
          </cell>
          <cell r="EC530" t="str">
            <v>Monsieur</v>
          </cell>
          <cell r="ED530" t="str">
            <v>Gérant</v>
          </cell>
          <cell r="EE530" t="str">
            <v>07 89 60 62 62</v>
          </cell>
          <cell r="EF530">
            <v>0</v>
          </cell>
          <cell r="EG530">
            <v>0</v>
          </cell>
          <cell r="EH530">
            <v>0</v>
          </cell>
          <cell r="EI530">
            <v>0</v>
          </cell>
          <cell r="EJ530">
            <v>0</v>
          </cell>
          <cell r="EK530">
            <v>0</v>
          </cell>
          <cell r="EL530">
            <v>0</v>
          </cell>
          <cell r="EM530">
            <v>1</v>
          </cell>
          <cell r="EN530">
            <v>0</v>
          </cell>
          <cell r="EO530">
            <v>0</v>
          </cell>
          <cell r="EP530">
            <v>0</v>
          </cell>
          <cell r="EQ530">
            <v>0</v>
          </cell>
          <cell r="ER530">
            <v>0</v>
          </cell>
          <cell r="ES530">
            <v>0</v>
          </cell>
          <cell r="ET530">
            <v>0</v>
          </cell>
        </row>
        <row r="531">
          <cell r="A531" t="str">
            <v>S 337</v>
          </cell>
          <cell r="B531" t="str">
            <v>TECHNIQUES SERVICE</v>
          </cell>
          <cell r="C531">
            <v>4</v>
          </cell>
          <cell r="D531" t="str">
            <v xml:space="preserve">rue </v>
          </cell>
          <cell r="E531" t="str">
            <v>de Copenhagues</v>
          </cell>
          <cell r="F531" t="str">
            <v>34350</v>
          </cell>
          <cell r="G531" t="str">
            <v>Vendres</v>
          </cell>
          <cell r="H531">
            <v>1</v>
          </cell>
          <cell r="I531">
            <v>0</v>
          </cell>
          <cell r="J531">
            <v>0</v>
          </cell>
          <cell r="K531">
            <v>1</v>
          </cell>
          <cell r="L531">
            <v>0</v>
          </cell>
          <cell r="M531">
            <v>0</v>
          </cell>
          <cell r="N531">
            <v>0</v>
          </cell>
          <cell r="O531">
            <v>0</v>
          </cell>
          <cell r="P531">
            <v>1</v>
          </cell>
          <cell r="Q531">
            <v>0</v>
          </cell>
          <cell r="R531">
            <v>360</v>
          </cell>
          <cell r="S531">
            <v>2</v>
          </cell>
          <cell r="T531">
            <v>720</v>
          </cell>
          <cell r="U531">
            <v>52</v>
          </cell>
          <cell r="V531">
            <v>37440</v>
          </cell>
          <cell r="W531">
            <v>404.35200000000003</v>
          </cell>
          <cell r="X531">
            <v>243.35999999999999</v>
          </cell>
          <cell r="Y531">
            <v>647.71199999999999</v>
          </cell>
          <cell r="Z531">
            <v>12</v>
          </cell>
          <cell r="AA531">
            <v>51.816960000000002</v>
          </cell>
          <cell r="AB531">
            <v>0</v>
          </cell>
          <cell r="AC531">
            <v>360</v>
          </cell>
          <cell r="AD531">
            <v>37440</v>
          </cell>
          <cell r="AE531">
            <v>647.71199999999999</v>
          </cell>
          <cell r="AF531">
            <v>12</v>
          </cell>
          <cell r="AG531">
            <v>51.816960000000002</v>
          </cell>
          <cell r="AH531">
            <v>0</v>
          </cell>
          <cell r="AI531">
            <v>0</v>
          </cell>
          <cell r="AJ531">
            <v>1</v>
          </cell>
          <cell r="AK531">
            <v>0</v>
          </cell>
          <cell r="AL531">
            <v>0</v>
          </cell>
          <cell r="AM531">
            <v>1</v>
          </cell>
          <cell r="AN531">
            <v>0</v>
          </cell>
          <cell r="AO531"/>
          <cell r="AP531"/>
          <cell r="AQ531"/>
          <cell r="AR531"/>
          <cell r="AS531">
            <v>1</v>
          </cell>
          <cell r="AT531">
            <v>0</v>
          </cell>
          <cell r="AU531">
            <v>0</v>
          </cell>
          <cell r="AV531">
            <v>0</v>
          </cell>
          <cell r="AW531">
            <v>0</v>
          </cell>
          <cell r="AX531">
            <v>0</v>
          </cell>
          <cell r="AY531">
            <v>0</v>
          </cell>
          <cell r="AZ531">
            <v>1</v>
          </cell>
          <cell r="BA531">
            <v>0</v>
          </cell>
          <cell r="BB531">
            <v>52</v>
          </cell>
          <cell r="BC531">
            <v>0</v>
          </cell>
          <cell r="BD531">
            <v>0</v>
          </cell>
          <cell r="BE531">
            <v>0</v>
          </cell>
          <cell r="BF531">
            <v>0</v>
          </cell>
          <cell r="BG531">
            <v>0</v>
          </cell>
          <cell r="BH531">
            <v>0</v>
          </cell>
          <cell r="BI531">
            <v>0</v>
          </cell>
          <cell r="BJ531">
            <v>0</v>
          </cell>
          <cell r="BK531">
            <v>0</v>
          </cell>
          <cell r="BL531">
            <v>0</v>
          </cell>
          <cell r="BM531">
            <v>0</v>
          </cell>
          <cell r="BN531">
            <v>0</v>
          </cell>
          <cell r="BO531">
            <v>0</v>
          </cell>
          <cell r="BP531">
            <v>0</v>
          </cell>
          <cell r="BQ531">
            <v>0</v>
          </cell>
          <cell r="BR531">
            <v>0</v>
          </cell>
          <cell r="BS531">
            <v>0</v>
          </cell>
          <cell r="BT531">
            <v>0</v>
          </cell>
          <cell r="BU531">
            <v>0</v>
          </cell>
          <cell r="BV531"/>
          <cell r="BW531"/>
          <cell r="BX531"/>
          <cell r="BY531"/>
          <cell r="BZ531">
            <v>1</v>
          </cell>
          <cell r="CA531">
            <v>0</v>
          </cell>
          <cell r="CB531">
            <v>0</v>
          </cell>
          <cell r="CC531">
            <v>0</v>
          </cell>
          <cell r="CD531">
            <v>0</v>
          </cell>
          <cell r="CE531">
            <v>0</v>
          </cell>
          <cell r="CF531">
            <v>0</v>
          </cell>
          <cell r="CG531">
            <v>1</v>
          </cell>
          <cell r="CH531">
            <v>0</v>
          </cell>
          <cell r="CI531">
            <v>52</v>
          </cell>
          <cell r="CJ531">
            <v>0</v>
          </cell>
          <cell r="CK531">
            <v>0</v>
          </cell>
          <cell r="CL531">
            <v>0</v>
          </cell>
          <cell r="CM531">
            <v>0</v>
          </cell>
          <cell r="CN531">
            <v>0</v>
          </cell>
          <cell r="CO531">
            <v>0</v>
          </cell>
          <cell r="CP531">
            <v>0</v>
          </cell>
          <cell r="CQ531">
            <v>0</v>
          </cell>
          <cell r="CR531">
            <v>0</v>
          </cell>
          <cell r="CS531">
            <v>0</v>
          </cell>
          <cell r="CT531">
            <v>0</v>
          </cell>
          <cell r="CU531">
            <v>0</v>
          </cell>
          <cell r="CV531">
            <v>0</v>
          </cell>
          <cell r="CW531">
            <v>0</v>
          </cell>
          <cell r="CX531">
            <v>0</v>
          </cell>
          <cell r="CY531">
            <v>0</v>
          </cell>
          <cell r="CZ531">
            <v>0</v>
          </cell>
          <cell r="DA531">
            <v>0</v>
          </cell>
          <cell r="DB531">
            <v>0</v>
          </cell>
          <cell r="DC531">
            <v>720</v>
          </cell>
          <cell r="DD531">
            <v>0</v>
          </cell>
          <cell r="DE531">
            <v>37440</v>
          </cell>
          <cell r="DF531" t="str">
            <v>TECHNIQUES SERVICE</v>
          </cell>
          <cell r="DG531">
            <v>4</v>
          </cell>
          <cell r="DH531" t="str">
            <v xml:space="preserve">rue </v>
          </cell>
          <cell r="DI531" t="str">
            <v>de Copenhagues</v>
          </cell>
          <cell r="DJ531" t="str">
            <v>34350</v>
          </cell>
          <cell r="DK531" t="str">
            <v>Vendres</v>
          </cell>
          <cell r="DL531">
            <v>0</v>
          </cell>
          <cell r="DM531">
            <v>0</v>
          </cell>
          <cell r="DN531">
            <v>0</v>
          </cell>
          <cell r="DO531">
            <v>0</v>
          </cell>
          <cell r="DP531">
            <v>0</v>
          </cell>
          <cell r="DQ531">
            <v>0</v>
          </cell>
          <cell r="DR531">
            <v>0</v>
          </cell>
          <cell r="DS531" t="str">
            <v>non</v>
          </cell>
          <cell r="DT531">
            <v>0</v>
          </cell>
          <cell r="DU531">
            <v>0</v>
          </cell>
          <cell r="DV531">
            <v>0</v>
          </cell>
          <cell r="DW531">
            <v>0</v>
          </cell>
          <cell r="DX531">
            <v>0</v>
          </cell>
          <cell r="DY531" t="str">
            <v>4669A</v>
          </cell>
          <cell r="DZ531">
            <v>38746819200019</v>
          </cell>
          <cell r="EA531">
            <v>0</v>
          </cell>
          <cell r="EB531" t="str">
            <v>pompage</v>
          </cell>
          <cell r="EC531" t="str">
            <v>Madame MALLOL</v>
          </cell>
          <cell r="ED531" t="str">
            <v>Comptable</v>
          </cell>
          <cell r="EE531" t="str">
            <v>04 67 43 29 33</v>
          </cell>
          <cell r="EF531">
            <v>0</v>
          </cell>
          <cell r="EG531" t="str">
            <v>stetecserv@wanadoo.fr</v>
          </cell>
          <cell r="EH531">
            <v>0</v>
          </cell>
          <cell r="EI531">
            <v>0</v>
          </cell>
          <cell r="EJ531">
            <v>0</v>
          </cell>
          <cell r="EK531">
            <v>0</v>
          </cell>
          <cell r="EL531">
            <v>0</v>
          </cell>
          <cell r="EM531">
            <v>1</v>
          </cell>
          <cell r="EN531">
            <v>0</v>
          </cell>
          <cell r="EO531">
            <v>0</v>
          </cell>
          <cell r="EP531">
            <v>0</v>
          </cell>
          <cell r="EQ531">
            <v>0</v>
          </cell>
          <cell r="ER531">
            <v>0</v>
          </cell>
          <cell r="ES531">
            <v>0</v>
          </cell>
          <cell r="ET531">
            <v>0</v>
          </cell>
        </row>
        <row r="532">
          <cell r="A532" t="str">
            <v>S 338</v>
          </cell>
          <cell r="B532" t="str">
            <v>AIST, Cabinet médical, Domicia Optic, Mona lisa..</v>
          </cell>
          <cell r="C532">
            <v>1</v>
          </cell>
          <cell r="D532" t="str">
            <v>rue</v>
          </cell>
          <cell r="E532" t="str">
            <v>des Anciennes Carrières</v>
          </cell>
          <cell r="F532" t="str">
            <v>34440</v>
          </cell>
          <cell r="G532" t="str">
            <v>Colombiers</v>
          </cell>
          <cell r="H532">
            <v>0.15</v>
          </cell>
          <cell r="I532">
            <v>0</v>
          </cell>
          <cell r="J532">
            <v>0.15</v>
          </cell>
          <cell r="K532">
            <v>0</v>
          </cell>
          <cell r="L532">
            <v>0.15</v>
          </cell>
          <cell r="M532">
            <v>0</v>
          </cell>
          <cell r="N532">
            <v>0</v>
          </cell>
          <cell r="O532">
            <v>0</v>
          </cell>
          <cell r="P532">
            <v>0</v>
          </cell>
          <cell r="Q532">
            <v>2</v>
          </cell>
          <cell r="R532">
            <v>1540</v>
          </cell>
          <cell r="S532">
            <v>0.44999999999999996</v>
          </cell>
          <cell r="T532">
            <v>692.99999999999989</v>
          </cell>
          <cell r="U532">
            <v>52</v>
          </cell>
          <cell r="V532">
            <v>36035.999999999993</v>
          </cell>
          <cell r="W532">
            <v>389.18879999999996</v>
          </cell>
          <cell r="X532">
            <v>234.23399999999995</v>
          </cell>
          <cell r="Y532">
            <v>623.42279999999982</v>
          </cell>
          <cell r="Z532">
            <v>60</v>
          </cell>
          <cell r="AA532">
            <v>49.873823999999985</v>
          </cell>
          <cell r="AB532">
            <v>0</v>
          </cell>
          <cell r="AC532">
            <v>1540</v>
          </cell>
          <cell r="AD532">
            <v>36035.999999999993</v>
          </cell>
          <cell r="AE532">
            <v>623.42279999999982</v>
          </cell>
          <cell r="AF532">
            <v>60</v>
          </cell>
          <cell r="AG532">
            <v>49.873823999999985</v>
          </cell>
          <cell r="AH532">
            <v>0</v>
          </cell>
          <cell r="AI532">
            <v>0</v>
          </cell>
          <cell r="AJ532">
            <v>0</v>
          </cell>
          <cell r="AK532">
            <v>2</v>
          </cell>
          <cell r="AL532">
            <v>0</v>
          </cell>
          <cell r="AM532">
            <v>0</v>
          </cell>
          <cell r="AN532">
            <v>2</v>
          </cell>
          <cell r="AO532"/>
          <cell r="AP532"/>
          <cell r="AQ532">
            <v>1</v>
          </cell>
          <cell r="AR532"/>
          <cell r="AS532"/>
          <cell r="AT532">
            <v>0</v>
          </cell>
          <cell r="AU532">
            <v>0</v>
          </cell>
          <cell r="AV532">
            <v>0</v>
          </cell>
          <cell r="AW532">
            <v>0</v>
          </cell>
          <cell r="AX532">
            <v>0</v>
          </cell>
          <cell r="AY532">
            <v>0</v>
          </cell>
          <cell r="AZ532">
            <v>1</v>
          </cell>
          <cell r="BA532">
            <v>0</v>
          </cell>
          <cell r="BB532">
            <v>52</v>
          </cell>
          <cell r="BC532">
            <v>0</v>
          </cell>
          <cell r="BD532">
            <v>0</v>
          </cell>
          <cell r="BE532">
            <v>0</v>
          </cell>
          <cell r="BF532">
            <v>0</v>
          </cell>
          <cell r="BG532">
            <v>0</v>
          </cell>
          <cell r="BH532">
            <v>0</v>
          </cell>
          <cell r="BI532">
            <v>0</v>
          </cell>
          <cell r="BJ532">
            <v>0</v>
          </cell>
          <cell r="BK532">
            <v>0</v>
          </cell>
          <cell r="BL532">
            <v>0</v>
          </cell>
          <cell r="BM532">
            <v>0</v>
          </cell>
          <cell r="BN532">
            <v>0</v>
          </cell>
          <cell r="BO532">
            <v>0</v>
          </cell>
          <cell r="BP532">
            <v>0</v>
          </cell>
          <cell r="BQ532">
            <v>0</v>
          </cell>
          <cell r="BR532">
            <v>0</v>
          </cell>
          <cell r="BS532">
            <v>0</v>
          </cell>
          <cell r="BT532">
            <v>0</v>
          </cell>
          <cell r="BU532">
            <v>0</v>
          </cell>
          <cell r="BV532"/>
          <cell r="BW532"/>
          <cell r="BX532">
            <v>1</v>
          </cell>
          <cell r="BY532"/>
          <cell r="BZ532"/>
          <cell r="CA532">
            <v>0</v>
          </cell>
          <cell r="CB532">
            <v>0</v>
          </cell>
          <cell r="CC532">
            <v>0</v>
          </cell>
          <cell r="CD532">
            <v>0</v>
          </cell>
          <cell r="CE532">
            <v>4</v>
          </cell>
          <cell r="CF532">
            <v>3080</v>
          </cell>
          <cell r="CG532">
            <v>1</v>
          </cell>
          <cell r="CH532">
            <v>3080</v>
          </cell>
          <cell r="CI532">
            <v>52</v>
          </cell>
          <cell r="CJ532">
            <v>160160</v>
          </cell>
          <cell r="CK532">
            <v>0</v>
          </cell>
          <cell r="CL532">
            <v>0</v>
          </cell>
          <cell r="CM532">
            <v>0</v>
          </cell>
          <cell r="CN532">
            <v>0</v>
          </cell>
          <cell r="CO532">
            <v>0</v>
          </cell>
          <cell r="CP532">
            <v>0</v>
          </cell>
          <cell r="CQ532">
            <v>3080</v>
          </cell>
          <cell r="CR532">
            <v>160160</v>
          </cell>
          <cell r="CS532">
            <v>0</v>
          </cell>
          <cell r="CT532">
            <v>0</v>
          </cell>
          <cell r="CU532">
            <v>0</v>
          </cell>
          <cell r="CV532">
            <v>0</v>
          </cell>
          <cell r="CW532">
            <v>0</v>
          </cell>
          <cell r="CX532">
            <v>0</v>
          </cell>
          <cell r="CY532">
            <v>4</v>
          </cell>
          <cell r="CZ532">
            <v>0</v>
          </cell>
          <cell r="DA532">
            <v>0</v>
          </cell>
          <cell r="DB532">
            <v>4</v>
          </cell>
          <cell r="DC532">
            <v>3773</v>
          </cell>
          <cell r="DD532">
            <v>0</v>
          </cell>
          <cell r="DE532">
            <v>196196</v>
          </cell>
          <cell r="DF532" t="str">
            <v>SCI CAPI</v>
          </cell>
          <cell r="DG532">
            <v>0</v>
          </cell>
          <cell r="DH532" t="str">
            <v>rue</v>
          </cell>
          <cell r="DI532" t="str">
            <v>des Anciennes Carrières</v>
          </cell>
          <cell r="DJ532" t="str">
            <v>34440</v>
          </cell>
          <cell r="DK532" t="str">
            <v>Colombiers</v>
          </cell>
          <cell r="DL532">
            <v>0</v>
          </cell>
          <cell r="DM532">
            <v>0</v>
          </cell>
          <cell r="DN532">
            <v>0</v>
          </cell>
          <cell r="DO532">
            <v>0</v>
          </cell>
          <cell r="DP532">
            <v>0</v>
          </cell>
          <cell r="DQ532">
            <v>0</v>
          </cell>
          <cell r="DR532">
            <v>0</v>
          </cell>
          <cell r="DS532" t="str">
            <v>non</v>
          </cell>
          <cell r="DT532">
            <v>0</v>
          </cell>
          <cell r="DU532">
            <v>0</v>
          </cell>
          <cell r="DV532">
            <v>0</v>
          </cell>
          <cell r="DW532">
            <v>0</v>
          </cell>
          <cell r="DX532">
            <v>0</v>
          </cell>
          <cell r="DY532" t="str">
            <v xml:space="preserve"> 6820B</v>
          </cell>
          <cell r="DZ532">
            <v>48060136800024</v>
          </cell>
          <cell r="EA532">
            <v>0</v>
          </cell>
          <cell r="EB532" t="str">
            <v xml:space="preserve">Location de terrains et de biens immobilier
</v>
          </cell>
          <cell r="EC532" t="str">
            <v>Monsieur PUEYO Claude</v>
          </cell>
          <cell r="ED532">
            <v>0</v>
          </cell>
          <cell r="EE532">
            <v>0</v>
          </cell>
          <cell r="EF532">
            <v>0</v>
          </cell>
          <cell r="EG532">
            <v>0</v>
          </cell>
          <cell r="EH532">
            <v>0</v>
          </cell>
          <cell r="EI532">
            <v>0</v>
          </cell>
          <cell r="EJ532">
            <v>0</v>
          </cell>
          <cell r="EK532">
            <v>0</v>
          </cell>
          <cell r="EL532">
            <v>0</v>
          </cell>
          <cell r="EM532">
            <v>0</v>
          </cell>
          <cell r="EN532">
            <v>1</v>
          </cell>
          <cell r="EO532">
            <v>0</v>
          </cell>
          <cell r="EP532">
            <v>1</v>
          </cell>
          <cell r="EQ532">
            <v>0</v>
          </cell>
          <cell r="ER532">
            <v>0</v>
          </cell>
          <cell r="ES532">
            <v>1</v>
          </cell>
          <cell r="ET532">
            <v>0</v>
          </cell>
        </row>
        <row r="533">
          <cell r="A533" t="str">
            <v>S 339</v>
          </cell>
          <cell r="B533" t="str">
            <v>Sens du bien-être, CIC, Boulangerie Gaëlle</v>
          </cell>
          <cell r="C533">
            <v>1</v>
          </cell>
          <cell r="D533" t="str">
            <v>rue</v>
          </cell>
          <cell r="E533" t="str">
            <v>des Anciennes Carrières</v>
          </cell>
          <cell r="F533" t="str">
            <v>34440</v>
          </cell>
          <cell r="G533" t="str">
            <v>Colombiers</v>
          </cell>
          <cell r="H533">
            <v>0.15</v>
          </cell>
          <cell r="I533">
            <v>0</v>
          </cell>
          <cell r="J533">
            <v>0.15</v>
          </cell>
          <cell r="K533">
            <v>0</v>
          </cell>
          <cell r="L533">
            <v>0.15</v>
          </cell>
          <cell r="M533">
            <v>0</v>
          </cell>
          <cell r="N533">
            <v>0</v>
          </cell>
          <cell r="O533">
            <v>0</v>
          </cell>
          <cell r="P533">
            <v>0</v>
          </cell>
          <cell r="Q533">
            <v>0</v>
          </cell>
          <cell r="R533">
            <v>0</v>
          </cell>
          <cell r="S533">
            <v>0.44999999999999996</v>
          </cell>
          <cell r="T533">
            <v>0</v>
          </cell>
          <cell r="U533">
            <v>52</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cell r="AP533"/>
          <cell r="AQ533">
            <v>1</v>
          </cell>
          <cell r="AR533"/>
          <cell r="AS533"/>
          <cell r="AT533">
            <v>0</v>
          </cell>
          <cell r="AU533">
            <v>0</v>
          </cell>
          <cell r="AV533">
            <v>0</v>
          </cell>
          <cell r="AW533">
            <v>0</v>
          </cell>
          <cell r="AX533">
            <v>0</v>
          </cell>
          <cell r="AY533">
            <v>0</v>
          </cell>
          <cell r="AZ533">
            <v>1</v>
          </cell>
          <cell r="BA533">
            <v>0</v>
          </cell>
          <cell r="BB533">
            <v>52</v>
          </cell>
          <cell r="BC533">
            <v>0</v>
          </cell>
          <cell r="BD533">
            <v>0</v>
          </cell>
          <cell r="BE533">
            <v>0</v>
          </cell>
          <cell r="BF533">
            <v>0</v>
          </cell>
          <cell r="BG533">
            <v>0</v>
          </cell>
          <cell r="BH533">
            <v>0</v>
          </cell>
          <cell r="BI533">
            <v>0</v>
          </cell>
          <cell r="BJ533">
            <v>0</v>
          </cell>
          <cell r="BK533">
            <v>0</v>
          </cell>
          <cell r="BL533">
            <v>0</v>
          </cell>
          <cell r="BM533">
            <v>0</v>
          </cell>
          <cell r="BN533">
            <v>0</v>
          </cell>
          <cell r="BO533">
            <v>0</v>
          </cell>
          <cell r="BP533">
            <v>0</v>
          </cell>
          <cell r="BQ533">
            <v>0</v>
          </cell>
          <cell r="BR533">
            <v>0</v>
          </cell>
          <cell r="BS533">
            <v>0</v>
          </cell>
          <cell r="BT533">
            <v>0</v>
          </cell>
          <cell r="BU533">
            <v>0</v>
          </cell>
          <cell r="BV533"/>
          <cell r="BW533"/>
          <cell r="BX533">
            <v>1</v>
          </cell>
          <cell r="BY533"/>
          <cell r="BZ533"/>
          <cell r="CA533">
            <v>0</v>
          </cell>
          <cell r="CB533">
            <v>0</v>
          </cell>
          <cell r="CC533">
            <v>0</v>
          </cell>
          <cell r="CD533">
            <v>0</v>
          </cell>
          <cell r="CE533">
            <v>0</v>
          </cell>
          <cell r="CF533">
            <v>0</v>
          </cell>
          <cell r="CG533">
            <v>1</v>
          </cell>
          <cell r="CH533">
            <v>0</v>
          </cell>
          <cell r="CI533">
            <v>52</v>
          </cell>
          <cell r="CJ533">
            <v>0</v>
          </cell>
          <cell r="CK533">
            <v>0</v>
          </cell>
          <cell r="CL533">
            <v>0</v>
          </cell>
          <cell r="CM533">
            <v>0</v>
          </cell>
          <cell r="CN533">
            <v>0</v>
          </cell>
          <cell r="CO533">
            <v>0</v>
          </cell>
          <cell r="CP533">
            <v>0</v>
          </cell>
          <cell r="CQ533">
            <v>0</v>
          </cell>
          <cell r="CR533">
            <v>0</v>
          </cell>
          <cell r="CS533">
            <v>0</v>
          </cell>
          <cell r="CT533">
            <v>0</v>
          </cell>
          <cell r="CU533">
            <v>0</v>
          </cell>
          <cell r="CV533">
            <v>0</v>
          </cell>
          <cell r="CW533">
            <v>0</v>
          </cell>
          <cell r="CX533">
            <v>0</v>
          </cell>
          <cell r="CY533">
            <v>0</v>
          </cell>
          <cell r="CZ533">
            <v>0</v>
          </cell>
          <cell r="DA533">
            <v>0</v>
          </cell>
          <cell r="DB533">
            <v>0</v>
          </cell>
          <cell r="DC533">
            <v>0</v>
          </cell>
          <cell r="DD533">
            <v>0</v>
          </cell>
          <cell r="DE533">
            <v>0</v>
          </cell>
          <cell r="DF533" t="str">
            <v>SCI CAPI</v>
          </cell>
          <cell r="DG533">
            <v>0</v>
          </cell>
          <cell r="DH533" t="str">
            <v>rue</v>
          </cell>
          <cell r="DI533" t="str">
            <v>des Anciennes Carrières</v>
          </cell>
          <cell r="DJ533" t="str">
            <v>34440</v>
          </cell>
          <cell r="DK533" t="str">
            <v>Colombiers</v>
          </cell>
          <cell r="DL533">
            <v>0</v>
          </cell>
          <cell r="DM533">
            <v>0</v>
          </cell>
          <cell r="DN533">
            <v>0</v>
          </cell>
          <cell r="DO533">
            <v>0</v>
          </cell>
          <cell r="DP533">
            <v>0</v>
          </cell>
          <cell r="DQ533">
            <v>0</v>
          </cell>
          <cell r="DR533">
            <v>0</v>
          </cell>
          <cell r="DS533" t="str">
            <v>non</v>
          </cell>
          <cell r="DT533">
            <v>0</v>
          </cell>
          <cell r="DU533">
            <v>0</v>
          </cell>
          <cell r="DV533">
            <v>0</v>
          </cell>
          <cell r="DW533">
            <v>0</v>
          </cell>
          <cell r="DX533">
            <v>0</v>
          </cell>
          <cell r="DY533">
            <v>0</v>
          </cell>
          <cell r="DZ533">
            <v>0</v>
          </cell>
          <cell r="EA533">
            <v>0</v>
          </cell>
          <cell r="EB533">
            <v>0</v>
          </cell>
          <cell r="EC533">
            <v>0</v>
          </cell>
          <cell r="ED533">
            <v>0</v>
          </cell>
          <cell r="EE533">
            <v>0</v>
          </cell>
          <cell r="EF533">
            <v>0</v>
          </cell>
          <cell r="EG533">
            <v>0</v>
          </cell>
          <cell r="EH533">
            <v>0</v>
          </cell>
          <cell r="EI533">
            <v>0</v>
          </cell>
          <cell r="EJ533">
            <v>0</v>
          </cell>
          <cell r="EK533">
            <v>0</v>
          </cell>
          <cell r="EL533">
            <v>0</v>
          </cell>
          <cell r="EM533">
            <v>0</v>
          </cell>
          <cell r="EN533">
            <v>1</v>
          </cell>
          <cell r="EO533">
            <v>0</v>
          </cell>
          <cell r="EP533">
            <v>0</v>
          </cell>
          <cell r="EQ533">
            <v>0</v>
          </cell>
          <cell r="ER533">
            <v>0</v>
          </cell>
          <cell r="ES533">
            <v>0</v>
          </cell>
          <cell r="ET533">
            <v>0</v>
          </cell>
        </row>
        <row r="534">
          <cell r="A534" t="str">
            <v>S 340</v>
          </cell>
          <cell r="B534" t="str">
            <v>Garage CAMMA</v>
          </cell>
          <cell r="C534">
            <v>5</v>
          </cell>
          <cell r="D534" t="str">
            <v xml:space="preserve">rue </v>
          </cell>
          <cell r="E534" t="str">
            <v>George Sand</v>
          </cell>
          <cell r="F534" t="str">
            <v>34370</v>
          </cell>
          <cell r="G534" t="str">
            <v>Cazouls-les-Béziers</v>
          </cell>
          <cell r="H534">
            <v>1</v>
          </cell>
          <cell r="I534">
            <v>0</v>
          </cell>
          <cell r="J534">
            <v>0</v>
          </cell>
          <cell r="K534">
            <v>1</v>
          </cell>
          <cell r="L534">
            <v>0</v>
          </cell>
          <cell r="M534">
            <v>0</v>
          </cell>
          <cell r="N534">
            <v>0</v>
          </cell>
          <cell r="O534">
            <v>0</v>
          </cell>
          <cell r="P534">
            <v>1</v>
          </cell>
          <cell r="Q534">
            <v>0</v>
          </cell>
          <cell r="R534">
            <v>360</v>
          </cell>
          <cell r="S534">
            <v>2</v>
          </cell>
          <cell r="T534">
            <v>720</v>
          </cell>
          <cell r="U534">
            <v>52</v>
          </cell>
          <cell r="V534">
            <v>37440</v>
          </cell>
          <cell r="W534">
            <v>404.35200000000003</v>
          </cell>
          <cell r="X534">
            <v>243.35999999999999</v>
          </cell>
          <cell r="Y534">
            <v>647.71199999999999</v>
          </cell>
          <cell r="Z534">
            <v>12</v>
          </cell>
          <cell r="AA534">
            <v>51.816960000000002</v>
          </cell>
          <cell r="AB534">
            <v>0</v>
          </cell>
          <cell r="AC534">
            <v>360</v>
          </cell>
          <cell r="AD534">
            <v>37440</v>
          </cell>
          <cell r="AE534">
            <v>647.71199999999999</v>
          </cell>
          <cell r="AF534">
            <v>12</v>
          </cell>
          <cell r="AG534">
            <v>51.816960000000002</v>
          </cell>
          <cell r="AH534">
            <v>0</v>
          </cell>
          <cell r="AI534">
            <v>0</v>
          </cell>
          <cell r="AJ534">
            <v>1</v>
          </cell>
          <cell r="AK534">
            <v>0</v>
          </cell>
          <cell r="AL534">
            <v>0</v>
          </cell>
          <cell r="AM534">
            <v>1</v>
          </cell>
          <cell r="AN534">
            <v>0</v>
          </cell>
          <cell r="AO534"/>
          <cell r="AP534">
            <v>1</v>
          </cell>
          <cell r="AQ534"/>
          <cell r="AR534"/>
          <cell r="AS534"/>
          <cell r="AT534">
            <v>0</v>
          </cell>
          <cell r="AU534">
            <v>0</v>
          </cell>
          <cell r="AV534">
            <v>0</v>
          </cell>
          <cell r="AW534">
            <v>0</v>
          </cell>
          <cell r="AX534">
            <v>0</v>
          </cell>
          <cell r="AY534">
            <v>0</v>
          </cell>
          <cell r="AZ534">
            <v>1</v>
          </cell>
          <cell r="BA534">
            <v>0</v>
          </cell>
          <cell r="BB534">
            <v>52</v>
          </cell>
          <cell r="BC534">
            <v>0</v>
          </cell>
          <cell r="BD534">
            <v>0</v>
          </cell>
          <cell r="BE534">
            <v>0</v>
          </cell>
          <cell r="BF534">
            <v>0</v>
          </cell>
          <cell r="BG534">
            <v>0</v>
          </cell>
          <cell r="BH534">
            <v>0</v>
          </cell>
          <cell r="BI534">
            <v>0</v>
          </cell>
          <cell r="BJ534">
            <v>0</v>
          </cell>
          <cell r="BK534">
            <v>0</v>
          </cell>
          <cell r="BL534">
            <v>0</v>
          </cell>
          <cell r="BM534">
            <v>0</v>
          </cell>
          <cell r="BN534">
            <v>0</v>
          </cell>
          <cell r="BO534">
            <v>0</v>
          </cell>
          <cell r="BP534">
            <v>0</v>
          </cell>
          <cell r="BQ534">
            <v>0</v>
          </cell>
          <cell r="BR534">
            <v>0</v>
          </cell>
          <cell r="BS534">
            <v>0</v>
          </cell>
          <cell r="BT534">
            <v>0</v>
          </cell>
          <cell r="BU534">
            <v>0</v>
          </cell>
          <cell r="BV534"/>
          <cell r="BW534">
            <v>1</v>
          </cell>
          <cell r="BX534"/>
          <cell r="BY534"/>
          <cell r="BZ534"/>
          <cell r="CA534">
            <v>0</v>
          </cell>
          <cell r="CB534">
            <v>0</v>
          </cell>
          <cell r="CC534">
            <v>0</v>
          </cell>
          <cell r="CD534">
            <v>0</v>
          </cell>
          <cell r="CE534">
            <v>0</v>
          </cell>
          <cell r="CF534">
            <v>0</v>
          </cell>
          <cell r="CG534">
            <v>1</v>
          </cell>
          <cell r="CH534">
            <v>0</v>
          </cell>
          <cell r="CI534">
            <v>52</v>
          </cell>
          <cell r="CJ534">
            <v>0</v>
          </cell>
          <cell r="CK534">
            <v>0</v>
          </cell>
          <cell r="CL534">
            <v>0</v>
          </cell>
          <cell r="CM534">
            <v>0</v>
          </cell>
          <cell r="CN534">
            <v>0</v>
          </cell>
          <cell r="CO534">
            <v>0</v>
          </cell>
          <cell r="CP534">
            <v>0</v>
          </cell>
          <cell r="CQ534">
            <v>0</v>
          </cell>
          <cell r="CR534">
            <v>0</v>
          </cell>
          <cell r="CS534">
            <v>0</v>
          </cell>
          <cell r="CT534">
            <v>0</v>
          </cell>
          <cell r="CU534">
            <v>0</v>
          </cell>
          <cell r="CV534">
            <v>0</v>
          </cell>
          <cell r="CW534">
            <v>0</v>
          </cell>
          <cell r="CX534">
            <v>0</v>
          </cell>
          <cell r="CY534">
            <v>0</v>
          </cell>
          <cell r="CZ534">
            <v>0</v>
          </cell>
          <cell r="DA534">
            <v>0</v>
          </cell>
          <cell r="DB534">
            <v>0</v>
          </cell>
          <cell r="DC534">
            <v>720</v>
          </cell>
          <cell r="DD534">
            <v>0</v>
          </cell>
          <cell r="DE534">
            <v>37440</v>
          </cell>
          <cell r="DF534" t="str">
            <v>Garage CAMMA</v>
          </cell>
          <cell r="DG534">
            <v>5</v>
          </cell>
          <cell r="DH534" t="str">
            <v xml:space="preserve">rue </v>
          </cell>
          <cell r="DI534" t="str">
            <v>George Sand</v>
          </cell>
          <cell r="DJ534" t="str">
            <v>34370</v>
          </cell>
          <cell r="DK534" t="str">
            <v>Cazouls-les-Béziers</v>
          </cell>
          <cell r="DL534">
            <v>0</v>
          </cell>
          <cell r="DM534">
            <v>0</v>
          </cell>
          <cell r="DN534">
            <v>0</v>
          </cell>
          <cell r="DO534">
            <v>0</v>
          </cell>
          <cell r="DP534">
            <v>0</v>
          </cell>
          <cell r="DQ534">
            <v>0</v>
          </cell>
          <cell r="DR534">
            <v>0</v>
          </cell>
          <cell r="DS534" t="str">
            <v>non</v>
          </cell>
          <cell r="DT534">
            <v>0</v>
          </cell>
          <cell r="DU534">
            <v>0</v>
          </cell>
          <cell r="DV534">
            <v>0</v>
          </cell>
          <cell r="DW534">
            <v>0</v>
          </cell>
          <cell r="DX534">
            <v>0</v>
          </cell>
          <cell r="DY534">
            <v>0</v>
          </cell>
          <cell r="DZ534">
            <v>0</v>
          </cell>
          <cell r="EA534">
            <v>0</v>
          </cell>
          <cell r="EB534" t="str">
            <v>Garage Automobile</v>
          </cell>
          <cell r="EC534" t="str">
            <v>Monsieur Cammarata</v>
          </cell>
          <cell r="ED534" t="str">
            <v>Gerant</v>
          </cell>
          <cell r="EE534" t="str">
            <v>06 85 13 63 21</v>
          </cell>
          <cell r="EF534">
            <v>0</v>
          </cell>
          <cell r="EG534">
            <v>0</v>
          </cell>
          <cell r="EH534">
            <v>0</v>
          </cell>
          <cell r="EI534">
            <v>0</v>
          </cell>
          <cell r="EJ534">
            <v>0</v>
          </cell>
          <cell r="EK534">
            <v>0</v>
          </cell>
          <cell r="EL534">
            <v>0</v>
          </cell>
          <cell r="EM534">
            <v>1</v>
          </cell>
          <cell r="EN534">
            <v>0</v>
          </cell>
          <cell r="EO534">
            <v>0</v>
          </cell>
          <cell r="EP534">
            <v>0</v>
          </cell>
          <cell r="EQ534">
            <v>0</v>
          </cell>
          <cell r="ER534">
            <v>0</v>
          </cell>
          <cell r="ES534">
            <v>0</v>
          </cell>
          <cell r="ET534">
            <v>0</v>
          </cell>
        </row>
        <row r="535">
          <cell r="A535" t="str">
            <v>S 341</v>
          </cell>
          <cell r="B535" t="str">
            <v>Garage JULIEN Guy</v>
          </cell>
          <cell r="C535">
            <v>6</v>
          </cell>
          <cell r="D535" t="str">
            <v>rue</v>
          </cell>
          <cell r="E535" t="str">
            <v>des Artisans</v>
          </cell>
          <cell r="F535" t="str">
            <v>34310</v>
          </cell>
          <cell r="G535" t="str">
            <v>Montady</v>
          </cell>
          <cell r="H535">
            <v>0</v>
          </cell>
          <cell r="I535">
            <v>1</v>
          </cell>
          <cell r="J535">
            <v>0</v>
          </cell>
          <cell r="K535">
            <v>0</v>
          </cell>
          <cell r="L535">
            <v>1</v>
          </cell>
          <cell r="M535">
            <v>0</v>
          </cell>
          <cell r="N535">
            <v>0</v>
          </cell>
          <cell r="O535">
            <v>0</v>
          </cell>
          <cell r="P535">
            <v>1</v>
          </cell>
          <cell r="Q535">
            <v>0</v>
          </cell>
          <cell r="R535">
            <v>360</v>
          </cell>
          <cell r="S535">
            <v>2</v>
          </cell>
          <cell r="T535">
            <v>720</v>
          </cell>
          <cell r="U535">
            <v>52</v>
          </cell>
          <cell r="V535">
            <v>37440</v>
          </cell>
          <cell r="W535">
            <v>404.35200000000003</v>
          </cell>
          <cell r="X535">
            <v>243.35999999999999</v>
          </cell>
          <cell r="Y535">
            <v>647.71199999999999</v>
          </cell>
          <cell r="Z535">
            <v>12</v>
          </cell>
          <cell r="AA535">
            <v>51.816960000000002</v>
          </cell>
          <cell r="AB535">
            <v>0</v>
          </cell>
          <cell r="AC535">
            <v>360</v>
          </cell>
          <cell r="AD535">
            <v>37440</v>
          </cell>
          <cell r="AE535">
            <v>647.71199999999999</v>
          </cell>
          <cell r="AF535">
            <v>12</v>
          </cell>
          <cell r="AG535">
            <v>51.816960000000002</v>
          </cell>
          <cell r="AH535">
            <v>0</v>
          </cell>
          <cell r="AI535">
            <v>0</v>
          </cell>
          <cell r="AJ535">
            <v>1</v>
          </cell>
          <cell r="AK535">
            <v>0</v>
          </cell>
          <cell r="AL535">
            <v>0</v>
          </cell>
          <cell r="AM535">
            <v>1</v>
          </cell>
          <cell r="AN535">
            <v>0</v>
          </cell>
          <cell r="AO535"/>
          <cell r="AP535"/>
          <cell r="AQ535"/>
          <cell r="AR535">
            <v>1</v>
          </cell>
          <cell r="AS535"/>
          <cell r="AT535">
            <v>0</v>
          </cell>
          <cell r="AU535">
            <v>0</v>
          </cell>
          <cell r="AV535">
            <v>0</v>
          </cell>
          <cell r="AW535">
            <v>0</v>
          </cell>
          <cell r="AX535">
            <v>0</v>
          </cell>
          <cell r="AY535">
            <v>0</v>
          </cell>
          <cell r="AZ535">
            <v>1</v>
          </cell>
          <cell r="BA535">
            <v>0</v>
          </cell>
          <cell r="BB535">
            <v>52</v>
          </cell>
          <cell r="BC535">
            <v>0</v>
          </cell>
          <cell r="BD535">
            <v>0</v>
          </cell>
          <cell r="BE535">
            <v>0</v>
          </cell>
          <cell r="BF535">
            <v>0</v>
          </cell>
          <cell r="BG535">
            <v>0</v>
          </cell>
          <cell r="BH535">
            <v>0</v>
          </cell>
          <cell r="BI535">
            <v>0</v>
          </cell>
          <cell r="BJ535">
            <v>0</v>
          </cell>
          <cell r="BK535">
            <v>0</v>
          </cell>
          <cell r="BL535">
            <v>0</v>
          </cell>
          <cell r="BM535">
            <v>0</v>
          </cell>
          <cell r="BN535">
            <v>0</v>
          </cell>
          <cell r="BO535">
            <v>0</v>
          </cell>
          <cell r="BP535">
            <v>0</v>
          </cell>
          <cell r="BQ535">
            <v>0</v>
          </cell>
          <cell r="BR535">
            <v>0</v>
          </cell>
          <cell r="BS535">
            <v>0</v>
          </cell>
          <cell r="BT535">
            <v>0</v>
          </cell>
          <cell r="BU535">
            <v>0</v>
          </cell>
          <cell r="BV535"/>
          <cell r="BW535"/>
          <cell r="BX535"/>
          <cell r="BY535">
            <v>1</v>
          </cell>
          <cell r="BZ535"/>
          <cell r="CA535">
            <v>0</v>
          </cell>
          <cell r="CB535">
            <v>0</v>
          </cell>
          <cell r="CC535">
            <v>0</v>
          </cell>
          <cell r="CD535">
            <v>0</v>
          </cell>
          <cell r="CE535">
            <v>0</v>
          </cell>
          <cell r="CF535">
            <v>0</v>
          </cell>
          <cell r="CG535">
            <v>1</v>
          </cell>
          <cell r="CH535">
            <v>0</v>
          </cell>
          <cell r="CI535">
            <v>52</v>
          </cell>
          <cell r="CJ535">
            <v>0</v>
          </cell>
          <cell r="CK535">
            <v>0</v>
          </cell>
          <cell r="CL535">
            <v>0</v>
          </cell>
          <cell r="CM535">
            <v>0</v>
          </cell>
          <cell r="CN535">
            <v>0</v>
          </cell>
          <cell r="CO535">
            <v>0</v>
          </cell>
          <cell r="CP535">
            <v>0</v>
          </cell>
          <cell r="CQ535">
            <v>0</v>
          </cell>
          <cell r="CR535">
            <v>0</v>
          </cell>
          <cell r="CS535">
            <v>0</v>
          </cell>
          <cell r="CT535">
            <v>0</v>
          </cell>
          <cell r="CU535">
            <v>0</v>
          </cell>
          <cell r="CV535">
            <v>0</v>
          </cell>
          <cell r="CW535">
            <v>0</v>
          </cell>
          <cell r="CX535">
            <v>0</v>
          </cell>
          <cell r="CY535">
            <v>0</v>
          </cell>
          <cell r="CZ535">
            <v>0</v>
          </cell>
          <cell r="DA535">
            <v>0</v>
          </cell>
          <cell r="DB535">
            <v>0</v>
          </cell>
          <cell r="DC535">
            <v>720</v>
          </cell>
          <cell r="DD535">
            <v>0</v>
          </cell>
          <cell r="DE535">
            <v>37440</v>
          </cell>
          <cell r="DF535" t="str">
            <v>Garage JULIEN Guy</v>
          </cell>
          <cell r="DG535">
            <v>6</v>
          </cell>
          <cell r="DH535" t="str">
            <v>rue</v>
          </cell>
          <cell r="DI535" t="str">
            <v>des Artisans</v>
          </cell>
          <cell r="DJ535" t="str">
            <v>34310</v>
          </cell>
          <cell r="DK535" t="str">
            <v>Montady</v>
          </cell>
          <cell r="DL535">
            <v>0</v>
          </cell>
          <cell r="DM535">
            <v>0</v>
          </cell>
          <cell r="DN535">
            <v>0</v>
          </cell>
          <cell r="DO535">
            <v>0</v>
          </cell>
          <cell r="DP535">
            <v>0</v>
          </cell>
          <cell r="DQ535">
            <v>0</v>
          </cell>
          <cell r="DR535">
            <v>0</v>
          </cell>
          <cell r="DS535" t="str">
            <v>non</v>
          </cell>
          <cell r="DT535">
            <v>0</v>
          </cell>
          <cell r="DU535">
            <v>0</v>
          </cell>
          <cell r="DV535">
            <v>0</v>
          </cell>
          <cell r="DW535">
            <v>0</v>
          </cell>
          <cell r="DX535">
            <v>0</v>
          </cell>
          <cell r="DY535">
            <v>0</v>
          </cell>
          <cell r="DZ535">
            <v>0</v>
          </cell>
          <cell r="EA535">
            <v>0</v>
          </cell>
          <cell r="EB535" t="str">
            <v>Garage Automobile</v>
          </cell>
          <cell r="EC535" t="str">
            <v>Madame JULIEN</v>
          </cell>
          <cell r="ED535" t="str">
            <v>Gérante</v>
          </cell>
          <cell r="EE535" t="str">
            <v>04 67 90 63 14</v>
          </cell>
          <cell r="EF535" t="str">
            <v>04 67 90 57 47</v>
          </cell>
          <cell r="EG535" t="str">
            <v>Guy.Julien@free.fr</v>
          </cell>
          <cell r="EH535">
            <v>0</v>
          </cell>
          <cell r="EI535">
            <v>0</v>
          </cell>
          <cell r="EJ535">
            <v>0</v>
          </cell>
          <cell r="EK535">
            <v>0</v>
          </cell>
          <cell r="EL535">
            <v>0</v>
          </cell>
          <cell r="EM535">
            <v>1</v>
          </cell>
          <cell r="EN535">
            <v>0</v>
          </cell>
          <cell r="EO535">
            <v>0</v>
          </cell>
          <cell r="EP535">
            <v>0</v>
          </cell>
          <cell r="EQ535">
            <v>0</v>
          </cell>
          <cell r="ER535">
            <v>0</v>
          </cell>
          <cell r="ES535">
            <v>0</v>
          </cell>
          <cell r="ET535">
            <v>0</v>
          </cell>
        </row>
        <row r="536">
          <cell r="A536" t="str">
            <v>S 342</v>
          </cell>
          <cell r="B536" t="str">
            <v>CID</v>
          </cell>
          <cell r="C536">
            <v>36</v>
          </cell>
          <cell r="D536" t="str">
            <v>Chemin</v>
          </cell>
          <cell r="E536" t="str">
            <v>du Payssièrou</v>
          </cell>
          <cell r="F536" t="str">
            <v>34370</v>
          </cell>
          <cell r="G536" t="str">
            <v>Maraussan</v>
          </cell>
          <cell r="H536">
            <v>0</v>
          </cell>
          <cell r="I536">
            <v>1</v>
          </cell>
          <cell r="J536">
            <v>0</v>
          </cell>
          <cell r="K536">
            <v>0</v>
          </cell>
          <cell r="L536">
            <v>1</v>
          </cell>
          <cell r="M536">
            <v>0</v>
          </cell>
          <cell r="N536">
            <v>0</v>
          </cell>
          <cell r="O536">
            <v>0</v>
          </cell>
          <cell r="P536">
            <v>1</v>
          </cell>
          <cell r="Q536">
            <v>0</v>
          </cell>
          <cell r="R536">
            <v>360</v>
          </cell>
          <cell r="S536">
            <v>2</v>
          </cell>
          <cell r="T536">
            <v>720</v>
          </cell>
          <cell r="U536">
            <v>52</v>
          </cell>
          <cell r="V536">
            <v>37440</v>
          </cell>
          <cell r="W536">
            <v>404.35200000000003</v>
          </cell>
          <cell r="X536">
            <v>243.35999999999999</v>
          </cell>
          <cell r="Y536">
            <v>647.71199999999999</v>
          </cell>
          <cell r="Z536">
            <v>12</v>
          </cell>
          <cell r="AA536">
            <v>51.816960000000002</v>
          </cell>
          <cell r="AB536">
            <v>0</v>
          </cell>
          <cell r="AC536">
            <v>360</v>
          </cell>
          <cell r="AD536">
            <v>37440</v>
          </cell>
          <cell r="AE536">
            <v>647.71199999999999</v>
          </cell>
          <cell r="AF536">
            <v>12</v>
          </cell>
          <cell r="AG536">
            <v>51.816960000000002</v>
          </cell>
          <cell r="AH536">
            <v>0</v>
          </cell>
          <cell r="AI536">
            <v>0</v>
          </cell>
          <cell r="AJ536">
            <v>1</v>
          </cell>
          <cell r="AK536">
            <v>0</v>
          </cell>
          <cell r="AL536">
            <v>0</v>
          </cell>
          <cell r="AM536">
            <v>1</v>
          </cell>
          <cell r="AN536">
            <v>0</v>
          </cell>
          <cell r="AO536">
            <v>1</v>
          </cell>
          <cell r="AP536"/>
          <cell r="AQ536"/>
          <cell r="AR536"/>
          <cell r="AS536"/>
          <cell r="AT536">
            <v>0</v>
          </cell>
          <cell r="AU536">
            <v>0</v>
          </cell>
          <cell r="AV536">
            <v>0</v>
          </cell>
          <cell r="AW536">
            <v>0</v>
          </cell>
          <cell r="AX536">
            <v>0</v>
          </cell>
          <cell r="AY536">
            <v>0</v>
          </cell>
          <cell r="AZ536">
            <v>1</v>
          </cell>
          <cell r="BA536">
            <v>0</v>
          </cell>
          <cell r="BB536">
            <v>52</v>
          </cell>
          <cell r="BC536">
            <v>0</v>
          </cell>
          <cell r="BD536">
            <v>0</v>
          </cell>
          <cell r="BE536">
            <v>0</v>
          </cell>
          <cell r="BF536">
            <v>0</v>
          </cell>
          <cell r="BG536">
            <v>0</v>
          </cell>
          <cell r="BH536">
            <v>0</v>
          </cell>
          <cell r="BI536">
            <v>0</v>
          </cell>
          <cell r="BJ536">
            <v>0</v>
          </cell>
          <cell r="BK536">
            <v>0</v>
          </cell>
          <cell r="BL536">
            <v>0</v>
          </cell>
          <cell r="BM536">
            <v>0</v>
          </cell>
          <cell r="BN536">
            <v>0</v>
          </cell>
          <cell r="BO536">
            <v>0</v>
          </cell>
          <cell r="BP536">
            <v>0</v>
          </cell>
          <cell r="BQ536">
            <v>0</v>
          </cell>
          <cell r="BR536">
            <v>0</v>
          </cell>
          <cell r="BS536">
            <v>0</v>
          </cell>
          <cell r="BT536">
            <v>0</v>
          </cell>
          <cell r="BU536">
            <v>0</v>
          </cell>
          <cell r="BV536">
            <v>1</v>
          </cell>
          <cell r="BW536"/>
          <cell r="BX536"/>
          <cell r="BY536"/>
          <cell r="BZ536"/>
          <cell r="CA536">
            <v>0</v>
          </cell>
          <cell r="CB536">
            <v>0</v>
          </cell>
          <cell r="CC536">
            <v>0</v>
          </cell>
          <cell r="CD536">
            <v>0</v>
          </cell>
          <cell r="CE536">
            <v>1</v>
          </cell>
          <cell r="CF536">
            <v>770</v>
          </cell>
          <cell r="CG536">
            <v>1</v>
          </cell>
          <cell r="CH536">
            <v>770</v>
          </cell>
          <cell r="CI536">
            <v>52</v>
          </cell>
          <cell r="CJ536">
            <v>40040</v>
          </cell>
          <cell r="CK536">
            <v>0</v>
          </cell>
          <cell r="CL536">
            <v>0</v>
          </cell>
          <cell r="CM536">
            <v>0</v>
          </cell>
          <cell r="CN536">
            <v>0</v>
          </cell>
          <cell r="CO536">
            <v>0</v>
          </cell>
          <cell r="CP536">
            <v>0</v>
          </cell>
          <cell r="CQ536">
            <v>770</v>
          </cell>
          <cell r="CR536">
            <v>40040</v>
          </cell>
          <cell r="CS536">
            <v>0</v>
          </cell>
          <cell r="CT536">
            <v>0</v>
          </cell>
          <cell r="CU536">
            <v>0</v>
          </cell>
          <cell r="CV536">
            <v>0</v>
          </cell>
          <cell r="CW536">
            <v>0</v>
          </cell>
          <cell r="CX536">
            <v>0</v>
          </cell>
          <cell r="CY536">
            <v>1</v>
          </cell>
          <cell r="CZ536">
            <v>0</v>
          </cell>
          <cell r="DA536">
            <v>0</v>
          </cell>
          <cell r="DB536">
            <v>1</v>
          </cell>
          <cell r="DC536">
            <v>1490</v>
          </cell>
          <cell r="DD536">
            <v>0</v>
          </cell>
          <cell r="DE536">
            <v>77480</v>
          </cell>
          <cell r="DF536" t="str">
            <v>CID</v>
          </cell>
          <cell r="DG536">
            <v>36</v>
          </cell>
          <cell r="DH536" t="str">
            <v>Chemin</v>
          </cell>
          <cell r="DI536" t="str">
            <v>du Payssièrou</v>
          </cell>
          <cell r="DJ536" t="str">
            <v>34370</v>
          </cell>
          <cell r="DK536" t="str">
            <v>Maraussan</v>
          </cell>
          <cell r="DL536">
            <v>0</v>
          </cell>
          <cell r="DM536">
            <v>0</v>
          </cell>
          <cell r="DN536">
            <v>0</v>
          </cell>
          <cell r="DO536">
            <v>0</v>
          </cell>
          <cell r="DP536">
            <v>0</v>
          </cell>
          <cell r="DQ536">
            <v>0</v>
          </cell>
          <cell r="DR536">
            <v>0</v>
          </cell>
          <cell r="DS536" t="str">
            <v>non</v>
          </cell>
          <cell r="DT536">
            <v>0</v>
          </cell>
          <cell r="DU536">
            <v>0</v>
          </cell>
          <cell r="DV536">
            <v>0</v>
          </cell>
          <cell r="DW536">
            <v>0</v>
          </cell>
          <cell r="DX536">
            <v>0</v>
          </cell>
          <cell r="DY536">
            <v>0</v>
          </cell>
          <cell r="DZ536">
            <v>0</v>
          </cell>
          <cell r="EA536">
            <v>0</v>
          </cell>
          <cell r="EB536">
            <v>0</v>
          </cell>
          <cell r="EC536" t="str">
            <v>Monsieur DURAN Frédéric</v>
          </cell>
          <cell r="ED536" t="str">
            <v>Gérant</v>
          </cell>
          <cell r="EE536" t="str">
            <v>06 11 08 23 30</v>
          </cell>
          <cell r="EF536">
            <v>0</v>
          </cell>
          <cell r="EG536">
            <v>0</v>
          </cell>
          <cell r="EH536">
            <v>0</v>
          </cell>
          <cell r="EI536">
            <v>0</v>
          </cell>
          <cell r="EJ536">
            <v>0</v>
          </cell>
          <cell r="EK536">
            <v>0</v>
          </cell>
          <cell r="EL536">
            <v>0</v>
          </cell>
          <cell r="EM536">
            <v>1</v>
          </cell>
          <cell r="EN536">
            <v>0</v>
          </cell>
          <cell r="EO536">
            <v>0</v>
          </cell>
          <cell r="EP536">
            <v>0</v>
          </cell>
          <cell r="EQ536">
            <v>0</v>
          </cell>
          <cell r="ER536">
            <v>0</v>
          </cell>
          <cell r="ES536">
            <v>0</v>
          </cell>
          <cell r="ET536">
            <v>0</v>
          </cell>
        </row>
        <row r="537">
          <cell r="A537" t="str">
            <v>S 343</v>
          </cell>
          <cell r="B537" t="str">
            <v>BOUL PAT LITTORAL</v>
          </cell>
          <cell r="C537">
            <v>0</v>
          </cell>
          <cell r="D537" t="str">
            <v>Avenue</v>
          </cell>
          <cell r="E537" t="str">
            <v>de l'Europe</v>
          </cell>
          <cell r="F537" t="str">
            <v>34350</v>
          </cell>
          <cell r="G537" t="str">
            <v>Vendres</v>
          </cell>
          <cell r="H537">
            <v>1</v>
          </cell>
          <cell r="I537">
            <v>0</v>
          </cell>
          <cell r="J537">
            <v>0</v>
          </cell>
          <cell r="K537">
            <v>1</v>
          </cell>
          <cell r="L537">
            <v>0</v>
          </cell>
          <cell r="M537">
            <v>0</v>
          </cell>
          <cell r="N537">
            <v>0</v>
          </cell>
          <cell r="O537">
            <v>0</v>
          </cell>
          <cell r="P537">
            <v>1</v>
          </cell>
          <cell r="Q537">
            <v>0</v>
          </cell>
          <cell r="R537">
            <v>360</v>
          </cell>
          <cell r="S537">
            <v>2</v>
          </cell>
          <cell r="T537">
            <v>720</v>
          </cell>
          <cell r="U537">
            <v>52</v>
          </cell>
          <cell r="V537">
            <v>37440</v>
          </cell>
          <cell r="W537">
            <v>404.35200000000003</v>
          </cell>
          <cell r="X537">
            <v>243.35999999999999</v>
          </cell>
          <cell r="Y537">
            <v>647.71199999999999</v>
          </cell>
          <cell r="Z537">
            <v>12</v>
          </cell>
          <cell r="AA537">
            <v>51.816960000000002</v>
          </cell>
          <cell r="AB537">
            <v>0</v>
          </cell>
          <cell r="AC537">
            <v>360</v>
          </cell>
          <cell r="AD537">
            <v>37440</v>
          </cell>
          <cell r="AE537">
            <v>647.71199999999999</v>
          </cell>
          <cell r="AF537">
            <v>12</v>
          </cell>
          <cell r="AG537">
            <v>51.816960000000002</v>
          </cell>
          <cell r="AH537">
            <v>0</v>
          </cell>
          <cell r="AI537">
            <v>0</v>
          </cell>
          <cell r="AJ537">
            <v>1</v>
          </cell>
          <cell r="AK537">
            <v>0</v>
          </cell>
          <cell r="AL537">
            <v>0</v>
          </cell>
          <cell r="AM537">
            <v>1</v>
          </cell>
          <cell r="AN537">
            <v>0</v>
          </cell>
          <cell r="AO537"/>
          <cell r="AP537"/>
          <cell r="AQ537"/>
          <cell r="AR537"/>
          <cell r="AS537">
            <v>1</v>
          </cell>
          <cell r="AT537">
            <v>0</v>
          </cell>
          <cell r="AU537">
            <v>0</v>
          </cell>
          <cell r="AV537">
            <v>0</v>
          </cell>
          <cell r="AW537">
            <v>0</v>
          </cell>
          <cell r="AX537">
            <v>0</v>
          </cell>
          <cell r="AY537">
            <v>0</v>
          </cell>
          <cell r="AZ537">
            <v>1</v>
          </cell>
          <cell r="BA537">
            <v>0</v>
          </cell>
          <cell r="BB537">
            <v>52</v>
          </cell>
          <cell r="BC537">
            <v>0</v>
          </cell>
          <cell r="BD537">
            <v>0</v>
          </cell>
          <cell r="BE537">
            <v>0</v>
          </cell>
          <cell r="BF537">
            <v>0</v>
          </cell>
          <cell r="BG537">
            <v>0</v>
          </cell>
          <cell r="BH537">
            <v>0</v>
          </cell>
          <cell r="BI537">
            <v>0</v>
          </cell>
          <cell r="BJ537">
            <v>0</v>
          </cell>
          <cell r="BK537">
            <v>0</v>
          </cell>
          <cell r="BL537">
            <v>0</v>
          </cell>
          <cell r="BM537">
            <v>0</v>
          </cell>
          <cell r="BN537">
            <v>0</v>
          </cell>
          <cell r="BO537">
            <v>0</v>
          </cell>
          <cell r="BP537">
            <v>0</v>
          </cell>
          <cell r="BQ537">
            <v>0</v>
          </cell>
          <cell r="BR537">
            <v>0</v>
          </cell>
          <cell r="BS537">
            <v>0</v>
          </cell>
          <cell r="BT537">
            <v>0</v>
          </cell>
          <cell r="BU537">
            <v>0</v>
          </cell>
          <cell r="BV537"/>
          <cell r="BW537"/>
          <cell r="BX537"/>
          <cell r="BY537"/>
          <cell r="BZ537">
            <v>1</v>
          </cell>
          <cell r="CA537">
            <v>0</v>
          </cell>
          <cell r="CB537">
            <v>0</v>
          </cell>
          <cell r="CC537">
            <v>0</v>
          </cell>
          <cell r="CD537">
            <v>0</v>
          </cell>
          <cell r="CE537">
            <v>0</v>
          </cell>
          <cell r="CF537">
            <v>0</v>
          </cell>
          <cell r="CG537">
            <v>1</v>
          </cell>
          <cell r="CH537">
            <v>0</v>
          </cell>
          <cell r="CI537">
            <v>52</v>
          </cell>
          <cell r="CJ537">
            <v>0</v>
          </cell>
          <cell r="CK537">
            <v>0</v>
          </cell>
          <cell r="CL537">
            <v>0</v>
          </cell>
          <cell r="CM537">
            <v>0</v>
          </cell>
          <cell r="CN537">
            <v>0</v>
          </cell>
          <cell r="CO537">
            <v>0</v>
          </cell>
          <cell r="CP537">
            <v>0</v>
          </cell>
          <cell r="CQ537">
            <v>0</v>
          </cell>
          <cell r="CR537">
            <v>0</v>
          </cell>
          <cell r="CS537">
            <v>0</v>
          </cell>
          <cell r="CT537">
            <v>0</v>
          </cell>
          <cell r="CU537">
            <v>0</v>
          </cell>
          <cell r="CV537">
            <v>0</v>
          </cell>
          <cell r="CW537">
            <v>0</v>
          </cell>
          <cell r="CX537">
            <v>0</v>
          </cell>
          <cell r="CY537">
            <v>0</v>
          </cell>
          <cell r="CZ537">
            <v>0</v>
          </cell>
          <cell r="DA537">
            <v>0</v>
          </cell>
          <cell r="DB537">
            <v>0</v>
          </cell>
          <cell r="DC537">
            <v>720</v>
          </cell>
          <cell r="DD537">
            <v>0</v>
          </cell>
          <cell r="DE537">
            <v>37440</v>
          </cell>
          <cell r="DF537" t="str">
            <v>Coup de Pates</v>
          </cell>
          <cell r="DG537">
            <v>0</v>
          </cell>
          <cell r="DH537" t="str">
            <v>Avenue</v>
          </cell>
          <cell r="DI537" t="str">
            <v>de l'Europe</v>
          </cell>
          <cell r="DJ537" t="str">
            <v>34350</v>
          </cell>
          <cell r="DK537" t="str">
            <v>Vendres</v>
          </cell>
          <cell r="DL537">
            <v>0</v>
          </cell>
          <cell r="DM537">
            <v>0</v>
          </cell>
          <cell r="DN537">
            <v>0</v>
          </cell>
          <cell r="DO537">
            <v>0</v>
          </cell>
          <cell r="DP537">
            <v>0</v>
          </cell>
          <cell r="DQ537">
            <v>0</v>
          </cell>
          <cell r="DR537">
            <v>0</v>
          </cell>
          <cell r="DS537" t="str">
            <v>non</v>
          </cell>
          <cell r="DT537">
            <v>0</v>
          </cell>
          <cell r="DU537">
            <v>0</v>
          </cell>
          <cell r="DV537">
            <v>0</v>
          </cell>
          <cell r="DW537">
            <v>0</v>
          </cell>
          <cell r="DX537">
            <v>0</v>
          </cell>
          <cell r="DY537" t="str">
            <v>4639A</v>
          </cell>
          <cell r="DZ537">
            <v>4023118800031</v>
          </cell>
          <cell r="EA537">
            <v>0</v>
          </cell>
          <cell r="EB537" t="str">
            <v>Distribution de produits surgelés</v>
          </cell>
          <cell r="EC537" t="str">
            <v>Monsieur CARLES André</v>
          </cell>
          <cell r="ED537" t="str">
            <v>Responsable d'Exploitation</v>
          </cell>
          <cell r="EE537" t="str">
            <v>04 67 39 92 92</v>
          </cell>
          <cell r="EF537" t="str">
            <v>04 67 39 92 93</v>
          </cell>
          <cell r="EG537" t="str">
            <v>acarles@coupdepates.fr</v>
          </cell>
          <cell r="EH537">
            <v>0</v>
          </cell>
          <cell r="EI537">
            <v>0</v>
          </cell>
          <cell r="EJ537">
            <v>0</v>
          </cell>
          <cell r="EK537">
            <v>0</v>
          </cell>
          <cell r="EL537">
            <v>0</v>
          </cell>
          <cell r="EM537">
            <v>1</v>
          </cell>
          <cell r="EN537">
            <v>0</v>
          </cell>
          <cell r="EO537">
            <v>0</v>
          </cell>
          <cell r="EP537">
            <v>0</v>
          </cell>
          <cell r="EQ537">
            <v>0</v>
          </cell>
          <cell r="ER537">
            <v>0</v>
          </cell>
          <cell r="ES537">
            <v>0</v>
          </cell>
          <cell r="ET537">
            <v>0</v>
          </cell>
        </row>
        <row r="538">
          <cell r="A538" t="str">
            <v>S 344</v>
          </cell>
          <cell r="B538" t="str">
            <v>Espaces Cani Cat</v>
          </cell>
          <cell r="C538">
            <v>0</v>
          </cell>
          <cell r="D538" t="str">
            <v xml:space="preserve">Route </v>
          </cell>
          <cell r="E538" t="str">
            <v>de Maureilhan</v>
          </cell>
          <cell r="F538" t="str">
            <v>34370</v>
          </cell>
          <cell r="G538" t="str">
            <v>Maraussan</v>
          </cell>
          <cell r="H538">
            <v>0</v>
          </cell>
          <cell r="I538">
            <v>1</v>
          </cell>
          <cell r="J538">
            <v>0</v>
          </cell>
          <cell r="K538">
            <v>0</v>
          </cell>
          <cell r="L538">
            <v>0</v>
          </cell>
          <cell r="M538">
            <v>0</v>
          </cell>
          <cell r="N538">
            <v>0</v>
          </cell>
          <cell r="O538">
            <v>0</v>
          </cell>
          <cell r="P538">
            <v>0</v>
          </cell>
          <cell r="Q538">
            <v>1</v>
          </cell>
          <cell r="R538">
            <v>770</v>
          </cell>
          <cell r="S538">
            <v>1</v>
          </cell>
          <cell r="T538">
            <v>770</v>
          </cell>
          <cell r="U538">
            <v>52</v>
          </cell>
          <cell r="V538">
            <v>40040</v>
          </cell>
          <cell r="W538">
            <v>432.43200000000002</v>
          </cell>
          <cell r="X538">
            <v>260.26</v>
          </cell>
          <cell r="Y538">
            <v>692.69200000000001</v>
          </cell>
          <cell r="Z538">
            <v>30</v>
          </cell>
          <cell r="AA538">
            <v>55.41536</v>
          </cell>
          <cell r="AB538">
            <v>0</v>
          </cell>
          <cell r="AC538">
            <v>770</v>
          </cell>
          <cell r="AD538">
            <v>40040</v>
          </cell>
          <cell r="AE538">
            <v>692.69200000000001</v>
          </cell>
          <cell r="AF538">
            <v>30</v>
          </cell>
          <cell r="AG538">
            <v>55.41536</v>
          </cell>
          <cell r="AH538">
            <v>0</v>
          </cell>
          <cell r="AI538">
            <v>0</v>
          </cell>
          <cell r="AJ538">
            <v>0</v>
          </cell>
          <cell r="AK538">
            <v>1</v>
          </cell>
          <cell r="AL538">
            <v>0</v>
          </cell>
          <cell r="AM538">
            <v>0</v>
          </cell>
          <cell r="AN538">
            <v>1</v>
          </cell>
          <cell r="AO538">
            <v>1</v>
          </cell>
          <cell r="AP538"/>
          <cell r="AQ538"/>
          <cell r="AR538"/>
          <cell r="AS538"/>
          <cell r="AT538">
            <v>0</v>
          </cell>
          <cell r="AU538">
            <v>0</v>
          </cell>
          <cell r="AV538">
            <v>0</v>
          </cell>
          <cell r="AW538">
            <v>0</v>
          </cell>
          <cell r="AX538">
            <v>0</v>
          </cell>
          <cell r="AY538">
            <v>0</v>
          </cell>
          <cell r="AZ538">
            <v>1</v>
          </cell>
          <cell r="BA538">
            <v>0</v>
          </cell>
          <cell r="BB538">
            <v>52</v>
          </cell>
          <cell r="BC538">
            <v>0</v>
          </cell>
          <cell r="BD538">
            <v>0</v>
          </cell>
          <cell r="BE538">
            <v>0</v>
          </cell>
          <cell r="BF538">
            <v>0</v>
          </cell>
          <cell r="BG538">
            <v>0</v>
          </cell>
          <cell r="BH538">
            <v>0</v>
          </cell>
          <cell r="BI538">
            <v>0</v>
          </cell>
          <cell r="BJ538">
            <v>0</v>
          </cell>
          <cell r="BK538">
            <v>0</v>
          </cell>
          <cell r="BL538">
            <v>0</v>
          </cell>
          <cell r="BM538">
            <v>0</v>
          </cell>
          <cell r="BN538">
            <v>0</v>
          </cell>
          <cell r="BO538">
            <v>0</v>
          </cell>
          <cell r="BP538">
            <v>0</v>
          </cell>
          <cell r="BQ538">
            <v>0</v>
          </cell>
          <cell r="BR538">
            <v>0</v>
          </cell>
          <cell r="BS538">
            <v>0</v>
          </cell>
          <cell r="BT538">
            <v>0</v>
          </cell>
          <cell r="BU538">
            <v>0</v>
          </cell>
          <cell r="BV538">
            <v>1</v>
          </cell>
          <cell r="BW538"/>
          <cell r="BX538"/>
          <cell r="BY538"/>
          <cell r="BZ538"/>
          <cell r="CA538">
            <v>0</v>
          </cell>
          <cell r="CB538">
            <v>0</v>
          </cell>
          <cell r="CC538">
            <v>0</v>
          </cell>
          <cell r="CD538">
            <v>0</v>
          </cell>
          <cell r="CE538">
            <v>0</v>
          </cell>
          <cell r="CF538">
            <v>0</v>
          </cell>
          <cell r="CG538">
            <v>1</v>
          </cell>
          <cell r="CH538">
            <v>0</v>
          </cell>
          <cell r="CI538">
            <v>52</v>
          </cell>
          <cell r="CJ538">
            <v>0</v>
          </cell>
          <cell r="CK538">
            <v>0</v>
          </cell>
          <cell r="CL538">
            <v>0</v>
          </cell>
          <cell r="CM538">
            <v>0</v>
          </cell>
          <cell r="CN538">
            <v>0</v>
          </cell>
          <cell r="CO538">
            <v>0</v>
          </cell>
          <cell r="CP538">
            <v>0</v>
          </cell>
          <cell r="CQ538">
            <v>0</v>
          </cell>
          <cell r="CR538">
            <v>0</v>
          </cell>
          <cell r="CS538">
            <v>0</v>
          </cell>
          <cell r="CT538">
            <v>0</v>
          </cell>
          <cell r="CU538">
            <v>0</v>
          </cell>
          <cell r="CV538">
            <v>0</v>
          </cell>
          <cell r="CW538">
            <v>0</v>
          </cell>
          <cell r="CX538">
            <v>0</v>
          </cell>
          <cell r="CY538">
            <v>0</v>
          </cell>
          <cell r="CZ538">
            <v>0</v>
          </cell>
          <cell r="DA538">
            <v>0</v>
          </cell>
          <cell r="DB538">
            <v>0</v>
          </cell>
          <cell r="DC538">
            <v>770</v>
          </cell>
          <cell r="DD538">
            <v>0</v>
          </cell>
          <cell r="DE538">
            <v>40040</v>
          </cell>
          <cell r="DF538" t="str">
            <v>SOC DEVELOP ESPACES CANI CAT</v>
          </cell>
          <cell r="DG538">
            <v>0</v>
          </cell>
          <cell r="DH538" t="str">
            <v xml:space="preserve">Route </v>
          </cell>
          <cell r="DI538" t="str">
            <v>de Maureilhan</v>
          </cell>
          <cell r="DJ538" t="str">
            <v>34370</v>
          </cell>
          <cell r="DK538" t="str">
            <v>Maraussan</v>
          </cell>
          <cell r="DL538">
            <v>0</v>
          </cell>
          <cell r="DM538">
            <v>0</v>
          </cell>
          <cell r="DN538">
            <v>0</v>
          </cell>
          <cell r="DO538">
            <v>0</v>
          </cell>
          <cell r="DP538">
            <v>0</v>
          </cell>
          <cell r="DQ538">
            <v>0</v>
          </cell>
          <cell r="DR538">
            <v>0</v>
          </cell>
          <cell r="DS538" t="str">
            <v>non</v>
          </cell>
          <cell r="DT538">
            <v>0</v>
          </cell>
          <cell r="DU538">
            <v>0</v>
          </cell>
          <cell r="DV538">
            <v>0</v>
          </cell>
          <cell r="DW538">
            <v>0</v>
          </cell>
          <cell r="DX538">
            <v>0</v>
          </cell>
          <cell r="DY538">
            <v>0</v>
          </cell>
          <cell r="DZ538">
            <v>0</v>
          </cell>
          <cell r="EA538">
            <v>0</v>
          </cell>
          <cell r="EB538" t="str">
            <v xml:space="preserve">FOURRIERE ANIMALE </v>
          </cell>
          <cell r="EC538" t="str">
            <v>Madame LOUBIERE Manon</v>
          </cell>
          <cell r="ED538" t="str">
            <v>Gérante</v>
          </cell>
          <cell r="EE538" t="str">
            <v>06 15 22 56 10</v>
          </cell>
          <cell r="EF538">
            <v>0</v>
          </cell>
          <cell r="EG538">
            <v>0</v>
          </cell>
          <cell r="EH538">
            <v>0</v>
          </cell>
          <cell r="EI538">
            <v>0</v>
          </cell>
          <cell r="EJ538">
            <v>0</v>
          </cell>
          <cell r="EK538">
            <v>0</v>
          </cell>
          <cell r="EL538">
            <v>0</v>
          </cell>
          <cell r="EM538">
            <v>0</v>
          </cell>
          <cell r="EN538">
            <v>1</v>
          </cell>
          <cell r="EO538">
            <v>0</v>
          </cell>
          <cell r="EP538">
            <v>0</v>
          </cell>
          <cell r="EQ538">
            <v>0</v>
          </cell>
          <cell r="ER538">
            <v>0</v>
          </cell>
          <cell r="ES538">
            <v>0</v>
          </cell>
          <cell r="ET538">
            <v>0</v>
          </cell>
        </row>
        <row r="539">
          <cell r="A539" t="str">
            <v>S 345</v>
          </cell>
          <cell r="B539" t="str">
            <v>Sociétés Informatiques</v>
          </cell>
          <cell r="C539">
            <v>6</v>
          </cell>
          <cell r="D539" t="str">
            <v>rue</v>
          </cell>
          <cell r="E539" t="str">
            <v>des Picadis</v>
          </cell>
          <cell r="F539" t="str">
            <v>34440</v>
          </cell>
          <cell r="G539" t="str">
            <v>Colombiers</v>
          </cell>
          <cell r="H539">
            <v>0</v>
          </cell>
          <cell r="I539">
            <v>1</v>
          </cell>
          <cell r="J539">
            <v>0</v>
          </cell>
          <cell r="K539">
            <v>0</v>
          </cell>
          <cell r="L539">
            <v>0</v>
          </cell>
          <cell r="M539">
            <v>0</v>
          </cell>
          <cell r="N539">
            <v>0</v>
          </cell>
          <cell r="O539">
            <v>0</v>
          </cell>
          <cell r="P539">
            <v>0</v>
          </cell>
          <cell r="Q539">
            <v>1</v>
          </cell>
          <cell r="R539">
            <v>770</v>
          </cell>
          <cell r="S539">
            <v>1</v>
          </cell>
          <cell r="T539">
            <v>770</v>
          </cell>
          <cell r="U539">
            <v>52</v>
          </cell>
          <cell r="V539">
            <v>40040</v>
          </cell>
          <cell r="W539">
            <v>432.43200000000002</v>
          </cell>
          <cell r="X539">
            <v>260.26</v>
          </cell>
          <cell r="Y539">
            <v>692.69200000000001</v>
          </cell>
          <cell r="Z539">
            <v>30</v>
          </cell>
          <cell r="AA539">
            <v>55.41536</v>
          </cell>
          <cell r="AB539">
            <v>0</v>
          </cell>
          <cell r="AC539">
            <v>770</v>
          </cell>
          <cell r="AD539">
            <v>40040</v>
          </cell>
          <cell r="AE539">
            <v>692.69200000000001</v>
          </cell>
          <cell r="AF539">
            <v>30</v>
          </cell>
          <cell r="AG539">
            <v>55.41536</v>
          </cell>
          <cell r="AH539">
            <v>0</v>
          </cell>
          <cell r="AI539">
            <v>0</v>
          </cell>
          <cell r="AJ539">
            <v>0</v>
          </cell>
          <cell r="AK539">
            <v>1</v>
          </cell>
          <cell r="AL539">
            <v>0</v>
          </cell>
          <cell r="AM539">
            <v>0</v>
          </cell>
          <cell r="AN539">
            <v>1</v>
          </cell>
          <cell r="AO539"/>
          <cell r="AP539"/>
          <cell r="AQ539">
            <v>1</v>
          </cell>
          <cell r="AR539"/>
          <cell r="AS539"/>
          <cell r="AT539">
            <v>0</v>
          </cell>
          <cell r="AU539">
            <v>0</v>
          </cell>
          <cell r="AV539">
            <v>0</v>
          </cell>
          <cell r="AW539">
            <v>0</v>
          </cell>
          <cell r="AX539">
            <v>0</v>
          </cell>
          <cell r="AY539">
            <v>0</v>
          </cell>
          <cell r="AZ539">
            <v>1</v>
          </cell>
          <cell r="BA539">
            <v>0</v>
          </cell>
          <cell r="BB539">
            <v>52</v>
          </cell>
          <cell r="BC539">
            <v>0</v>
          </cell>
          <cell r="BD539">
            <v>0</v>
          </cell>
          <cell r="BE539">
            <v>0</v>
          </cell>
          <cell r="BF539">
            <v>0</v>
          </cell>
          <cell r="BG539">
            <v>0</v>
          </cell>
          <cell r="BH539">
            <v>0</v>
          </cell>
          <cell r="BI539">
            <v>0</v>
          </cell>
          <cell r="BJ539">
            <v>0</v>
          </cell>
          <cell r="BK539">
            <v>0</v>
          </cell>
          <cell r="BL539">
            <v>0</v>
          </cell>
          <cell r="BM539">
            <v>0</v>
          </cell>
          <cell r="BN539">
            <v>0</v>
          </cell>
          <cell r="BO539">
            <v>0</v>
          </cell>
          <cell r="BP539">
            <v>0</v>
          </cell>
          <cell r="BQ539">
            <v>0</v>
          </cell>
          <cell r="BR539">
            <v>0</v>
          </cell>
          <cell r="BS539">
            <v>0</v>
          </cell>
          <cell r="BT539">
            <v>0</v>
          </cell>
          <cell r="BU539">
            <v>0</v>
          </cell>
          <cell r="BV539"/>
          <cell r="BW539"/>
          <cell r="BX539">
            <v>1</v>
          </cell>
          <cell r="BY539"/>
          <cell r="BZ539"/>
          <cell r="CA539">
            <v>0</v>
          </cell>
          <cell r="CB539">
            <v>0</v>
          </cell>
          <cell r="CC539">
            <v>0</v>
          </cell>
          <cell r="CD539">
            <v>0</v>
          </cell>
          <cell r="CE539">
            <v>0</v>
          </cell>
          <cell r="CF539">
            <v>0</v>
          </cell>
          <cell r="CG539">
            <v>1</v>
          </cell>
          <cell r="CH539">
            <v>0</v>
          </cell>
          <cell r="CI539">
            <v>52</v>
          </cell>
          <cell r="CJ539">
            <v>0</v>
          </cell>
          <cell r="CK539">
            <v>0</v>
          </cell>
          <cell r="CL539">
            <v>0</v>
          </cell>
          <cell r="CM539">
            <v>0</v>
          </cell>
          <cell r="CN539">
            <v>0</v>
          </cell>
          <cell r="CO539">
            <v>0</v>
          </cell>
          <cell r="CP539">
            <v>0</v>
          </cell>
          <cell r="CQ539">
            <v>0</v>
          </cell>
          <cell r="CR539">
            <v>0</v>
          </cell>
          <cell r="CS539">
            <v>0</v>
          </cell>
          <cell r="CT539">
            <v>0</v>
          </cell>
          <cell r="CU539">
            <v>0</v>
          </cell>
          <cell r="CV539">
            <v>0</v>
          </cell>
          <cell r="CW539">
            <v>0</v>
          </cell>
          <cell r="CX539">
            <v>0</v>
          </cell>
          <cell r="CY539">
            <v>0</v>
          </cell>
          <cell r="CZ539">
            <v>0</v>
          </cell>
          <cell r="DA539">
            <v>0</v>
          </cell>
          <cell r="DB539">
            <v>0</v>
          </cell>
          <cell r="DC539">
            <v>770</v>
          </cell>
          <cell r="DD539">
            <v>0</v>
          </cell>
          <cell r="DE539">
            <v>40040</v>
          </cell>
          <cell r="DF539" t="str">
            <v>Sociétés Informatiques</v>
          </cell>
          <cell r="DG539">
            <v>6</v>
          </cell>
          <cell r="DH539" t="str">
            <v>rue</v>
          </cell>
          <cell r="DI539" t="str">
            <v>des Picadis</v>
          </cell>
          <cell r="DJ539" t="str">
            <v>34440</v>
          </cell>
          <cell r="DK539" t="str">
            <v>Colombiers</v>
          </cell>
          <cell r="DL539">
            <v>0</v>
          </cell>
          <cell r="DM539">
            <v>0</v>
          </cell>
          <cell r="DN539">
            <v>0</v>
          </cell>
          <cell r="DO539">
            <v>0</v>
          </cell>
          <cell r="DP539">
            <v>0</v>
          </cell>
          <cell r="DQ539">
            <v>0</v>
          </cell>
          <cell r="DR539">
            <v>0</v>
          </cell>
          <cell r="DS539" t="str">
            <v>non</v>
          </cell>
          <cell r="DT539">
            <v>0</v>
          </cell>
          <cell r="DU539">
            <v>0</v>
          </cell>
          <cell r="DV539">
            <v>0</v>
          </cell>
          <cell r="DW539">
            <v>0</v>
          </cell>
          <cell r="DX539">
            <v>0</v>
          </cell>
          <cell r="DY539">
            <v>0</v>
          </cell>
          <cell r="DZ539">
            <v>0</v>
          </cell>
          <cell r="EA539">
            <v>0</v>
          </cell>
          <cell r="EB539">
            <v>0</v>
          </cell>
          <cell r="EC539" t="str">
            <v>Monsieur QUESADA</v>
          </cell>
          <cell r="ED539" t="str">
            <v>Responsable</v>
          </cell>
          <cell r="EE539" t="str">
            <v>06 63 38 70 06</v>
          </cell>
          <cell r="EF539">
            <v>0</v>
          </cell>
          <cell r="EG539" t="str">
            <v>gerard@quesada.com.fr</v>
          </cell>
          <cell r="EH539">
            <v>0</v>
          </cell>
          <cell r="EI539">
            <v>0</v>
          </cell>
          <cell r="EJ539">
            <v>0</v>
          </cell>
          <cell r="EK539">
            <v>0</v>
          </cell>
          <cell r="EL539">
            <v>0</v>
          </cell>
          <cell r="EM539">
            <v>0</v>
          </cell>
          <cell r="EN539">
            <v>1</v>
          </cell>
          <cell r="EO539">
            <v>0</v>
          </cell>
          <cell r="EP539">
            <v>0</v>
          </cell>
          <cell r="EQ539">
            <v>0</v>
          </cell>
          <cell r="ER539">
            <v>0</v>
          </cell>
          <cell r="ES539">
            <v>0</v>
          </cell>
          <cell r="ET539">
            <v>0</v>
          </cell>
        </row>
        <row r="540">
          <cell r="A540" t="str">
            <v>S 346</v>
          </cell>
          <cell r="B540" t="str">
            <v>Magic Form Colombiers</v>
          </cell>
          <cell r="C540">
            <v>0</v>
          </cell>
          <cell r="D540" t="str">
            <v>zae</v>
          </cell>
          <cell r="E540" t="str">
            <v>Viargues</v>
          </cell>
          <cell r="F540" t="str">
            <v>34440</v>
          </cell>
          <cell r="G540" t="str">
            <v>Colombiers</v>
          </cell>
          <cell r="H540">
            <v>0</v>
          </cell>
          <cell r="I540">
            <v>1</v>
          </cell>
          <cell r="J540">
            <v>0</v>
          </cell>
          <cell r="K540">
            <v>0</v>
          </cell>
          <cell r="L540">
            <v>0</v>
          </cell>
          <cell r="M540">
            <v>0</v>
          </cell>
          <cell r="N540">
            <v>0</v>
          </cell>
          <cell r="O540">
            <v>0</v>
          </cell>
          <cell r="P540">
            <v>0</v>
          </cell>
          <cell r="Q540">
            <v>1</v>
          </cell>
          <cell r="R540">
            <v>770</v>
          </cell>
          <cell r="S540">
            <v>1</v>
          </cell>
          <cell r="T540">
            <v>770</v>
          </cell>
          <cell r="U540">
            <v>52</v>
          </cell>
          <cell r="V540">
            <v>40040</v>
          </cell>
          <cell r="W540">
            <v>432.43200000000002</v>
          </cell>
          <cell r="X540">
            <v>260.26</v>
          </cell>
          <cell r="Y540">
            <v>692.69200000000001</v>
          </cell>
          <cell r="Z540">
            <v>30</v>
          </cell>
          <cell r="AA540">
            <v>55.41536</v>
          </cell>
          <cell r="AB540">
            <v>0</v>
          </cell>
          <cell r="AC540">
            <v>770</v>
          </cell>
          <cell r="AD540">
            <v>40040</v>
          </cell>
          <cell r="AE540">
            <v>692.69200000000001</v>
          </cell>
          <cell r="AF540">
            <v>30</v>
          </cell>
          <cell r="AG540">
            <v>55.41536</v>
          </cell>
          <cell r="AH540">
            <v>0</v>
          </cell>
          <cell r="AI540">
            <v>0</v>
          </cell>
          <cell r="AJ540">
            <v>0</v>
          </cell>
          <cell r="AK540">
            <v>1</v>
          </cell>
          <cell r="AL540">
            <v>0</v>
          </cell>
          <cell r="AM540">
            <v>0</v>
          </cell>
          <cell r="AN540">
            <v>1</v>
          </cell>
          <cell r="AO540"/>
          <cell r="AP540"/>
          <cell r="AQ540">
            <v>1</v>
          </cell>
          <cell r="AR540"/>
          <cell r="AS540"/>
          <cell r="AT540">
            <v>0</v>
          </cell>
          <cell r="AU540">
            <v>0</v>
          </cell>
          <cell r="AV540">
            <v>0</v>
          </cell>
          <cell r="AW540">
            <v>0</v>
          </cell>
          <cell r="AX540">
            <v>0</v>
          </cell>
          <cell r="AY540">
            <v>0</v>
          </cell>
          <cell r="AZ540">
            <v>1</v>
          </cell>
          <cell r="BA540">
            <v>0</v>
          </cell>
          <cell r="BB540">
            <v>52</v>
          </cell>
          <cell r="BC540">
            <v>0</v>
          </cell>
          <cell r="BD540">
            <v>0</v>
          </cell>
          <cell r="BE540">
            <v>0</v>
          </cell>
          <cell r="BF540">
            <v>0</v>
          </cell>
          <cell r="BG540">
            <v>0</v>
          </cell>
          <cell r="BH540">
            <v>0</v>
          </cell>
          <cell r="BI540">
            <v>0</v>
          </cell>
          <cell r="BJ540">
            <v>0</v>
          </cell>
          <cell r="BK540">
            <v>0</v>
          </cell>
          <cell r="BL540">
            <v>0</v>
          </cell>
          <cell r="BM540">
            <v>0</v>
          </cell>
          <cell r="BN540">
            <v>0</v>
          </cell>
          <cell r="BO540">
            <v>0</v>
          </cell>
          <cell r="BP540">
            <v>0</v>
          </cell>
          <cell r="BQ540">
            <v>0</v>
          </cell>
          <cell r="BR540">
            <v>0</v>
          </cell>
          <cell r="BS540">
            <v>0</v>
          </cell>
          <cell r="BT540">
            <v>0</v>
          </cell>
          <cell r="BU540">
            <v>0</v>
          </cell>
          <cell r="BV540"/>
          <cell r="BW540"/>
          <cell r="BX540">
            <v>1</v>
          </cell>
          <cell r="BY540"/>
          <cell r="BZ540"/>
          <cell r="CA540">
            <v>0</v>
          </cell>
          <cell r="CB540">
            <v>0</v>
          </cell>
          <cell r="CC540">
            <v>0</v>
          </cell>
          <cell r="CD540">
            <v>0</v>
          </cell>
          <cell r="CE540">
            <v>0</v>
          </cell>
          <cell r="CF540">
            <v>0</v>
          </cell>
          <cell r="CG540">
            <v>1</v>
          </cell>
          <cell r="CH540">
            <v>0</v>
          </cell>
          <cell r="CI540">
            <v>52</v>
          </cell>
          <cell r="CJ540">
            <v>0</v>
          </cell>
          <cell r="CK540">
            <v>0</v>
          </cell>
          <cell r="CL540">
            <v>0</v>
          </cell>
          <cell r="CM540">
            <v>0</v>
          </cell>
          <cell r="CN540">
            <v>0</v>
          </cell>
          <cell r="CO540">
            <v>0</v>
          </cell>
          <cell r="CP540">
            <v>0</v>
          </cell>
          <cell r="CQ540">
            <v>0</v>
          </cell>
          <cell r="CR540">
            <v>0</v>
          </cell>
          <cell r="CS540">
            <v>0</v>
          </cell>
          <cell r="CT540">
            <v>0</v>
          </cell>
          <cell r="CU540">
            <v>0</v>
          </cell>
          <cell r="CV540">
            <v>0</v>
          </cell>
          <cell r="CW540">
            <v>0</v>
          </cell>
          <cell r="CX540">
            <v>0</v>
          </cell>
          <cell r="CY540">
            <v>0</v>
          </cell>
          <cell r="CZ540">
            <v>0</v>
          </cell>
          <cell r="DA540">
            <v>0</v>
          </cell>
          <cell r="DB540">
            <v>0</v>
          </cell>
          <cell r="DC540">
            <v>770</v>
          </cell>
          <cell r="DD540">
            <v>0</v>
          </cell>
          <cell r="DE540">
            <v>40040</v>
          </cell>
          <cell r="DF540" t="str">
            <v>Magic Form Colombiers</v>
          </cell>
          <cell r="DG540">
            <v>0</v>
          </cell>
          <cell r="DH540" t="str">
            <v>zae</v>
          </cell>
          <cell r="DI540" t="str">
            <v>Viargues</v>
          </cell>
          <cell r="DJ540" t="str">
            <v>34440</v>
          </cell>
          <cell r="DK540" t="str">
            <v>Colombiers</v>
          </cell>
          <cell r="DL540">
            <v>0</v>
          </cell>
          <cell r="DM540">
            <v>0</v>
          </cell>
          <cell r="DN540">
            <v>0</v>
          </cell>
          <cell r="DO540">
            <v>0</v>
          </cell>
          <cell r="DP540">
            <v>0</v>
          </cell>
          <cell r="DQ540">
            <v>0</v>
          </cell>
          <cell r="DR540">
            <v>0</v>
          </cell>
          <cell r="DS540" t="str">
            <v>non</v>
          </cell>
          <cell r="DT540">
            <v>0</v>
          </cell>
          <cell r="DU540">
            <v>0</v>
          </cell>
          <cell r="DV540">
            <v>0</v>
          </cell>
          <cell r="DW540">
            <v>0</v>
          </cell>
          <cell r="DX540">
            <v>0</v>
          </cell>
          <cell r="DY540">
            <v>0</v>
          </cell>
          <cell r="DZ540">
            <v>0</v>
          </cell>
          <cell r="EA540">
            <v>0</v>
          </cell>
          <cell r="EB540">
            <v>0</v>
          </cell>
          <cell r="EC540" t="str">
            <v>Monsieur Nguyen Reynald</v>
          </cell>
          <cell r="ED540" t="str">
            <v>Responsable</v>
          </cell>
          <cell r="EE540" t="str">
            <v>07 88 48 23 37</v>
          </cell>
          <cell r="EF540">
            <v>0</v>
          </cell>
          <cell r="EG540" t="str">
            <v>reynaldmagicform@hotmail.fr</v>
          </cell>
          <cell r="EH540">
            <v>0</v>
          </cell>
          <cell r="EI540">
            <v>0</v>
          </cell>
          <cell r="EJ540">
            <v>0</v>
          </cell>
          <cell r="EK540">
            <v>0</v>
          </cell>
          <cell r="EL540">
            <v>0</v>
          </cell>
          <cell r="EM540">
            <v>0</v>
          </cell>
          <cell r="EN540">
            <v>1</v>
          </cell>
          <cell r="EO540">
            <v>0</v>
          </cell>
          <cell r="EP540">
            <v>0</v>
          </cell>
          <cell r="EQ540">
            <v>0</v>
          </cell>
          <cell r="ER540">
            <v>0</v>
          </cell>
          <cell r="ES540">
            <v>0</v>
          </cell>
          <cell r="ET540">
            <v>0</v>
          </cell>
        </row>
        <row r="541">
          <cell r="A541" t="str">
            <v>S 347</v>
          </cell>
          <cell r="B541" t="str">
            <v>Termite D'oc, Delsec</v>
          </cell>
          <cell r="C541">
            <v>0</v>
          </cell>
          <cell r="D541" t="str">
            <v>zae</v>
          </cell>
          <cell r="E541" t="str">
            <v>Viargues</v>
          </cell>
          <cell r="F541" t="str">
            <v>34710</v>
          </cell>
          <cell r="G541" t="str">
            <v>Lespignan</v>
          </cell>
          <cell r="H541">
            <v>0</v>
          </cell>
          <cell r="I541">
            <v>1</v>
          </cell>
          <cell r="J541">
            <v>0</v>
          </cell>
          <cell r="K541">
            <v>0</v>
          </cell>
          <cell r="L541">
            <v>0</v>
          </cell>
          <cell r="M541">
            <v>0</v>
          </cell>
          <cell r="N541">
            <v>0</v>
          </cell>
          <cell r="O541">
            <v>0</v>
          </cell>
          <cell r="P541">
            <v>0</v>
          </cell>
          <cell r="Q541">
            <v>1</v>
          </cell>
          <cell r="R541">
            <v>770</v>
          </cell>
          <cell r="S541">
            <v>1</v>
          </cell>
          <cell r="T541">
            <v>770</v>
          </cell>
          <cell r="U541">
            <v>52</v>
          </cell>
          <cell r="V541">
            <v>40040</v>
          </cell>
          <cell r="W541">
            <v>432.43200000000002</v>
          </cell>
          <cell r="X541">
            <v>260.26</v>
          </cell>
          <cell r="Y541">
            <v>692.69200000000001</v>
          </cell>
          <cell r="Z541">
            <v>30</v>
          </cell>
          <cell r="AA541">
            <v>55.41536</v>
          </cell>
          <cell r="AB541">
            <v>0</v>
          </cell>
          <cell r="AC541">
            <v>770</v>
          </cell>
          <cell r="AD541">
            <v>40040</v>
          </cell>
          <cell r="AE541">
            <v>692.69200000000001</v>
          </cell>
          <cell r="AF541">
            <v>30</v>
          </cell>
          <cell r="AG541">
            <v>55.41536</v>
          </cell>
          <cell r="AH541">
            <v>0</v>
          </cell>
          <cell r="AI541">
            <v>0</v>
          </cell>
          <cell r="AJ541">
            <v>0</v>
          </cell>
          <cell r="AK541">
            <v>1</v>
          </cell>
          <cell r="AL541">
            <v>0</v>
          </cell>
          <cell r="AM541">
            <v>0</v>
          </cell>
          <cell r="AN541">
            <v>1</v>
          </cell>
          <cell r="AO541"/>
          <cell r="AP541"/>
          <cell r="AQ541"/>
          <cell r="AR541"/>
          <cell r="AS541">
            <v>1</v>
          </cell>
          <cell r="AT541">
            <v>0</v>
          </cell>
          <cell r="AU541">
            <v>0</v>
          </cell>
          <cell r="AV541">
            <v>0</v>
          </cell>
          <cell r="AW541">
            <v>0</v>
          </cell>
          <cell r="AX541">
            <v>0</v>
          </cell>
          <cell r="AY541">
            <v>0</v>
          </cell>
          <cell r="AZ541">
            <v>1</v>
          </cell>
          <cell r="BA541">
            <v>0</v>
          </cell>
          <cell r="BB541">
            <v>52</v>
          </cell>
          <cell r="BC541">
            <v>0</v>
          </cell>
          <cell r="BD541">
            <v>0</v>
          </cell>
          <cell r="BE541">
            <v>0</v>
          </cell>
          <cell r="BF541">
            <v>0</v>
          </cell>
          <cell r="BG541">
            <v>0</v>
          </cell>
          <cell r="BH541">
            <v>0</v>
          </cell>
          <cell r="BI541">
            <v>0</v>
          </cell>
          <cell r="BJ541">
            <v>0</v>
          </cell>
          <cell r="BK541">
            <v>0</v>
          </cell>
          <cell r="BL541">
            <v>0</v>
          </cell>
          <cell r="BM541">
            <v>0</v>
          </cell>
          <cell r="BN541">
            <v>0</v>
          </cell>
          <cell r="BO541">
            <v>0</v>
          </cell>
          <cell r="BP541">
            <v>0</v>
          </cell>
          <cell r="BQ541">
            <v>0</v>
          </cell>
          <cell r="BR541">
            <v>0</v>
          </cell>
          <cell r="BS541">
            <v>0</v>
          </cell>
          <cell r="BT541">
            <v>0</v>
          </cell>
          <cell r="BU541">
            <v>0</v>
          </cell>
          <cell r="BV541"/>
          <cell r="BW541"/>
          <cell r="BX541"/>
          <cell r="BY541"/>
          <cell r="BZ541">
            <v>1</v>
          </cell>
          <cell r="CA541">
            <v>0</v>
          </cell>
          <cell r="CB541">
            <v>0</v>
          </cell>
          <cell r="CC541">
            <v>0</v>
          </cell>
          <cell r="CD541">
            <v>0</v>
          </cell>
          <cell r="CE541">
            <v>0</v>
          </cell>
          <cell r="CF541">
            <v>0</v>
          </cell>
          <cell r="CG541">
            <v>1</v>
          </cell>
          <cell r="CH541">
            <v>0</v>
          </cell>
          <cell r="CI541">
            <v>52</v>
          </cell>
          <cell r="CJ541">
            <v>0</v>
          </cell>
          <cell r="CK541">
            <v>0</v>
          </cell>
          <cell r="CL541">
            <v>0</v>
          </cell>
          <cell r="CM541">
            <v>0</v>
          </cell>
          <cell r="CN541">
            <v>0</v>
          </cell>
          <cell r="CO541">
            <v>0</v>
          </cell>
          <cell r="CP541">
            <v>0</v>
          </cell>
          <cell r="CQ541">
            <v>0</v>
          </cell>
          <cell r="CR541">
            <v>0</v>
          </cell>
          <cell r="CS541">
            <v>0</v>
          </cell>
          <cell r="CT541">
            <v>0</v>
          </cell>
          <cell r="CU541">
            <v>0</v>
          </cell>
          <cell r="CV541">
            <v>0</v>
          </cell>
          <cell r="CW541">
            <v>0</v>
          </cell>
          <cell r="CX541">
            <v>0</v>
          </cell>
          <cell r="CY541">
            <v>0</v>
          </cell>
          <cell r="CZ541">
            <v>0</v>
          </cell>
          <cell r="DA541">
            <v>0</v>
          </cell>
          <cell r="DB541">
            <v>0</v>
          </cell>
          <cell r="DC541">
            <v>770</v>
          </cell>
          <cell r="DD541">
            <v>0</v>
          </cell>
          <cell r="DE541">
            <v>40040</v>
          </cell>
          <cell r="DF541" t="str">
            <v>Termite D'oc, Delsec</v>
          </cell>
          <cell r="DG541">
            <v>0</v>
          </cell>
          <cell r="DH541" t="str">
            <v>zae</v>
          </cell>
          <cell r="DI541" t="str">
            <v>Viargues</v>
          </cell>
          <cell r="DJ541" t="str">
            <v>34710</v>
          </cell>
          <cell r="DK541" t="str">
            <v>Lespignan</v>
          </cell>
          <cell r="DL541">
            <v>0</v>
          </cell>
          <cell r="DM541">
            <v>0</v>
          </cell>
          <cell r="DN541">
            <v>0</v>
          </cell>
          <cell r="DO541">
            <v>0</v>
          </cell>
          <cell r="DP541">
            <v>0</v>
          </cell>
          <cell r="DQ541">
            <v>0</v>
          </cell>
          <cell r="DR541">
            <v>0</v>
          </cell>
          <cell r="DS541" t="str">
            <v>non</v>
          </cell>
          <cell r="DT541">
            <v>0</v>
          </cell>
          <cell r="DU541">
            <v>0</v>
          </cell>
          <cell r="DV541">
            <v>0</v>
          </cell>
          <cell r="DW541">
            <v>0</v>
          </cell>
          <cell r="DX541">
            <v>0</v>
          </cell>
          <cell r="DY541">
            <v>0</v>
          </cell>
          <cell r="DZ541">
            <v>47848398500014</v>
          </cell>
          <cell r="EA541">
            <v>0</v>
          </cell>
          <cell r="EB541" t="str">
            <v>Artisans</v>
          </cell>
          <cell r="EC541" t="str">
            <v>Monsieur Cabanel Benjamin</v>
          </cell>
          <cell r="ED541" t="str">
            <v>Responsable</v>
          </cell>
          <cell r="EE541" t="str">
            <v>06 81 84 52 36</v>
          </cell>
          <cell r="EF541">
            <v>0</v>
          </cell>
          <cell r="EG541" t="str">
            <v>termite.d.oc@wanadoo.fr</v>
          </cell>
          <cell r="EH541">
            <v>0</v>
          </cell>
          <cell r="EI541">
            <v>0</v>
          </cell>
          <cell r="EJ541">
            <v>0</v>
          </cell>
          <cell r="EK541">
            <v>0</v>
          </cell>
          <cell r="EL541">
            <v>0</v>
          </cell>
          <cell r="EM541">
            <v>0</v>
          </cell>
          <cell r="EN541">
            <v>1</v>
          </cell>
          <cell r="EO541">
            <v>0</v>
          </cell>
          <cell r="EP541">
            <v>0</v>
          </cell>
          <cell r="EQ541">
            <v>0</v>
          </cell>
          <cell r="ER541">
            <v>0</v>
          </cell>
          <cell r="ES541">
            <v>0</v>
          </cell>
          <cell r="ET541">
            <v>0</v>
          </cell>
        </row>
        <row r="542">
          <cell r="A542" t="str">
            <v>S 348</v>
          </cell>
          <cell r="B542" t="str">
            <v>Cookishop</v>
          </cell>
          <cell r="C542">
            <v>0</v>
          </cell>
          <cell r="D542" t="str">
            <v xml:space="preserve">avenue </v>
          </cell>
          <cell r="E542" t="str">
            <v>de l'Europe</v>
          </cell>
          <cell r="F542" t="str">
            <v>34370</v>
          </cell>
          <cell r="G542" t="str">
            <v>Maureilhan</v>
          </cell>
          <cell r="H542">
            <v>1</v>
          </cell>
          <cell r="I542">
            <v>0</v>
          </cell>
          <cell r="J542">
            <v>0</v>
          </cell>
          <cell r="K542">
            <v>1</v>
          </cell>
          <cell r="L542">
            <v>0</v>
          </cell>
          <cell r="M542">
            <v>0</v>
          </cell>
          <cell r="N542">
            <v>0</v>
          </cell>
          <cell r="O542">
            <v>0</v>
          </cell>
          <cell r="P542">
            <v>1</v>
          </cell>
          <cell r="Q542">
            <v>0</v>
          </cell>
          <cell r="R542">
            <v>360</v>
          </cell>
          <cell r="S542">
            <v>2</v>
          </cell>
          <cell r="T542">
            <v>720</v>
          </cell>
          <cell r="U542">
            <v>52</v>
          </cell>
          <cell r="V542">
            <v>37440</v>
          </cell>
          <cell r="W542">
            <v>404.35200000000003</v>
          </cell>
          <cell r="X542">
            <v>243.35999999999999</v>
          </cell>
          <cell r="Y542">
            <v>647.71199999999999</v>
          </cell>
          <cell r="Z542">
            <v>12</v>
          </cell>
          <cell r="AA542">
            <v>51.816960000000002</v>
          </cell>
          <cell r="AB542">
            <v>0</v>
          </cell>
          <cell r="AC542">
            <v>360</v>
          </cell>
          <cell r="AD542">
            <v>37440</v>
          </cell>
          <cell r="AE542">
            <v>647.71199999999999</v>
          </cell>
          <cell r="AF542">
            <v>12</v>
          </cell>
          <cell r="AG542">
            <v>51.816960000000002</v>
          </cell>
          <cell r="AH542">
            <v>0</v>
          </cell>
          <cell r="AI542">
            <v>0</v>
          </cell>
          <cell r="AJ542">
            <v>1</v>
          </cell>
          <cell r="AK542">
            <v>0</v>
          </cell>
          <cell r="AL542">
            <v>0</v>
          </cell>
          <cell r="AM542">
            <v>1</v>
          </cell>
          <cell r="AN542">
            <v>0</v>
          </cell>
          <cell r="AO542">
            <v>1</v>
          </cell>
          <cell r="AP542"/>
          <cell r="AQ542"/>
          <cell r="AR542"/>
          <cell r="AS542"/>
          <cell r="AT542">
            <v>0</v>
          </cell>
          <cell r="AU542">
            <v>0</v>
          </cell>
          <cell r="AV542">
            <v>0</v>
          </cell>
          <cell r="AW542">
            <v>0</v>
          </cell>
          <cell r="AX542">
            <v>0</v>
          </cell>
          <cell r="AY542">
            <v>0</v>
          </cell>
          <cell r="AZ542">
            <v>1</v>
          </cell>
          <cell r="BA542">
            <v>0</v>
          </cell>
          <cell r="BB542">
            <v>52</v>
          </cell>
          <cell r="BC542">
            <v>0</v>
          </cell>
          <cell r="BD542">
            <v>0</v>
          </cell>
          <cell r="BE542">
            <v>0</v>
          </cell>
          <cell r="BF542">
            <v>0</v>
          </cell>
          <cell r="BG542">
            <v>0</v>
          </cell>
          <cell r="BH542">
            <v>0</v>
          </cell>
          <cell r="BI542">
            <v>0</v>
          </cell>
          <cell r="BJ542">
            <v>0</v>
          </cell>
          <cell r="BK542">
            <v>0</v>
          </cell>
          <cell r="BL542">
            <v>0</v>
          </cell>
          <cell r="BM542">
            <v>0</v>
          </cell>
          <cell r="BN542">
            <v>0</v>
          </cell>
          <cell r="BO542">
            <v>0</v>
          </cell>
          <cell r="BP542">
            <v>0</v>
          </cell>
          <cell r="BQ542">
            <v>0</v>
          </cell>
          <cell r="BR542">
            <v>0</v>
          </cell>
          <cell r="BS542">
            <v>0</v>
          </cell>
          <cell r="BT542">
            <v>0</v>
          </cell>
          <cell r="BU542">
            <v>0</v>
          </cell>
          <cell r="BV542">
            <v>1</v>
          </cell>
          <cell r="BW542"/>
          <cell r="BX542"/>
          <cell r="BY542"/>
          <cell r="BZ542"/>
          <cell r="CA542">
            <v>0</v>
          </cell>
          <cell r="CB542">
            <v>0</v>
          </cell>
          <cell r="CC542">
            <v>0</v>
          </cell>
          <cell r="CD542">
            <v>0</v>
          </cell>
          <cell r="CE542">
            <v>1</v>
          </cell>
          <cell r="CF542">
            <v>770</v>
          </cell>
          <cell r="CG542">
            <v>1</v>
          </cell>
          <cell r="CH542">
            <v>770</v>
          </cell>
          <cell r="CI542">
            <v>52</v>
          </cell>
          <cell r="CJ542">
            <v>40040</v>
          </cell>
          <cell r="CK542">
            <v>0</v>
          </cell>
          <cell r="CL542">
            <v>0</v>
          </cell>
          <cell r="CM542">
            <v>0</v>
          </cell>
          <cell r="CN542">
            <v>0</v>
          </cell>
          <cell r="CO542">
            <v>0</v>
          </cell>
          <cell r="CP542">
            <v>0</v>
          </cell>
          <cell r="CQ542">
            <v>770</v>
          </cell>
          <cell r="CR542">
            <v>40040</v>
          </cell>
          <cell r="CS542">
            <v>0</v>
          </cell>
          <cell r="CT542">
            <v>0</v>
          </cell>
          <cell r="CU542">
            <v>0</v>
          </cell>
          <cell r="CV542">
            <v>0</v>
          </cell>
          <cell r="CW542">
            <v>0</v>
          </cell>
          <cell r="CX542">
            <v>0</v>
          </cell>
          <cell r="CY542">
            <v>1</v>
          </cell>
          <cell r="CZ542">
            <v>0</v>
          </cell>
          <cell r="DA542">
            <v>0</v>
          </cell>
          <cell r="DB542">
            <v>1</v>
          </cell>
          <cell r="DC542">
            <v>1490</v>
          </cell>
          <cell r="DD542">
            <v>0</v>
          </cell>
          <cell r="DE542">
            <v>77480</v>
          </cell>
          <cell r="DF542" t="str">
            <v>Cookishop</v>
          </cell>
          <cell r="DG542">
            <v>0</v>
          </cell>
          <cell r="DH542" t="str">
            <v xml:space="preserve">avenue </v>
          </cell>
          <cell r="DI542" t="str">
            <v>de l'Europe</v>
          </cell>
          <cell r="DJ542" t="str">
            <v>34370</v>
          </cell>
          <cell r="DK542" t="str">
            <v>Maureilhan</v>
          </cell>
          <cell r="DL542">
            <v>0</v>
          </cell>
          <cell r="DM542">
            <v>0</v>
          </cell>
          <cell r="DN542">
            <v>0</v>
          </cell>
          <cell r="DO542">
            <v>0</v>
          </cell>
          <cell r="DP542">
            <v>0</v>
          </cell>
          <cell r="DQ542">
            <v>0</v>
          </cell>
          <cell r="DR542">
            <v>0</v>
          </cell>
          <cell r="DS542" t="str">
            <v>non</v>
          </cell>
          <cell r="DT542">
            <v>0</v>
          </cell>
          <cell r="DU542">
            <v>0</v>
          </cell>
          <cell r="DV542">
            <v>0</v>
          </cell>
          <cell r="DW542">
            <v>0</v>
          </cell>
          <cell r="DX542">
            <v>0</v>
          </cell>
          <cell r="DY542">
            <v>0</v>
          </cell>
          <cell r="DZ542">
            <v>0</v>
          </cell>
          <cell r="EA542">
            <v>0</v>
          </cell>
          <cell r="EB542" t="str">
            <v>Vente matériel de cuisine</v>
          </cell>
          <cell r="EC542" t="str">
            <v>Monsieur Ehladi</v>
          </cell>
          <cell r="ED542" t="str">
            <v>logistique</v>
          </cell>
          <cell r="EE542" t="str">
            <v>06 17 81 38 78</v>
          </cell>
          <cell r="EF542">
            <v>0</v>
          </cell>
          <cell r="EG542">
            <v>0</v>
          </cell>
          <cell r="EH542">
            <v>0</v>
          </cell>
          <cell r="EI542">
            <v>0</v>
          </cell>
          <cell r="EJ542">
            <v>0</v>
          </cell>
          <cell r="EK542">
            <v>0</v>
          </cell>
          <cell r="EL542">
            <v>0</v>
          </cell>
          <cell r="EM542">
            <v>0</v>
          </cell>
          <cell r="EN542">
            <v>0</v>
          </cell>
          <cell r="EO542">
            <v>0</v>
          </cell>
          <cell r="EP542">
            <v>0</v>
          </cell>
          <cell r="EQ542">
            <v>0</v>
          </cell>
          <cell r="ER542">
            <v>0</v>
          </cell>
          <cell r="ES542">
            <v>0</v>
          </cell>
          <cell r="ET542">
            <v>0</v>
          </cell>
        </row>
        <row r="543">
          <cell r="A543" t="str">
            <v>S 349</v>
          </cell>
          <cell r="B543">
            <v>0</v>
          </cell>
          <cell r="C543">
            <v>0</v>
          </cell>
          <cell r="D543">
            <v>0</v>
          </cell>
          <cell r="E543">
            <v>0</v>
          </cell>
          <cell r="F543">
            <v>0</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cell r="AP543"/>
          <cell r="AQ543"/>
          <cell r="AR543"/>
          <cell r="AS543"/>
          <cell r="AT543">
            <v>0</v>
          </cell>
          <cell r="AU543">
            <v>0</v>
          </cell>
          <cell r="AV543">
            <v>0</v>
          </cell>
          <cell r="AW543">
            <v>0</v>
          </cell>
          <cell r="AX543">
            <v>0</v>
          </cell>
          <cell r="AY543">
            <v>0</v>
          </cell>
          <cell r="AZ543">
            <v>0</v>
          </cell>
          <cell r="BA543">
            <v>0</v>
          </cell>
          <cell r="BB543">
            <v>0</v>
          </cell>
          <cell r="BC543">
            <v>0</v>
          </cell>
          <cell r="BD543">
            <v>0</v>
          </cell>
          <cell r="BE543">
            <v>0</v>
          </cell>
          <cell r="BF543">
            <v>0</v>
          </cell>
          <cell r="BG543">
            <v>0</v>
          </cell>
          <cell r="BH543">
            <v>0</v>
          </cell>
          <cell r="BI543">
            <v>0</v>
          </cell>
          <cell r="BJ543">
            <v>0</v>
          </cell>
          <cell r="BK543">
            <v>0</v>
          </cell>
          <cell r="BL543">
            <v>0</v>
          </cell>
          <cell r="BM543">
            <v>0</v>
          </cell>
          <cell r="BN543">
            <v>0</v>
          </cell>
          <cell r="BO543">
            <v>0</v>
          </cell>
          <cell r="BP543">
            <v>0</v>
          </cell>
          <cell r="BQ543">
            <v>0</v>
          </cell>
          <cell r="BR543">
            <v>0</v>
          </cell>
          <cell r="BS543">
            <v>0</v>
          </cell>
          <cell r="BT543">
            <v>0</v>
          </cell>
          <cell r="BU543">
            <v>0</v>
          </cell>
          <cell r="BV543"/>
          <cell r="BW543"/>
          <cell r="BX543"/>
          <cell r="BY543"/>
          <cell r="BZ543"/>
          <cell r="CA543">
            <v>0</v>
          </cell>
          <cell r="CB543">
            <v>0</v>
          </cell>
          <cell r="CC543">
            <v>0</v>
          </cell>
          <cell r="CD543">
            <v>0</v>
          </cell>
          <cell r="CE543">
            <v>0</v>
          </cell>
          <cell r="CF543">
            <v>0</v>
          </cell>
          <cell r="CG543">
            <v>0</v>
          </cell>
          <cell r="CH543">
            <v>0</v>
          </cell>
          <cell r="CI543">
            <v>0</v>
          </cell>
          <cell r="CJ543">
            <v>0</v>
          </cell>
          <cell r="CK543">
            <v>0</v>
          </cell>
          <cell r="CL543">
            <v>0</v>
          </cell>
          <cell r="CM543">
            <v>0</v>
          </cell>
          <cell r="CN543">
            <v>0</v>
          </cell>
          <cell r="CO543">
            <v>0</v>
          </cell>
          <cell r="CP543">
            <v>0</v>
          </cell>
          <cell r="CQ543">
            <v>0</v>
          </cell>
          <cell r="CR543">
            <v>0</v>
          </cell>
          <cell r="CS543">
            <v>0</v>
          </cell>
          <cell r="CT543">
            <v>0</v>
          </cell>
          <cell r="CU543">
            <v>0</v>
          </cell>
          <cell r="CV543">
            <v>0</v>
          </cell>
          <cell r="CW543">
            <v>0</v>
          </cell>
          <cell r="CX543">
            <v>0</v>
          </cell>
          <cell r="CY543">
            <v>0</v>
          </cell>
          <cell r="CZ543">
            <v>0</v>
          </cell>
          <cell r="DA543">
            <v>0</v>
          </cell>
          <cell r="DB543">
            <v>0</v>
          </cell>
          <cell r="DC543">
            <v>0</v>
          </cell>
          <cell r="DD543">
            <v>0</v>
          </cell>
          <cell r="DE543">
            <v>0</v>
          </cell>
          <cell r="DF543">
            <v>0</v>
          </cell>
          <cell r="DG543">
            <v>0</v>
          </cell>
          <cell r="DH543">
            <v>0</v>
          </cell>
          <cell r="DI543">
            <v>0</v>
          </cell>
          <cell r="DJ543">
            <v>0</v>
          </cell>
          <cell r="DK543">
            <v>0</v>
          </cell>
          <cell r="DL543">
            <v>0</v>
          </cell>
          <cell r="DM543">
            <v>0</v>
          </cell>
          <cell r="DN543">
            <v>0</v>
          </cell>
          <cell r="DO543">
            <v>0</v>
          </cell>
          <cell r="DP543">
            <v>0</v>
          </cell>
          <cell r="DQ543">
            <v>0</v>
          </cell>
          <cell r="DR543">
            <v>0</v>
          </cell>
          <cell r="DS543" t="str">
            <v>non</v>
          </cell>
          <cell r="DT543">
            <v>0</v>
          </cell>
          <cell r="DU543">
            <v>0</v>
          </cell>
          <cell r="DV543">
            <v>0</v>
          </cell>
          <cell r="DW543">
            <v>0</v>
          </cell>
          <cell r="DX543">
            <v>0</v>
          </cell>
          <cell r="DY543">
            <v>0</v>
          </cell>
          <cell r="DZ543">
            <v>0</v>
          </cell>
          <cell r="EA543">
            <v>0</v>
          </cell>
          <cell r="EB543">
            <v>0</v>
          </cell>
          <cell r="EC543">
            <v>0</v>
          </cell>
          <cell r="ED543">
            <v>0</v>
          </cell>
          <cell r="EE543">
            <v>0</v>
          </cell>
          <cell r="EF543">
            <v>0</v>
          </cell>
          <cell r="EG543">
            <v>0</v>
          </cell>
          <cell r="EH543">
            <v>0</v>
          </cell>
          <cell r="EI543">
            <v>0</v>
          </cell>
          <cell r="EJ543">
            <v>0</v>
          </cell>
          <cell r="EK543">
            <v>0</v>
          </cell>
          <cell r="EL543">
            <v>0</v>
          </cell>
          <cell r="EM543">
            <v>0</v>
          </cell>
          <cell r="EN543">
            <v>0</v>
          </cell>
          <cell r="EO543">
            <v>0</v>
          </cell>
          <cell r="EP543">
            <v>0</v>
          </cell>
          <cell r="EQ543">
            <v>0</v>
          </cell>
          <cell r="ER543">
            <v>0</v>
          </cell>
          <cell r="ES543">
            <v>0</v>
          </cell>
          <cell r="ET543">
            <v>0</v>
          </cell>
        </row>
        <row r="544">
          <cell r="A544" t="str">
            <v>S 350</v>
          </cell>
          <cell r="B544">
            <v>0</v>
          </cell>
          <cell r="C544">
            <v>0</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cell r="AP544"/>
          <cell r="AQ544"/>
          <cell r="AR544"/>
          <cell r="AS544"/>
          <cell r="AT544">
            <v>0</v>
          </cell>
          <cell r="AU544">
            <v>0</v>
          </cell>
          <cell r="AV544">
            <v>0</v>
          </cell>
          <cell r="AW544">
            <v>0</v>
          </cell>
          <cell r="AX544">
            <v>0</v>
          </cell>
          <cell r="AY544">
            <v>0</v>
          </cell>
          <cell r="AZ544">
            <v>0</v>
          </cell>
          <cell r="BA544">
            <v>0</v>
          </cell>
          <cell r="BB544">
            <v>0</v>
          </cell>
          <cell r="BC544">
            <v>0</v>
          </cell>
          <cell r="BD544">
            <v>0</v>
          </cell>
          <cell r="BE544">
            <v>0</v>
          </cell>
          <cell r="BF544">
            <v>0</v>
          </cell>
          <cell r="BG544">
            <v>0</v>
          </cell>
          <cell r="BH544">
            <v>0</v>
          </cell>
          <cell r="BI544">
            <v>0</v>
          </cell>
          <cell r="BJ544">
            <v>0</v>
          </cell>
          <cell r="BK544">
            <v>0</v>
          </cell>
          <cell r="BL544">
            <v>0</v>
          </cell>
          <cell r="BM544">
            <v>0</v>
          </cell>
          <cell r="BN544">
            <v>0</v>
          </cell>
          <cell r="BO544">
            <v>0</v>
          </cell>
          <cell r="BP544">
            <v>0</v>
          </cell>
          <cell r="BQ544">
            <v>0</v>
          </cell>
          <cell r="BR544">
            <v>0</v>
          </cell>
          <cell r="BS544">
            <v>0</v>
          </cell>
          <cell r="BT544">
            <v>0</v>
          </cell>
          <cell r="BU544">
            <v>0</v>
          </cell>
          <cell r="BV544"/>
          <cell r="BW544"/>
          <cell r="BX544"/>
          <cell r="BY544"/>
          <cell r="BZ544"/>
          <cell r="CA544">
            <v>0</v>
          </cell>
          <cell r="CB544">
            <v>0</v>
          </cell>
          <cell r="CC544">
            <v>0</v>
          </cell>
          <cell r="CD544">
            <v>0</v>
          </cell>
          <cell r="CE544">
            <v>0</v>
          </cell>
          <cell r="CF544">
            <v>0</v>
          </cell>
          <cell r="CG544">
            <v>0</v>
          </cell>
          <cell r="CH544">
            <v>0</v>
          </cell>
          <cell r="CI544">
            <v>0</v>
          </cell>
          <cell r="CJ544">
            <v>0</v>
          </cell>
          <cell r="CK544">
            <v>0</v>
          </cell>
          <cell r="CL544">
            <v>0</v>
          </cell>
          <cell r="CM544">
            <v>0</v>
          </cell>
          <cell r="CN544">
            <v>0</v>
          </cell>
          <cell r="CO544">
            <v>0</v>
          </cell>
          <cell r="CP544">
            <v>0</v>
          </cell>
          <cell r="CQ544">
            <v>0</v>
          </cell>
          <cell r="CR544">
            <v>0</v>
          </cell>
          <cell r="CS544">
            <v>0</v>
          </cell>
          <cell r="CT544">
            <v>0</v>
          </cell>
          <cell r="CU544">
            <v>0</v>
          </cell>
          <cell r="CV544">
            <v>0</v>
          </cell>
          <cell r="CW544">
            <v>0</v>
          </cell>
          <cell r="CX544">
            <v>0</v>
          </cell>
          <cell r="CY544">
            <v>0</v>
          </cell>
          <cell r="CZ544">
            <v>0</v>
          </cell>
          <cell r="DA544">
            <v>0</v>
          </cell>
          <cell r="DB544">
            <v>0</v>
          </cell>
          <cell r="DC544">
            <v>0</v>
          </cell>
          <cell r="DD544">
            <v>0</v>
          </cell>
          <cell r="DE544">
            <v>0</v>
          </cell>
          <cell r="DF544">
            <v>0</v>
          </cell>
          <cell r="DG544">
            <v>0</v>
          </cell>
          <cell r="DH544">
            <v>0</v>
          </cell>
          <cell r="DI544">
            <v>0</v>
          </cell>
          <cell r="DJ544">
            <v>0</v>
          </cell>
          <cell r="DK544">
            <v>0</v>
          </cell>
          <cell r="DL544">
            <v>0</v>
          </cell>
          <cell r="DM544">
            <v>0</v>
          </cell>
          <cell r="DN544">
            <v>0</v>
          </cell>
          <cell r="DO544">
            <v>0</v>
          </cell>
          <cell r="DP544">
            <v>0</v>
          </cell>
          <cell r="DQ544">
            <v>0</v>
          </cell>
          <cell r="DR544">
            <v>0</v>
          </cell>
          <cell r="DS544" t="str">
            <v>non</v>
          </cell>
          <cell r="DT544">
            <v>0</v>
          </cell>
          <cell r="DU544">
            <v>0</v>
          </cell>
          <cell r="DV544">
            <v>0</v>
          </cell>
          <cell r="DW544">
            <v>0</v>
          </cell>
          <cell r="DX544">
            <v>0</v>
          </cell>
          <cell r="DY544">
            <v>0</v>
          </cell>
          <cell r="DZ544">
            <v>0</v>
          </cell>
          <cell r="EA544">
            <v>0</v>
          </cell>
          <cell r="EB544">
            <v>0</v>
          </cell>
          <cell r="EC544">
            <v>0</v>
          </cell>
          <cell r="ED544">
            <v>0</v>
          </cell>
          <cell r="EE544">
            <v>0</v>
          </cell>
          <cell r="EF544">
            <v>0</v>
          </cell>
          <cell r="EG544">
            <v>0</v>
          </cell>
          <cell r="EH544">
            <v>0</v>
          </cell>
          <cell r="EI544">
            <v>0</v>
          </cell>
          <cell r="EJ544">
            <v>0</v>
          </cell>
          <cell r="EK544">
            <v>0</v>
          </cell>
          <cell r="EL544">
            <v>0</v>
          </cell>
          <cell r="EM544">
            <v>0</v>
          </cell>
          <cell r="EN544">
            <v>0</v>
          </cell>
          <cell r="EO544">
            <v>0</v>
          </cell>
          <cell r="EP544">
            <v>0</v>
          </cell>
          <cell r="EQ544">
            <v>0</v>
          </cell>
          <cell r="ER544">
            <v>0</v>
          </cell>
          <cell r="ES544">
            <v>0</v>
          </cell>
          <cell r="ET544">
            <v>0</v>
          </cell>
        </row>
        <row r="545">
          <cell r="A545" t="str">
            <v>S 351</v>
          </cell>
          <cell r="B545">
            <v>0</v>
          </cell>
          <cell r="C545">
            <v>0</v>
          </cell>
          <cell r="D545">
            <v>0</v>
          </cell>
          <cell r="E545">
            <v>0</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cell r="AP545"/>
          <cell r="AQ545"/>
          <cell r="AR545"/>
          <cell r="AS545"/>
          <cell r="AT545">
            <v>0</v>
          </cell>
          <cell r="AU545">
            <v>0</v>
          </cell>
          <cell r="AV545">
            <v>0</v>
          </cell>
          <cell r="AW545">
            <v>0</v>
          </cell>
          <cell r="AX545">
            <v>0</v>
          </cell>
          <cell r="AY545">
            <v>0</v>
          </cell>
          <cell r="AZ545">
            <v>0</v>
          </cell>
          <cell r="BA545">
            <v>0</v>
          </cell>
          <cell r="BB545">
            <v>0</v>
          </cell>
          <cell r="BC545">
            <v>0</v>
          </cell>
          <cell r="BD545">
            <v>0</v>
          </cell>
          <cell r="BE545">
            <v>0</v>
          </cell>
          <cell r="BF545">
            <v>0</v>
          </cell>
          <cell r="BG545">
            <v>0</v>
          </cell>
          <cell r="BH545">
            <v>0</v>
          </cell>
          <cell r="BI545">
            <v>0</v>
          </cell>
          <cell r="BJ545">
            <v>0</v>
          </cell>
          <cell r="BK545">
            <v>0</v>
          </cell>
          <cell r="BL545">
            <v>0</v>
          </cell>
          <cell r="BM545">
            <v>0</v>
          </cell>
          <cell r="BN545">
            <v>0</v>
          </cell>
          <cell r="BO545">
            <v>0</v>
          </cell>
          <cell r="BP545">
            <v>0</v>
          </cell>
          <cell r="BQ545">
            <v>0</v>
          </cell>
          <cell r="BR545">
            <v>0</v>
          </cell>
          <cell r="BS545">
            <v>0</v>
          </cell>
          <cell r="BT545">
            <v>0</v>
          </cell>
          <cell r="BU545">
            <v>0</v>
          </cell>
          <cell r="BV545"/>
          <cell r="BW545"/>
          <cell r="BX545"/>
          <cell r="BY545"/>
          <cell r="BZ545"/>
          <cell r="CA545">
            <v>0</v>
          </cell>
          <cell r="CB545">
            <v>0</v>
          </cell>
          <cell r="CC545">
            <v>0</v>
          </cell>
          <cell r="CD545">
            <v>0</v>
          </cell>
          <cell r="CE545">
            <v>0</v>
          </cell>
          <cell r="CF545">
            <v>0</v>
          </cell>
          <cell r="CG545">
            <v>0</v>
          </cell>
          <cell r="CH545">
            <v>0</v>
          </cell>
          <cell r="CI545">
            <v>0</v>
          </cell>
          <cell r="CJ545">
            <v>0</v>
          </cell>
          <cell r="CK545">
            <v>0</v>
          </cell>
          <cell r="CL545">
            <v>0</v>
          </cell>
          <cell r="CM545">
            <v>0</v>
          </cell>
          <cell r="CN545">
            <v>0</v>
          </cell>
          <cell r="CO545">
            <v>0</v>
          </cell>
          <cell r="CP545">
            <v>0</v>
          </cell>
          <cell r="CQ545">
            <v>0</v>
          </cell>
          <cell r="CR545">
            <v>0</v>
          </cell>
          <cell r="CS545">
            <v>0</v>
          </cell>
          <cell r="CT545">
            <v>0</v>
          </cell>
          <cell r="CU545">
            <v>0</v>
          </cell>
          <cell r="CV545">
            <v>0</v>
          </cell>
          <cell r="CW545">
            <v>0</v>
          </cell>
          <cell r="CX545">
            <v>0</v>
          </cell>
          <cell r="CY545">
            <v>0</v>
          </cell>
          <cell r="CZ545">
            <v>0</v>
          </cell>
          <cell r="DA545">
            <v>0</v>
          </cell>
          <cell r="DB545">
            <v>0</v>
          </cell>
          <cell r="DC545">
            <v>0</v>
          </cell>
          <cell r="DD545">
            <v>0</v>
          </cell>
          <cell r="DE545">
            <v>0</v>
          </cell>
          <cell r="DF545">
            <v>0</v>
          </cell>
          <cell r="DG545">
            <v>0</v>
          </cell>
          <cell r="DH545">
            <v>0</v>
          </cell>
          <cell r="DI545">
            <v>0</v>
          </cell>
          <cell r="DJ545">
            <v>0</v>
          </cell>
          <cell r="DK545">
            <v>0</v>
          </cell>
          <cell r="DL545">
            <v>0</v>
          </cell>
          <cell r="DM545">
            <v>0</v>
          </cell>
          <cell r="DN545">
            <v>0</v>
          </cell>
          <cell r="DO545">
            <v>0</v>
          </cell>
          <cell r="DP545">
            <v>0</v>
          </cell>
          <cell r="DQ545">
            <v>0</v>
          </cell>
          <cell r="DR545">
            <v>0</v>
          </cell>
          <cell r="DS545" t="str">
            <v>non</v>
          </cell>
          <cell r="DT545">
            <v>0</v>
          </cell>
          <cell r="DU545">
            <v>0</v>
          </cell>
          <cell r="DV545">
            <v>0</v>
          </cell>
          <cell r="DW545">
            <v>0</v>
          </cell>
          <cell r="DX545">
            <v>0</v>
          </cell>
          <cell r="DY545">
            <v>0</v>
          </cell>
          <cell r="DZ545">
            <v>0</v>
          </cell>
          <cell r="EA545">
            <v>0</v>
          </cell>
          <cell r="EB545">
            <v>0</v>
          </cell>
          <cell r="EC545">
            <v>0</v>
          </cell>
          <cell r="ED545">
            <v>0</v>
          </cell>
          <cell r="EE545">
            <v>0</v>
          </cell>
          <cell r="EF545">
            <v>0</v>
          </cell>
          <cell r="EG545">
            <v>0</v>
          </cell>
          <cell r="EH545">
            <v>0</v>
          </cell>
          <cell r="EI545">
            <v>0</v>
          </cell>
          <cell r="EJ545">
            <v>0</v>
          </cell>
          <cell r="EK545">
            <v>0</v>
          </cell>
          <cell r="EL545">
            <v>0</v>
          </cell>
          <cell r="EM545">
            <v>0</v>
          </cell>
          <cell r="EN545">
            <v>0</v>
          </cell>
          <cell r="EO545">
            <v>0</v>
          </cell>
          <cell r="EP545">
            <v>0</v>
          </cell>
          <cell r="EQ545">
            <v>0</v>
          </cell>
          <cell r="ER545">
            <v>0</v>
          </cell>
          <cell r="ES545">
            <v>0</v>
          </cell>
          <cell r="ET545">
            <v>0</v>
          </cell>
        </row>
        <row r="546">
          <cell r="A546" t="str">
            <v>Camp 1</v>
          </cell>
          <cell r="B546" t="str">
            <v>Résidence Le Domaine d'Ensérune</v>
          </cell>
          <cell r="C546">
            <v>0</v>
          </cell>
          <cell r="D546" t="str">
            <v xml:space="preserve">Promenade </v>
          </cell>
          <cell r="E546" t="str">
            <v>de l'ancien stade</v>
          </cell>
          <cell r="F546" t="str">
            <v>34440</v>
          </cell>
          <cell r="G546" t="str">
            <v>Colombiers</v>
          </cell>
          <cell r="H546">
            <v>0</v>
          </cell>
          <cell r="I546">
            <v>1</v>
          </cell>
          <cell r="J546">
            <v>0</v>
          </cell>
          <cell r="K546">
            <v>0</v>
          </cell>
          <cell r="L546">
            <v>1</v>
          </cell>
          <cell r="M546">
            <v>0</v>
          </cell>
          <cell r="N546">
            <v>0</v>
          </cell>
          <cell r="O546">
            <v>0</v>
          </cell>
          <cell r="P546">
            <v>0</v>
          </cell>
          <cell r="Q546">
            <v>0</v>
          </cell>
          <cell r="R546">
            <v>0</v>
          </cell>
          <cell r="S546">
            <v>2</v>
          </cell>
          <cell r="T546">
            <v>0</v>
          </cell>
          <cell r="U546">
            <v>28</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L546">
            <v>0</v>
          </cell>
          <cell r="AM546">
            <v>0</v>
          </cell>
          <cell r="AN546">
            <v>0</v>
          </cell>
          <cell r="AO546"/>
          <cell r="AP546"/>
          <cell r="AQ546">
            <v>1</v>
          </cell>
          <cell r="AR546"/>
          <cell r="AS546"/>
          <cell r="AT546">
            <v>0</v>
          </cell>
          <cell r="AU546">
            <v>0</v>
          </cell>
          <cell r="AV546">
            <v>0</v>
          </cell>
          <cell r="AW546">
            <v>0</v>
          </cell>
          <cell r="AX546">
            <v>0</v>
          </cell>
          <cell r="AY546">
            <v>0</v>
          </cell>
          <cell r="AZ546">
            <v>1</v>
          </cell>
          <cell r="BA546">
            <v>0</v>
          </cell>
          <cell r="BB546">
            <v>28</v>
          </cell>
          <cell r="BC546">
            <v>0</v>
          </cell>
          <cell r="BD546">
            <v>0</v>
          </cell>
          <cell r="BE546">
            <v>0</v>
          </cell>
          <cell r="BF546">
            <v>0</v>
          </cell>
          <cell r="BG546">
            <v>0</v>
          </cell>
          <cell r="BH546">
            <v>0</v>
          </cell>
          <cell r="BI546">
            <v>0</v>
          </cell>
          <cell r="BJ546">
            <v>0</v>
          </cell>
          <cell r="BK546">
            <v>0</v>
          </cell>
          <cell r="BL546">
            <v>0</v>
          </cell>
          <cell r="BM546">
            <v>0</v>
          </cell>
          <cell r="BN546">
            <v>0</v>
          </cell>
          <cell r="BO546">
            <v>0</v>
          </cell>
          <cell r="BS546">
            <v>0</v>
          </cell>
          <cell r="BT546">
            <v>0</v>
          </cell>
          <cell r="BU546">
            <v>0</v>
          </cell>
          <cell r="BV546"/>
          <cell r="BW546"/>
          <cell r="BX546">
            <v>1</v>
          </cell>
          <cell r="BY546"/>
          <cell r="BZ546"/>
          <cell r="CA546">
            <v>0</v>
          </cell>
          <cell r="CB546">
            <v>0</v>
          </cell>
          <cell r="CC546">
            <v>0</v>
          </cell>
          <cell r="CD546">
            <v>0</v>
          </cell>
          <cell r="CE546">
            <v>0</v>
          </cell>
          <cell r="CF546">
            <v>0</v>
          </cell>
          <cell r="CG546">
            <v>1</v>
          </cell>
          <cell r="CH546">
            <v>0</v>
          </cell>
          <cell r="CI546">
            <v>28</v>
          </cell>
          <cell r="CJ546">
            <v>0</v>
          </cell>
          <cell r="CK546">
            <v>0</v>
          </cell>
          <cell r="CL546">
            <v>0</v>
          </cell>
          <cell r="CM546">
            <v>0</v>
          </cell>
          <cell r="CN546">
            <v>0</v>
          </cell>
          <cell r="CO546">
            <v>0</v>
          </cell>
          <cell r="CP546">
            <v>0</v>
          </cell>
          <cell r="CQ546">
            <v>0</v>
          </cell>
          <cell r="CR546">
            <v>0</v>
          </cell>
          <cell r="CS546">
            <v>0</v>
          </cell>
          <cell r="CT546">
            <v>0</v>
          </cell>
          <cell r="CU546">
            <v>0</v>
          </cell>
          <cell r="CV546">
            <v>0</v>
          </cell>
          <cell r="CZ546">
            <v>0</v>
          </cell>
          <cell r="DA546">
            <v>0</v>
          </cell>
          <cell r="DB546">
            <v>0</v>
          </cell>
          <cell r="DC546">
            <v>0</v>
          </cell>
          <cell r="DD546">
            <v>0</v>
          </cell>
          <cell r="DE546">
            <v>0</v>
          </cell>
          <cell r="DF546" t="str">
            <v>Vacancéole Siège social et Commercial</v>
          </cell>
          <cell r="DG546">
            <v>174</v>
          </cell>
          <cell r="DH546" t="str">
            <v>Voie</v>
          </cell>
          <cell r="DI546" t="str">
            <v>Christophe Colomb</v>
          </cell>
          <cell r="DJ546">
            <v>73800</v>
          </cell>
          <cell r="DK546" t="str">
            <v>Montmélian</v>
          </cell>
          <cell r="DL546">
            <v>0</v>
          </cell>
          <cell r="DM546">
            <v>0</v>
          </cell>
          <cell r="DN546">
            <v>0</v>
          </cell>
          <cell r="DO546">
            <v>0</v>
          </cell>
          <cell r="DP546">
            <v>0</v>
          </cell>
          <cell r="DQ546">
            <v>0</v>
          </cell>
          <cell r="DR546">
            <v>0</v>
          </cell>
          <cell r="DS546" t="str">
            <v>non</v>
          </cell>
          <cell r="DT546">
            <v>0</v>
          </cell>
          <cell r="DU546">
            <v>0</v>
          </cell>
          <cell r="DV546">
            <v>0</v>
          </cell>
          <cell r="DW546">
            <v>0</v>
          </cell>
          <cell r="DX546">
            <v>0</v>
          </cell>
          <cell r="DY546" t="str">
            <v>5520Z</v>
          </cell>
          <cell r="DZ546">
            <v>49023095800132</v>
          </cell>
          <cell r="EA546">
            <v>0</v>
          </cell>
          <cell r="EB546" t="str">
            <v>Résidence de tourismes</v>
          </cell>
          <cell r="EC546" t="str">
            <v>Monsieur DREAN Erwan</v>
          </cell>
          <cell r="ED546" t="str">
            <v>Directeur Site</v>
          </cell>
          <cell r="EE546" t="str">
            <v xml:space="preserve">06 24 03 14 16 </v>
          </cell>
          <cell r="EF546">
            <v>0</v>
          </cell>
          <cell r="EG546" t="str">
            <v>dirdomainedenserune@village-center.fr</v>
          </cell>
          <cell r="EH546">
            <v>0</v>
          </cell>
          <cell r="EI546">
            <v>0</v>
          </cell>
          <cell r="EJ546">
            <v>0</v>
          </cell>
          <cell r="EK546">
            <v>0</v>
          </cell>
          <cell r="EL546">
            <v>0</v>
          </cell>
          <cell r="EM546">
            <v>0</v>
          </cell>
          <cell r="EN546">
            <v>0</v>
          </cell>
          <cell r="EO546">
            <v>0</v>
          </cell>
          <cell r="EP546">
            <v>0</v>
          </cell>
          <cell r="EQ546">
            <v>0</v>
          </cell>
          <cell r="ER546">
            <v>0</v>
          </cell>
          <cell r="ES546">
            <v>0</v>
          </cell>
          <cell r="ET546">
            <v>0</v>
          </cell>
        </row>
        <row r="547">
          <cell r="A547" t="str">
            <v>Camp 1</v>
          </cell>
          <cell r="B547" t="str">
            <v>Résidence Le Domaine d'Ensérune</v>
          </cell>
          <cell r="C547">
            <v>0</v>
          </cell>
          <cell r="D547" t="str">
            <v xml:space="preserve">Promenade </v>
          </cell>
          <cell r="E547" t="str">
            <v>de l'ancien stade</v>
          </cell>
          <cell r="F547" t="str">
            <v>34440</v>
          </cell>
          <cell r="G547" t="str">
            <v>Colombiers</v>
          </cell>
          <cell r="H547">
            <v>0</v>
          </cell>
          <cell r="I547">
            <v>1</v>
          </cell>
          <cell r="J547">
            <v>0</v>
          </cell>
          <cell r="K547">
            <v>0</v>
          </cell>
          <cell r="L547">
            <v>1</v>
          </cell>
          <cell r="M547">
            <v>0</v>
          </cell>
          <cell r="N547">
            <v>0</v>
          </cell>
          <cell r="O547">
            <v>0</v>
          </cell>
          <cell r="P547">
            <v>0</v>
          </cell>
          <cell r="Q547">
            <v>0</v>
          </cell>
          <cell r="R547">
            <v>0</v>
          </cell>
          <cell r="S547">
            <v>2</v>
          </cell>
          <cell r="T547">
            <v>0</v>
          </cell>
          <cell r="U547">
            <v>10</v>
          </cell>
          <cell r="V547">
            <v>0</v>
          </cell>
          <cell r="W547">
            <v>0</v>
          </cell>
          <cell r="X547">
            <v>0</v>
          </cell>
          <cell r="Y547">
            <v>0</v>
          </cell>
          <cell r="Z547">
            <v>0</v>
          </cell>
          <cell r="AA547">
            <v>0</v>
          </cell>
          <cell r="AB547">
            <v>0</v>
          </cell>
          <cell r="AO547"/>
          <cell r="AP547"/>
          <cell r="AQ547">
            <v>1</v>
          </cell>
          <cell r="AR547"/>
          <cell r="AS547"/>
          <cell r="AT547">
            <v>0</v>
          </cell>
          <cell r="AU547">
            <v>0</v>
          </cell>
          <cell r="AV547">
            <v>0</v>
          </cell>
          <cell r="AW547">
            <v>0</v>
          </cell>
          <cell r="AX547">
            <v>0</v>
          </cell>
          <cell r="AY547">
            <v>0</v>
          </cell>
          <cell r="AZ547">
            <v>1</v>
          </cell>
          <cell r="BA547">
            <v>0</v>
          </cell>
          <cell r="BB547">
            <v>10</v>
          </cell>
          <cell r="BC547">
            <v>0</v>
          </cell>
          <cell r="BD547">
            <v>0</v>
          </cell>
          <cell r="BE547">
            <v>0</v>
          </cell>
          <cell r="BF547">
            <v>0</v>
          </cell>
          <cell r="BG547">
            <v>0</v>
          </cell>
          <cell r="BH547">
            <v>0</v>
          </cell>
          <cell r="BI547">
            <v>0</v>
          </cell>
          <cell r="BV547"/>
          <cell r="BW547"/>
          <cell r="BX547">
            <v>1</v>
          </cell>
          <cell r="BY547"/>
          <cell r="BZ547"/>
          <cell r="CA547">
            <v>0</v>
          </cell>
          <cell r="CB547">
            <v>0</v>
          </cell>
          <cell r="CC547">
            <v>0</v>
          </cell>
          <cell r="CD547">
            <v>0</v>
          </cell>
          <cell r="CE547">
            <v>0</v>
          </cell>
          <cell r="CF547">
            <v>0</v>
          </cell>
          <cell r="CG547">
            <v>1</v>
          </cell>
          <cell r="CH547">
            <v>0</v>
          </cell>
          <cell r="CI547">
            <v>10</v>
          </cell>
          <cell r="CJ547">
            <v>0</v>
          </cell>
          <cell r="CK547">
            <v>0</v>
          </cell>
          <cell r="CL547">
            <v>0</v>
          </cell>
          <cell r="CM547">
            <v>0</v>
          </cell>
          <cell r="CN547">
            <v>0</v>
          </cell>
          <cell r="CO547">
            <v>0</v>
          </cell>
          <cell r="CP547">
            <v>0</v>
          </cell>
          <cell r="DC547">
            <v>2260</v>
          </cell>
          <cell r="DF547">
            <v>0</v>
          </cell>
          <cell r="DG547">
            <v>0</v>
          </cell>
          <cell r="DH547">
            <v>0</v>
          </cell>
          <cell r="DI547">
            <v>0</v>
          </cell>
          <cell r="DJ547">
            <v>0</v>
          </cell>
          <cell r="DK547">
            <v>0</v>
          </cell>
          <cell r="DL547">
            <v>0</v>
          </cell>
          <cell r="DN547">
            <v>0</v>
          </cell>
          <cell r="DO547">
            <v>0</v>
          </cell>
          <cell r="DR547">
            <v>0</v>
          </cell>
          <cell r="DS547" t="str">
            <v>non</v>
          </cell>
          <cell r="DU547">
            <v>0</v>
          </cell>
          <cell r="DX547">
            <v>0</v>
          </cell>
          <cell r="DY547">
            <v>0</v>
          </cell>
          <cell r="DZ547">
            <v>0</v>
          </cell>
          <cell r="EA547">
            <v>0</v>
          </cell>
          <cell r="EB547">
            <v>0</v>
          </cell>
          <cell r="EC547" t="str">
            <v>Monsieur Peyraud Stéphane</v>
          </cell>
          <cell r="ED547" t="str">
            <v>Directeur technique</v>
          </cell>
          <cell r="EE547" t="str">
            <v>07 71 82 81 95</v>
          </cell>
          <cell r="EF547">
            <v>0</v>
          </cell>
          <cell r="EG547">
            <v>0</v>
          </cell>
          <cell r="EH547">
            <v>0</v>
          </cell>
          <cell r="EI547">
            <v>0</v>
          </cell>
          <cell r="EJ547">
            <v>0</v>
          </cell>
          <cell r="EK547">
            <v>0</v>
          </cell>
          <cell r="EL547">
            <v>0</v>
          </cell>
          <cell r="EM547">
            <v>0</v>
          </cell>
          <cell r="EN547">
            <v>0</v>
          </cell>
          <cell r="EO547">
            <v>0</v>
          </cell>
          <cell r="EP547">
            <v>0</v>
          </cell>
          <cell r="EQ547">
            <v>0</v>
          </cell>
          <cell r="ER547">
            <v>0</v>
          </cell>
          <cell r="ES547">
            <v>0</v>
          </cell>
          <cell r="ET547">
            <v>0</v>
          </cell>
        </row>
        <row r="548">
          <cell r="A548" t="str">
            <v>Camp 1</v>
          </cell>
          <cell r="B548" t="str">
            <v>Résidence Le Domaine d'Ensérune</v>
          </cell>
          <cell r="C548">
            <v>0</v>
          </cell>
          <cell r="D548" t="str">
            <v xml:space="preserve">Promenade </v>
          </cell>
          <cell r="E548" t="str">
            <v>de l'ancien stade</v>
          </cell>
          <cell r="F548" t="str">
            <v>34440</v>
          </cell>
          <cell r="G548" t="str">
            <v>Colombiers</v>
          </cell>
          <cell r="H548">
            <v>1</v>
          </cell>
          <cell r="I548">
            <v>1</v>
          </cell>
          <cell r="J548">
            <v>0</v>
          </cell>
          <cell r="K548">
            <v>0</v>
          </cell>
          <cell r="L548">
            <v>1</v>
          </cell>
          <cell r="M548">
            <v>1</v>
          </cell>
          <cell r="N548">
            <v>0</v>
          </cell>
          <cell r="O548">
            <v>0</v>
          </cell>
          <cell r="P548">
            <v>0</v>
          </cell>
          <cell r="Q548">
            <v>0</v>
          </cell>
          <cell r="R548">
            <v>0</v>
          </cell>
          <cell r="S548">
            <v>4</v>
          </cell>
          <cell r="T548">
            <v>0</v>
          </cell>
          <cell r="U548">
            <v>8</v>
          </cell>
          <cell r="V548">
            <v>0</v>
          </cell>
          <cell r="W548">
            <v>0</v>
          </cell>
          <cell r="X548">
            <v>0</v>
          </cell>
          <cell r="Y548">
            <v>0</v>
          </cell>
          <cell r="Z548">
            <v>0</v>
          </cell>
          <cell r="AA548">
            <v>0</v>
          </cell>
          <cell r="AB548">
            <v>0</v>
          </cell>
          <cell r="AO548"/>
          <cell r="AP548"/>
          <cell r="AQ548">
            <v>1</v>
          </cell>
          <cell r="AR548"/>
          <cell r="AS548"/>
          <cell r="AT548">
            <v>0</v>
          </cell>
          <cell r="AU548">
            <v>0</v>
          </cell>
          <cell r="AV548">
            <v>0</v>
          </cell>
          <cell r="AW548">
            <v>0</v>
          </cell>
          <cell r="AX548">
            <v>0</v>
          </cell>
          <cell r="AY548">
            <v>0</v>
          </cell>
          <cell r="AZ548">
            <v>1</v>
          </cell>
          <cell r="BA548">
            <v>0</v>
          </cell>
          <cell r="BB548">
            <v>8</v>
          </cell>
          <cell r="BC548">
            <v>0</v>
          </cell>
          <cell r="BD548">
            <v>0</v>
          </cell>
          <cell r="BE548">
            <v>0</v>
          </cell>
          <cell r="BF548">
            <v>0</v>
          </cell>
          <cell r="BG548">
            <v>0</v>
          </cell>
          <cell r="BH548">
            <v>0</v>
          </cell>
          <cell r="BI548">
            <v>0</v>
          </cell>
          <cell r="BV548"/>
          <cell r="BW548"/>
          <cell r="BX548">
            <v>1</v>
          </cell>
          <cell r="BY548"/>
          <cell r="BZ548"/>
          <cell r="CA548">
            <v>0</v>
          </cell>
          <cell r="CB548">
            <v>0</v>
          </cell>
          <cell r="CC548">
            <v>0</v>
          </cell>
          <cell r="CD548">
            <v>0</v>
          </cell>
          <cell r="CE548">
            <v>0</v>
          </cell>
          <cell r="CF548">
            <v>0</v>
          </cell>
          <cell r="CG548">
            <v>1</v>
          </cell>
          <cell r="CH548">
            <v>0</v>
          </cell>
          <cell r="CI548">
            <v>8</v>
          </cell>
          <cell r="CJ548">
            <v>0</v>
          </cell>
          <cell r="CK548">
            <v>0</v>
          </cell>
          <cell r="CL548">
            <v>0</v>
          </cell>
          <cell r="CM548">
            <v>0</v>
          </cell>
          <cell r="CN548">
            <v>0</v>
          </cell>
          <cell r="CO548">
            <v>0</v>
          </cell>
          <cell r="CP548">
            <v>0</v>
          </cell>
          <cell r="DC548">
            <v>11200</v>
          </cell>
          <cell r="DF548">
            <v>0</v>
          </cell>
          <cell r="DG548">
            <v>0</v>
          </cell>
          <cell r="DH548">
            <v>0</v>
          </cell>
          <cell r="DI548">
            <v>0</v>
          </cell>
          <cell r="DJ548">
            <v>0</v>
          </cell>
          <cell r="DK548">
            <v>0</v>
          </cell>
          <cell r="DL548">
            <v>0</v>
          </cell>
          <cell r="DN548">
            <v>0</v>
          </cell>
          <cell r="DO548">
            <v>0</v>
          </cell>
          <cell r="DR548">
            <v>0</v>
          </cell>
          <cell r="DS548" t="str">
            <v>non</v>
          </cell>
          <cell r="DU548">
            <v>0</v>
          </cell>
          <cell r="DX548">
            <v>0</v>
          </cell>
          <cell r="DY548">
            <v>0</v>
          </cell>
          <cell r="DZ548">
            <v>0</v>
          </cell>
          <cell r="EA548">
            <v>0</v>
          </cell>
          <cell r="EB548">
            <v>0</v>
          </cell>
          <cell r="EC548" t="str">
            <v>Siège social</v>
          </cell>
          <cell r="ED548">
            <v>0</v>
          </cell>
          <cell r="EE548" t="str">
            <v>04 79 75 75 20</v>
          </cell>
          <cell r="EF548">
            <v>0</v>
          </cell>
          <cell r="EG548">
            <v>0</v>
          </cell>
          <cell r="EH548">
            <v>0</v>
          </cell>
          <cell r="EI548">
            <v>0</v>
          </cell>
          <cell r="EJ548">
            <v>0</v>
          </cell>
          <cell r="EK548">
            <v>0</v>
          </cell>
          <cell r="EL548">
            <v>0</v>
          </cell>
          <cell r="EM548">
            <v>0</v>
          </cell>
          <cell r="EN548">
            <v>0</v>
          </cell>
          <cell r="EO548">
            <v>0</v>
          </cell>
          <cell r="EP548">
            <v>0</v>
          </cell>
          <cell r="EQ548">
            <v>0</v>
          </cell>
          <cell r="ER548">
            <v>0</v>
          </cell>
          <cell r="ES548">
            <v>0</v>
          </cell>
          <cell r="ET548">
            <v>0</v>
          </cell>
        </row>
        <row r="549">
          <cell r="A549" t="str">
            <v>Camp 1</v>
          </cell>
          <cell r="B549" t="str">
            <v>Résidence Le Domaine d'Ensérune</v>
          </cell>
          <cell r="C549">
            <v>0</v>
          </cell>
          <cell r="D549" t="str">
            <v xml:space="preserve">Promenade </v>
          </cell>
          <cell r="E549" t="str">
            <v>de l'ancien stade</v>
          </cell>
          <cell r="F549" t="str">
            <v>34440</v>
          </cell>
          <cell r="G549" t="str">
            <v>Colombiers</v>
          </cell>
          <cell r="H549">
            <v>0</v>
          </cell>
          <cell r="I549">
            <v>0</v>
          </cell>
          <cell r="J549">
            <v>0</v>
          </cell>
          <cell r="K549">
            <v>0</v>
          </cell>
          <cell r="L549">
            <v>1</v>
          </cell>
          <cell r="M549">
            <v>0</v>
          </cell>
          <cell r="N549">
            <v>0</v>
          </cell>
          <cell r="O549">
            <v>0</v>
          </cell>
          <cell r="P549">
            <v>0</v>
          </cell>
          <cell r="Q549">
            <v>0</v>
          </cell>
          <cell r="R549">
            <v>0</v>
          </cell>
          <cell r="S549">
            <v>1</v>
          </cell>
          <cell r="T549">
            <v>0</v>
          </cell>
          <cell r="U549">
            <v>6</v>
          </cell>
          <cell r="V549">
            <v>0</v>
          </cell>
          <cell r="W549">
            <v>0</v>
          </cell>
          <cell r="X549">
            <v>0</v>
          </cell>
          <cell r="Y549">
            <v>0</v>
          </cell>
          <cell r="Z549">
            <v>0</v>
          </cell>
          <cell r="AA549">
            <v>0</v>
          </cell>
          <cell r="AB549">
            <v>0</v>
          </cell>
          <cell r="AO549"/>
          <cell r="AP549"/>
          <cell r="AQ549">
            <v>1</v>
          </cell>
          <cell r="AR549"/>
          <cell r="AS549"/>
          <cell r="AT549">
            <v>0</v>
          </cell>
          <cell r="AU549">
            <v>0</v>
          </cell>
          <cell r="AV549">
            <v>0</v>
          </cell>
          <cell r="AW549">
            <v>0</v>
          </cell>
          <cell r="AX549">
            <v>0</v>
          </cell>
          <cell r="AY549">
            <v>0</v>
          </cell>
          <cell r="AZ549">
            <v>1</v>
          </cell>
          <cell r="BA549">
            <v>0</v>
          </cell>
          <cell r="BB549">
            <v>6</v>
          </cell>
          <cell r="BC549">
            <v>0</v>
          </cell>
          <cell r="BD549">
            <v>0</v>
          </cell>
          <cell r="BE549">
            <v>0</v>
          </cell>
          <cell r="BF549">
            <v>0</v>
          </cell>
          <cell r="BG549">
            <v>0</v>
          </cell>
          <cell r="BH549">
            <v>0</v>
          </cell>
          <cell r="BI549">
            <v>0</v>
          </cell>
          <cell r="BV549"/>
          <cell r="BW549"/>
          <cell r="BX549">
            <v>1</v>
          </cell>
          <cell r="BY549"/>
          <cell r="BZ549"/>
          <cell r="CA549">
            <v>0</v>
          </cell>
          <cell r="CB549">
            <v>0</v>
          </cell>
          <cell r="CC549">
            <v>0</v>
          </cell>
          <cell r="CD549">
            <v>0</v>
          </cell>
          <cell r="CE549">
            <v>0</v>
          </cell>
          <cell r="CF549">
            <v>0</v>
          </cell>
          <cell r="CG549">
            <v>1</v>
          </cell>
          <cell r="CH549">
            <v>0</v>
          </cell>
          <cell r="CI549">
            <v>6</v>
          </cell>
          <cell r="CJ549">
            <v>0</v>
          </cell>
          <cell r="CK549">
            <v>0</v>
          </cell>
          <cell r="CL549">
            <v>0</v>
          </cell>
          <cell r="CM549">
            <v>0</v>
          </cell>
          <cell r="CN549">
            <v>0</v>
          </cell>
          <cell r="CO549">
            <v>0</v>
          </cell>
          <cell r="CP549">
            <v>0</v>
          </cell>
          <cell r="DC549">
            <v>14180</v>
          </cell>
          <cell r="DF549">
            <v>0</v>
          </cell>
          <cell r="DG549">
            <v>0</v>
          </cell>
          <cell r="DH549">
            <v>0</v>
          </cell>
          <cell r="DI549">
            <v>0</v>
          </cell>
          <cell r="DJ549">
            <v>0</v>
          </cell>
          <cell r="DK549">
            <v>0</v>
          </cell>
          <cell r="DL549">
            <v>0</v>
          </cell>
          <cell r="DN549">
            <v>0</v>
          </cell>
          <cell r="DO549">
            <v>0</v>
          </cell>
          <cell r="DR549">
            <v>0</v>
          </cell>
          <cell r="DS549" t="str">
            <v>non</v>
          </cell>
          <cell r="DU549">
            <v>0</v>
          </cell>
          <cell r="DX549">
            <v>0</v>
          </cell>
          <cell r="DY549">
            <v>0</v>
          </cell>
          <cell r="DZ549">
            <v>0</v>
          </cell>
          <cell r="EA549">
            <v>0</v>
          </cell>
          <cell r="EB549">
            <v>0</v>
          </cell>
          <cell r="EC549" t="str">
            <v>Accueil</v>
          </cell>
          <cell r="ED549">
            <v>0</v>
          </cell>
          <cell r="EE549" t="str">
            <v>04 67 30 98 85</v>
          </cell>
          <cell r="EF549">
            <v>0</v>
          </cell>
          <cell r="EG549">
            <v>0</v>
          </cell>
          <cell r="EH549">
            <v>0</v>
          </cell>
          <cell r="EI549">
            <v>0</v>
          </cell>
          <cell r="EJ549">
            <v>0</v>
          </cell>
          <cell r="EK549">
            <v>0</v>
          </cell>
          <cell r="EL549">
            <v>0</v>
          </cell>
          <cell r="EM549">
            <v>0</v>
          </cell>
          <cell r="EN549">
            <v>0</v>
          </cell>
          <cell r="EO549">
            <v>0</v>
          </cell>
          <cell r="EP549">
            <v>0</v>
          </cell>
          <cell r="EQ549">
            <v>0</v>
          </cell>
          <cell r="ER549">
            <v>0</v>
          </cell>
          <cell r="ES549">
            <v>0</v>
          </cell>
          <cell r="ET549">
            <v>0</v>
          </cell>
        </row>
        <row r="550">
          <cell r="A550" t="str">
            <v>Camp 2.9</v>
          </cell>
          <cell r="B550" t="str">
            <v>Camping les Peupliers</v>
          </cell>
          <cell r="C550">
            <v>7</v>
          </cell>
          <cell r="D550" t="str">
            <v xml:space="preserve">Promenade </v>
          </cell>
          <cell r="E550" t="str">
            <v>de l'ancien stade</v>
          </cell>
          <cell r="F550" t="str">
            <v>34440</v>
          </cell>
          <cell r="G550" t="str">
            <v>Colombiers</v>
          </cell>
          <cell r="H550">
            <v>0</v>
          </cell>
          <cell r="I550">
            <v>1</v>
          </cell>
          <cell r="J550">
            <v>0</v>
          </cell>
          <cell r="K550">
            <v>0</v>
          </cell>
          <cell r="L550">
            <v>1</v>
          </cell>
          <cell r="M550">
            <v>0</v>
          </cell>
          <cell r="N550">
            <v>0</v>
          </cell>
          <cell r="O550">
            <v>0</v>
          </cell>
          <cell r="P550">
            <v>1</v>
          </cell>
          <cell r="Q550">
            <v>1</v>
          </cell>
          <cell r="R550">
            <v>1130</v>
          </cell>
          <cell r="S550">
            <v>2</v>
          </cell>
          <cell r="T550">
            <v>2260</v>
          </cell>
          <cell r="U550">
            <v>20</v>
          </cell>
          <cell r="V550">
            <v>45200</v>
          </cell>
          <cell r="W550">
            <v>488.16</v>
          </cell>
          <cell r="X550">
            <v>293.8</v>
          </cell>
          <cell r="Y550">
            <v>781.95999999999992</v>
          </cell>
          <cell r="Z550">
            <v>42</v>
          </cell>
          <cell r="AA550">
            <v>62.556799999999996</v>
          </cell>
          <cell r="AB550">
            <v>886.51679999999988</v>
          </cell>
          <cell r="AC550">
            <v>1490</v>
          </cell>
          <cell r="AD550">
            <v>160280</v>
          </cell>
          <cell r="AE550">
            <v>2772.8439999999996</v>
          </cell>
          <cell r="AF550">
            <v>246</v>
          </cell>
          <cell r="AG550">
            <v>221.82751999999999</v>
          </cell>
          <cell r="AH550">
            <v>3240.6715199999999</v>
          </cell>
          <cell r="AL550">
            <v>0</v>
          </cell>
          <cell r="AM550">
            <v>2</v>
          </cell>
          <cell r="AN550">
            <v>1</v>
          </cell>
          <cell r="AO550"/>
          <cell r="AP550"/>
          <cell r="AQ550">
            <v>1</v>
          </cell>
          <cell r="AR550"/>
          <cell r="AS550"/>
          <cell r="AT550">
            <v>0</v>
          </cell>
          <cell r="AU550">
            <v>0</v>
          </cell>
          <cell r="AV550">
            <v>0</v>
          </cell>
          <cell r="AW550">
            <v>0</v>
          </cell>
          <cell r="AX550">
            <v>0</v>
          </cell>
          <cell r="AY550">
            <v>0</v>
          </cell>
          <cell r="AZ550">
            <v>1</v>
          </cell>
          <cell r="BA550">
            <v>0</v>
          </cell>
          <cell r="BB550">
            <v>20</v>
          </cell>
          <cell r="BC550">
            <v>0</v>
          </cell>
          <cell r="BD550">
            <v>0</v>
          </cell>
          <cell r="BE550">
            <v>0</v>
          </cell>
          <cell r="BF550">
            <v>0</v>
          </cell>
          <cell r="BG550">
            <v>0</v>
          </cell>
          <cell r="BH550">
            <v>0</v>
          </cell>
          <cell r="BI550">
            <v>0</v>
          </cell>
          <cell r="BJ550">
            <v>0</v>
          </cell>
          <cell r="BK550">
            <v>0</v>
          </cell>
          <cell r="BL550">
            <v>0</v>
          </cell>
          <cell r="BM550">
            <v>0</v>
          </cell>
          <cell r="BN550">
            <v>0</v>
          </cell>
          <cell r="BO550">
            <v>0</v>
          </cell>
          <cell r="BS550">
            <v>0</v>
          </cell>
          <cell r="BT550">
            <v>0</v>
          </cell>
          <cell r="BU550">
            <v>0</v>
          </cell>
          <cell r="BV550"/>
          <cell r="BW550"/>
          <cell r="BX550">
            <v>1</v>
          </cell>
          <cell r="BY550"/>
          <cell r="BZ550"/>
          <cell r="CA550">
            <v>0</v>
          </cell>
          <cell r="CB550">
            <v>0</v>
          </cell>
          <cell r="CC550">
            <v>0</v>
          </cell>
          <cell r="CD550">
            <v>0</v>
          </cell>
          <cell r="CE550">
            <v>0</v>
          </cell>
          <cell r="CF550">
            <v>0</v>
          </cell>
          <cell r="CG550">
            <v>1</v>
          </cell>
          <cell r="CH550">
            <v>0</v>
          </cell>
          <cell r="CI550">
            <v>20</v>
          </cell>
          <cell r="CJ550">
            <v>0</v>
          </cell>
          <cell r="CK550">
            <v>0</v>
          </cell>
          <cell r="CL550">
            <v>0</v>
          </cell>
          <cell r="CM550">
            <v>0</v>
          </cell>
          <cell r="CN550">
            <v>0</v>
          </cell>
          <cell r="CO550">
            <v>0</v>
          </cell>
          <cell r="CP550">
            <v>0</v>
          </cell>
          <cell r="CQ550">
            <v>0</v>
          </cell>
          <cell r="CR550">
            <v>0</v>
          </cell>
          <cell r="CS550">
            <v>0</v>
          </cell>
          <cell r="CT550">
            <v>0</v>
          </cell>
          <cell r="CU550">
            <v>0</v>
          </cell>
          <cell r="CV550">
            <v>0</v>
          </cell>
          <cell r="CZ550">
            <v>0</v>
          </cell>
          <cell r="DA550">
            <v>0</v>
          </cell>
          <cell r="DB550">
            <v>0</v>
          </cell>
          <cell r="DC550">
            <v>17210</v>
          </cell>
          <cell r="DD550">
            <v>3240.6715199999999</v>
          </cell>
          <cell r="DE550">
            <v>160280</v>
          </cell>
          <cell r="DF550" t="str">
            <v>Les Peupliers</v>
          </cell>
          <cell r="DG550">
            <v>7</v>
          </cell>
          <cell r="DH550" t="str">
            <v xml:space="preserve">Promenade </v>
          </cell>
          <cell r="DI550" t="str">
            <v>de l'ancien stade</v>
          </cell>
          <cell r="DJ550" t="str">
            <v>34440</v>
          </cell>
          <cell r="DK550" t="str">
            <v>Colombiers</v>
          </cell>
          <cell r="DL550">
            <v>789</v>
          </cell>
          <cell r="DM550">
            <v>789</v>
          </cell>
          <cell r="DN550">
            <v>2451.6715199999999</v>
          </cell>
          <cell r="DO550">
            <v>2451.6715199999999</v>
          </cell>
          <cell r="DP550">
            <v>2451.6715199999999</v>
          </cell>
          <cell r="DQ550">
            <v>789</v>
          </cell>
          <cell r="DR550">
            <v>2451.6715199999999</v>
          </cell>
          <cell r="DS550" t="str">
            <v>oui</v>
          </cell>
          <cell r="DT550">
            <v>2451.6715199999999</v>
          </cell>
          <cell r="DU550">
            <v>43115</v>
          </cell>
          <cell r="DV550">
            <v>2451.6715199999999</v>
          </cell>
          <cell r="DW550">
            <v>0</v>
          </cell>
          <cell r="DX550">
            <v>0</v>
          </cell>
          <cell r="DY550" t="str">
            <v>5530Z</v>
          </cell>
          <cell r="DZ550">
            <v>79066942800019</v>
          </cell>
          <cell r="EA550">
            <v>0</v>
          </cell>
          <cell r="EB550" t="str">
            <v>Camping Caravaning</v>
          </cell>
          <cell r="EC550" t="str">
            <v>Monsieur CAMPS Romain</v>
          </cell>
          <cell r="ED550" t="str">
            <v>Gérant</v>
          </cell>
          <cell r="EE550" t="str">
            <v>04 67 37 05 26</v>
          </cell>
          <cell r="EF550" t="str">
            <v>04 67 37 05 26</v>
          </cell>
          <cell r="EG550" t="str">
            <v>contact@camping-colombiers.com</v>
          </cell>
          <cell r="EH550">
            <v>0</v>
          </cell>
          <cell r="EI550">
            <v>0</v>
          </cell>
          <cell r="EJ550">
            <v>0</v>
          </cell>
          <cell r="EK550">
            <v>0</v>
          </cell>
          <cell r="EL550">
            <v>1</v>
          </cell>
          <cell r="EM550">
            <v>1</v>
          </cell>
          <cell r="EN550">
            <v>0</v>
          </cell>
          <cell r="EO550">
            <v>0</v>
          </cell>
          <cell r="EP550">
            <v>0</v>
          </cell>
          <cell r="EQ550">
            <v>0</v>
          </cell>
          <cell r="ER550">
            <v>0</v>
          </cell>
          <cell r="ES550">
            <v>0</v>
          </cell>
          <cell r="ET550">
            <v>0</v>
          </cell>
        </row>
        <row r="551">
          <cell r="A551" t="str">
            <v>Camp 2.9</v>
          </cell>
          <cell r="B551" t="str">
            <v>Camping les Peupliers</v>
          </cell>
          <cell r="C551">
            <v>0</v>
          </cell>
          <cell r="D551" t="str">
            <v xml:space="preserve">Promenade </v>
          </cell>
          <cell r="E551" t="str">
            <v>de l'ancien stade</v>
          </cell>
          <cell r="F551" t="str">
            <v>34440</v>
          </cell>
          <cell r="G551" t="str">
            <v>Colombiers</v>
          </cell>
          <cell r="H551">
            <v>0</v>
          </cell>
          <cell r="I551">
            <v>1</v>
          </cell>
          <cell r="J551">
            <v>0</v>
          </cell>
          <cell r="K551">
            <v>0</v>
          </cell>
          <cell r="L551">
            <v>1</v>
          </cell>
          <cell r="M551">
            <v>0</v>
          </cell>
          <cell r="N551">
            <v>0</v>
          </cell>
          <cell r="O551">
            <v>0</v>
          </cell>
          <cell r="P551">
            <v>2</v>
          </cell>
          <cell r="Q551">
            <v>1</v>
          </cell>
          <cell r="R551">
            <v>1490</v>
          </cell>
          <cell r="S551">
            <v>2</v>
          </cell>
          <cell r="T551">
            <v>2980</v>
          </cell>
          <cell r="U551">
            <v>5</v>
          </cell>
          <cell r="V551">
            <v>14900</v>
          </cell>
          <cell r="W551">
            <v>160.92000000000002</v>
          </cell>
          <cell r="X551">
            <v>96.85</v>
          </cell>
          <cell r="Y551">
            <v>257.77</v>
          </cell>
          <cell r="Z551">
            <v>54</v>
          </cell>
          <cell r="AA551">
            <v>20.621599999999997</v>
          </cell>
          <cell r="AB551">
            <v>332.39159999999998</v>
          </cell>
          <cell r="AL551">
            <v>0</v>
          </cell>
          <cell r="AM551">
            <v>2</v>
          </cell>
          <cell r="AN551">
            <v>1</v>
          </cell>
          <cell r="AO551"/>
          <cell r="AP551"/>
          <cell r="AQ551">
            <v>1</v>
          </cell>
          <cell r="AR551"/>
          <cell r="AS551"/>
          <cell r="AT551">
            <v>0</v>
          </cell>
          <cell r="AU551">
            <v>0</v>
          </cell>
          <cell r="AV551">
            <v>0</v>
          </cell>
          <cell r="AW551">
            <v>0</v>
          </cell>
          <cell r="AX551">
            <v>0</v>
          </cell>
          <cell r="AY551">
            <v>0</v>
          </cell>
          <cell r="AZ551">
            <v>1</v>
          </cell>
          <cell r="BA551">
            <v>0</v>
          </cell>
          <cell r="BB551">
            <v>5</v>
          </cell>
          <cell r="BC551">
            <v>0</v>
          </cell>
          <cell r="BD551">
            <v>0</v>
          </cell>
          <cell r="BE551">
            <v>0</v>
          </cell>
          <cell r="BF551">
            <v>0</v>
          </cell>
          <cell r="BG551">
            <v>0</v>
          </cell>
          <cell r="BH551">
            <v>0</v>
          </cell>
          <cell r="BI551">
            <v>0</v>
          </cell>
          <cell r="BJ551">
            <v>0</v>
          </cell>
          <cell r="BK551">
            <v>0</v>
          </cell>
          <cell r="BL551">
            <v>0</v>
          </cell>
          <cell r="BM551">
            <v>0</v>
          </cell>
          <cell r="BN551">
            <v>0</v>
          </cell>
          <cell r="BO551">
            <v>0</v>
          </cell>
          <cell r="BS551">
            <v>0</v>
          </cell>
          <cell r="BT551">
            <v>0</v>
          </cell>
          <cell r="BU551">
            <v>0</v>
          </cell>
          <cell r="BV551"/>
          <cell r="BW551"/>
          <cell r="BX551">
            <v>1</v>
          </cell>
          <cell r="BY551"/>
          <cell r="BZ551"/>
          <cell r="CA551">
            <v>0</v>
          </cell>
          <cell r="CB551">
            <v>0</v>
          </cell>
          <cell r="CC551">
            <v>0</v>
          </cell>
          <cell r="CD551">
            <v>0</v>
          </cell>
          <cell r="CE551">
            <v>0</v>
          </cell>
          <cell r="CF551">
            <v>0</v>
          </cell>
          <cell r="CG551">
            <v>1</v>
          </cell>
          <cell r="CH551">
            <v>0</v>
          </cell>
          <cell r="CI551">
            <v>5</v>
          </cell>
          <cell r="CJ551">
            <v>0</v>
          </cell>
          <cell r="CK551">
            <v>0</v>
          </cell>
          <cell r="CL551">
            <v>0</v>
          </cell>
          <cell r="CM551">
            <v>0</v>
          </cell>
          <cell r="CN551">
            <v>0</v>
          </cell>
          <cell r="CO551">
            <v>0</v>
          </cell>
          <cell r="CP551">
            <v>0</v>
          </cell>
          <cell r="CQ551">
            <v>0</v>
          </cell>
          <cell r="CR551">
            <v>0</v>
          </cell>
          <cell r="CS551">
            <v>0</v>
          </cell>
          <cell r="CT551">
            <v>0</v>
          </cell>
          <cell r="CU551">
            <v>0</v>
          </cell>
          <cell r="CV551">
            <v>0</v>
          </cell>
          <cell r="CZ551">
            <v>0</v>
          </cell>
          <cell r="DA551">
            <v>0</v>
          </cell>
          <cell r="DB551">
            <v>0</v>
          </cell>
          <cell r="DC551">
            <v>16490</v>
          </cell>
          <cell r="DD551">
            <v>0</v>
          </cell>
          <cell r="DE551">
            <v>0</v>
          </cell>
          <cell r="DF551">
            <v>0</v>
          </cell>
          <cell r="DG551">
            <v>0</v>
          </cell>
          <cell r="DH551">
            <v>0</v>
          </cell>
          <cell r="DI551">
            <v>0</v>
          </cell>
          <cell r="DJ551">
            <v>0</v>
          </cell>
          <cell r="DK551">
            <v>0</v>
          </cell>
          <cell r="DL551">
            <v>0</v>
          </cell>
          <cell r="DO551">
            <v>0</v>
          </cell>
          <cell r="DR551">
            <v>0</v>
          </cell>
          <cell r="DS551" t="str">
            <v>non</v>
          </cell>
          <cell r="DU551">
            <v>0</v>
          </cell>
          <cell r="DX551">
            <v>0</v>
          </cell>
          <cell r="DY551">
            <v>0</v>
          </cell>
          <cell r="DZ551">
            <v>0</v>
          </cell>
          <cell r="EA551">
            <v>0</v>
          </cell>
          <cell r="EB551">
            <v>0</v>
          </cell>
          <cell r="EC551">
            <v>0</v>
          </cell>
          <cell r="ED551">
            <v>0</v>
          </cell>
          <cell r="EE551">
            <v>0</v>
          </cell>
          <cell r="EF551">
            <v>0</v>
          </cell>
          <cell r="EG551">
            <v>0</v>
          </cell>
          <cell r="EH551">
            <v>0</v>
          </cell>
          <cell r="EI551">
            <v>0</v>
          </cell>
          <cell r="EJ551">
            <v>0</v>
          </cell>
          <cell r="EK551">
            <v>0</v>
          </cell>
          <cell r="EL551">
            <v>1</v>
          </cell>
          <cell r="EM551">
            <v>2</v>
          </cell>
          <cell r="EN551">
            <v>0</v>
          </cell>
          <cell r="EO551">
            <v>0</v>
          </cell>
          <cell r="EP551">
            <v>0</v>
          </cell>
          <cell r="EQ551">
            <v>0</v>
          </cell>
          <cell r="ER551">
            <v>0</v>
          </cell>
          <cell r="ES551">
            <v>0</v>
          </cell>
          <cell r="ET551">
            <v>0</v>
          </cell>
        </row>
        <row r="552">
          <cell r="A552" t="str">
            <v>Camp 2.9</v>
          </cell>
          <cell r="B552" t="str">
            <v>Camping les Peupliers</v>
          </cell>
          <cell r="C552">
            <v>0</v>
          </cell>
          <cell r="D552" t="str">
            <v xml:space="preserve">Promenade </v>
          </cell>
          <cell r="E552" t="str">
            <v>de l'ancien stade</v>
          </cell>
          <cell r="F552" t="str">
            <v>34440</v>
          </cell>
          <cell r="G552" t="str">
            <v>Colombiers</v>
          </cell>
          <cell r="H552">
            <v>1</v>
          </cell>
          <cell r="I552">
            <v>1</v>
          </cell>
          <cell r="J552">
            <v>0</v>
          </cell>
          <cell r="K552">
            <v>0</v>
          </cell>
          <cell r="L552">
            <v>1</v>
          </cell>
          <cell r="M552">
            <v>1</v>
          </cell>
          <cell r="N552">
            <v>0</v>
          </cell>
          <cell r="O552">
            <v>0</v>
          </cell>
          <cell r="P552">
            <v>2</v>
          </cell>
          <cell r="Q552">
            <v>1</v>
          </cell>
          <cell r="R552">
            <v>1490</v>
          </cell>
          <cell r="S552">
            <v>4</v>
          </cell>
          <cell r="T552">
            <v>5960</v>
          </cell>
          <cell r="U552">
            <v>10</v>
          </cell>
          <cell r="V552">
            <v>59600</v>
          </cell>
          <cell r="W552">
            <v>643.68000000000006</v>
          </cell>
          <cell r="X552">
            <v>387.4</v>
          </cell>
          <cell r="Y552">
            <v>1031.08</v>
          </cell>
          <cell r="Z552">
            <v>54</v>
          </cell>
          <cell r="AA552">
            <v>82.486399999999989</v>
          </cell>
          <cell r="AB552">
            <v>1167.5663999999999</v>
          </cell>
          <cell r="AL552">
            <v>0</v>
          </cell>
          <cell r="AM552">
            <v>2</v>
          </cell>
          <cell r="AN552">
            <v>1</v>
          </cell>
          <cell r="AO552">
            <v>0</v>
          </cell>
          <cell r="AP552">
            <v>0</v>
          </cell>
          <cell r="AQ552">
            <v>0</v>
          </cell>
          <cell r="AR552">
            <v>0</v>
          </cell>
          <cell r="AS552">
            <v>0</v>
          </cell>
          <cell r="AT552">
            <v>0</v>
          </cell>
          <cell r="AU552">
            <v>0</v>
          </cell>
          <cell r="AV552">
            <v>0</v>
          </cell>
          <cell r="AW552">
            <v>0</v>
          </cell>
          <cell r="AX552">
            <v>0</v>
          </cell>
          <cell r="AY552">
            <v>0</v>
          </cell>
          <cell r="AZ552">
            <v>0</v>
          </cell>
          <cell r="BA552">
            <v>0</v>
          </cell>
          <cell r="BB552">
            <v>10</v>
          </cell>
          <cell r="BC552">
            <v>0</v>
          </cell>
          <cell r="BD552">
            <v>0</v>
          </cell>
          <cell r="BE552">
            <v>0</v>
          </cell>
          <cell r="BF552">
            <v>0</v>
          </cell>
          <cell r="BG552">
            <v>0</v>
          </cell>
          <cell r="BH552">
            <v>0</v>
          </cell>
          <cell r="BI552">
            <v>0</v>
          </cell>
          <cell r="BJ552">
            <v>0</v>
          </cell>
          <cell r="BK552">
            <v>0</v>
          </cell>
          <cell r="BL552">
            <v>0</v>
          </cell>
          <cell r="BM552">
            <v>0</v>
          </cell>
          <cell r="BN552">
            <v>0</v>
          </cell>
          <cell r="BO552">
            <v>0</v>
          </cell>
          <cell r="BS552">
            <v>0</v>
          </cell>
          <cell r="BT552">
            <v>0</v>
          </cell>
          <cell r="BU552">
            <v>0</v>
          </cell>
          <cell r="BV552">
            <v>0</v>
          </cell>
          <cell r="BW552">
            <v>0</v>
          </cell>
          <cell r="BX552">
            <v>0</v>
          </cell>
          <cell r="BY552">
            <v>0</v>
          </cell>
          <cell r="BZ552">
            <v>0</v>
          </cell>
          <cell r="CA552">
            <v>0</v>
          </cell>
          <cell r="CB552">
            <v>0</v>
          </cell>
          <cell r="CC552">
            <v>0</v>
          </cell>
          <cell r="CD552">
            <v>0</v>
          </cell>
          <cell r="CE552">
            <v>0</v>
          </cell>
          <cell r="CF552">
            <v>0</v>
          </cell>
          <cell r="CG552">
            <v>0</v>
          </cell>
          <cell r="CH552">
            <v>0</v>
          </cell>
          <cell r="CI552">
            <v>10</v>
          </cell>
          <cell r="CJ552">
            <v>0</v>
          </cell>
          <cell r="CK552">
            <v>0</v>
          </cell>
          <cell r="CL552">
            <v>0</v>
          </cell>
          <cell r="CM552">
            <v>0</v>
          </cell>
          <cell r="CN552">
            <v>0</v>
          </cell>
          <cell r="CO552">
            <v>0</v>
          </cell>
          <cell r="CP552">
            <v>0</v>
          </cell>
          <cell r="CQ552">
            <v>0</v>
          </cell>
          <cell r="CR552">
            <v>0</v>
          </cell>
          <cell r="CS552">
            <v>0</v>
          </cell>
          <cell r="CT552">
            <v>0</v>
          </cell>
          <cell r="CU552">
            <v>0</v>
          </cell>
          <cell r="CV552">
            <v>0</v>
          </cell>
          <cell r="CZ552">
            <v>0</v>
          </cell>
          <cell r="DA552">
            <v>0</v>
          </cell>
          <cell r="DB552">
            <v>0</v>
          </cell>
          <cell r="DC552">
            <v>23520</v>
          </cell>
          <cell r="DD552">
            <v>0</v>
          </cell>
          <cell r="DE552">
            <v>0</v>
          </cell>
          <cell r="DF552">
            <v>0</v>
          </cell>
          <cell r="DG552">
            <v>0</v>
          </cell>
          <cell r="DH552">
            <v>0</v>
          </cell>
          <cell r="DI552">
            <v>0</v>
          </cell>
          <cell r="DJ552">
            <v>0</v>
          </cell>
          <cell r="DK552">
            <v>0</v>
          </cell>
          <cell r="DL552">
            <v>0</v>
          </cell>
          <cell r="DO552">
            <v>0</v>
          </cell>
          <cell r="DR552">
            <v>0</v>
          </cell>
          <cell r="DS552" t="str">
            <v>non</v>
          </cell>
          <cell r="DU552">
            <v>0</v>
          </cell>
          <cell r="DX552">
            <v>0</v>
          </cell>
          <cell r="DY552">
            <v>0</v>
          </cell>
          <cell r="DZ552">
            <v>0</v>
          </cell>
          <cell r="EA552">
            <v>0</v>
          </cell>
          <cell r="EB552">
            <v>0</v>
          </cell>
          <cell r="EC552">
            <v>0</v>
          </cell>
          <cell r="ED552">
            <v>0</v>
          </cell>
          <cell r="EE552">
            <v>0</v>
          </cell>
          <cell r="EF552">
            <v>0</v>
          </cell>
          <cell r="EG552">
            <v>0</v>
          </cell>
          <cell r="EH552">
            <v>0</v>
          </cell>
          <cell r="EI552">
            <v>0</v>
          </cell>
          <cell r="EJ552">
            <v>0</v>
          </cell>
          <cell r="EK552">
            <v>0</v>
          </cell>
          <cell r="EL552">
            <v>1</v>
          </cell>
          <cell r="EM552">
            <v>2</v>
          </cell>
          <cell r="EN552">
            <v>0</v>
          </cell>
          <cell r="EO552">
            <v>0</v>
          </cell>
          <cell r="EP552">
            <v>0</v>
          </cell>
          <cell r="EQ552">
            <v>0</v>
          </cell>
          <cell r="ER552">
            <v>0</v>
          </cell>
          <cell r="ES552">
            <v>0</v>
          </cell>
          <cell r="ET552">
            <v>0</v>
          </cell>
        </row>
        <row r="553">
          <cell r="A553" t="str">
            <v>Camp 2.9</v>
          </cell>
          <cell r="B553" t="str">
            <v>Camping les Peupliers</v>
          </cell>
          <cell r="C553">
            <v>0</v>
          </cell>
          <cell r="D553" t="str">
            <v xml:space="preserve">Promenade </v>
          </cell>
          <cell r="E553" t="str">
            <v>de l'ancien stade</v>
          </cell>
          <cell r="F553" t="str">
            <v>34440</v>
          </cell>
          <cell r="G553" t="str">
            <v>Colombiers</v>
          </cell>
          <cell r="H553">
            <v>0</v>
          </cell>
          <cell r="I553">
            <v>1</v>
          </cell>
          <cell r="J553">
            <v>0</v>
          </cell>
          <cell r="K553">
            <v>0</v>
          </cell>
          <cell r="L553">
            <v>1</v>
          </cell>
          <cell r="M553">
            <v>0</v>
          </cell>
          <cell r="N553">
            <v>0</v>
          </cell>
          <cell r="O553">
            <v>0</v>
          </cell>
          <cell r="P553">
            <v>2</v>
          </cell>
          <cell r="Q553">
            <v>1</v>
          </cell>
          <cell r="R553">
            <v>1490</v>
          </cell>
          <cell r="S553">
            <v>2</v>
          </cell>
          <cell r="T553">
            <v>2980</v>
          </cell>
          <cell r="U553">
            <v>3</v>
          </cell>
          <cell r="V553">
            <v>8940</v>
          </cell>
          <cell r="W553">
            <v>96.552000000000007</v>
          </cell>
          <cell r="X553">
            <v>58.11</v>
          </cell>
          <cell r="Y553">
            <v>154.66200000000001</v>
          </cell>
          <cell r="Z553">
            <v>54</v>
          </cell>
          <cell r="AA553">
            <v>12.372960000000001</v>
          </cell>
          <cell r="AB553">
            <v>221.03496000000001</v>
          </cell>
          <cell r="AL553">
            <v>0</v>
          </cell>
          <cell r="AM553">
            <v>2</v>
          </cell>
          <cell r="AN553">
            <v>1</v>
          </cell>
          <cell r="AO553"/>
          <cell r="AP553"/>
          <cell r="AQ553">
            <v>1</v>
          </cell>
          <cell r="AR553"/>
          <cell r="AS553"/>
          <cell r="AT553">
            <v>0</v>
          </cell>
          <cell r="AU553">
            <v>0</v>
          </cell>
          <cell r="AV553">
            <v>0</v>
          </cell>
          <cell r="AW553">
            <v>0</v>
          </cell>
          <cell r="AX553">
            <v>0</v>
          </cell>
          <cell r="AY553">
            <v>0</v>
          </cell>
          <cell r="AZ553">
            <v>1</v>
          </cell>
          <cell r="BA553">
            <v>0</v>
          </cell>
          <cell r="BB553">
            <v>3</v>
          </cell>
          <cell r="BC553">
            <v>0</v>
          </cell>
          <cell r="BD553">
            <v>0</v>
          </cell>
          <cell r="BE553">
            <v>0</v>
          </cell>
          <cell r="BF553">
            <v>0</v>
          </cell>
          <cell r="BG553">
            <v>0</v>
          </cell>
          <cell r="BH553">
            <v>0</v>
          </cell>
          <cell r="BI553">
            <v>0</v>
          </cell>
          <cell r="BJ553">
            <v>0</v>
          </cell>
          <cell r="BK553">
            <v>0</v>
          </cell>
          <cell r="BL553">
            <v>0</v>
          </cell>
          <cell r="BM553">
            <v>0</v>
          </cell>
          <cell r="BN553">
            <v>0</v>
          </cell>
          <cell r="BO553">
            <v>0</v>
          </cell>
          <cell r="BS553">
            <v>0</v>
          </cell>
          <cell r="BT553">
            <v>0</v>
          </cell>
          <cell r="BU553">
            <v>0</v>
          </cell>
          <cell r="BV553"/>
          <cell r="BW553"/>
          <cell r="BX553">
            <v>1</v>
          </cell>
          <cell r="BY553"/>
          <cell r="BZ553"/>
          <cell r="CA553">
            <v>0</v>
          </cell>
          <cell r="CB553">
            <v>0</v>
          </cell>
          <cell r="CC553">
            <v>0</v>
          </cell>
          <cell r="CD553">
            <v>0</v>
          </cell>
          <cell r="CE553">
            <v>0</v>
          </cell>
          <cell r="CF553">
            <v>0</v>
          </cell>
          <cell r="CG553">
            <v>1</v>
          </cell>
          <cell r="CH553">
            <v>0</v>
          </cell>
          <cell r="CI553">
            <v>3</v>
          </cell>
          <cell r="CJ553">
            <v>0</v>
          </cell>
          <cell r="CK553">
            <v>0</v>
          </cell>
          <cell r="CL553">
            <v>0</v>
          </cell>
          <cell r="CM553">
            <v>0</v>
          </cell>
          <cell r="CN553">
            <v>0</v>
          </cell>
          <cell r="CO553">
            <v>0</v>
          </cell>
          <cell r="CP553">
            <v>0</v>
          </cell>
          <cell r="CQ553">
            <v>770</v>
          </cell>
          <cell r="CR553">
            <v>7700</v>
          </cell>
          <cell r="CS553">
            <v>0</v>
          </cell>
          <cell r="CT553">
            <v>0</v>
          </cell>
          <cell r="CU553">
            <v>0</v>
          </cell>
          <cell r="CV553">
            <v>0</v>
          </cell>
          <cell r="CZ553">
            <v>0</v>
          </cell>
          <cell r="DA553">
            <v>0</v>
          </cell>
          <cell r="DB553">
            <v>1</v>
          </cell>
          <cell r="DC553">
            <v>19100</v>
          </cell>
          <cell r="DD553">
            <v>0</v>
          </cell>
          <cell r="DE553">
            <v>7700</v>
          </cell>
          <cell r="DF553">
            <v>0</v>
          </cell>
          <cell r="DG553">
            <v>0</v>
          </cell>
          <cell r="DH553">
            <v>0</v>
          </cell>
          <cell r="DI553">
            <v>0</v>
          </cell>
          <cell r="DJ553">
            <v>0</v>
          </cell>
          <cell r="DK553">
            <v>0</v>
          </cell>
          <cell r="DL553">
            <v>0</v>
          </cell>
          <cell r="DO553">
            <v>0</v>
          </cell>
          <cell r="DR553">
            <v>0</v>
          </cell>
          <cell r="DS553" t="str">
            <v>non</v>
          </cell>
          <cell r="DU553">
            <v>0</v>
          </cell>
          <cell r="DX553">
            <v>0</v>
          </cell>
          <cell r="DY553">
            <v>0</v>
          </cell>
          <cell r="DZ553">
            <v>0</v>
          </cell>
          <cell r="EA553">
            <v>0</v>
          </cell>
          <cell r="EB553">
            <v>0</v>
          </cell>
          <cell r="EC553">
            <v>0</v>
          </cell>
          <cell r="ED553">
            <v>0</v>
          </cell>
          <cell r="EE553">
            <v>0</v>
          </cell>
          <cell r="EF553">
            <v>0</v>
          </cell>
          <cell r="EG553">
            <v>0</v>
          </cell>
          <cell r="EH553">
            <v>0</v>
          </cell>
          <cell r="EI553">
            <v>0</v>
          </cell>
          <cell r="EJ553">
            <v>0</v>
          </cell>
          <cell r="EK553">
            <v>0</v>
          </cell>
          <cell r="EL553">
            <v>0</v>
          </cell>
          <cell r="EM553">
            <v>2</v>
          </cell>
          <cell r="EN553">
            <v>0</v>
          </cell>
          <cell r="EO553">
            <v>0</v>
          </cell>
          <cell r="EP553">
            <v>0</v>
          </cell>
          <cell r="EQ553">
            <v>0</v>
          </cell>
          <cell r="ER553">
            <v>0</v>
          </cell>
          <cell r="ES553">
            <v>0</v>
          </cell>
          <cell r="ET553">
            <v>0</v>
          </cell>
        </row>
        <row r="554">
          <cell r="A554" t="str">
            <v>Camp 2.9</v>
          </cell>
          <cell r="B554" t="str">
            <v>Camping les Peupliers</v>
          </cell>
          <cell r="C554">
            <v>0</v>
          </cell>
          <cell r="D554" t="str">
            <v xml:space="preserve">Promenade </v>
          </cell>
          <cell r="E554" t="str">
            <v>de l'ancien stade</v>
          </cell>
          <cell r="F554" t="str">
            <v>34440</v>
          </cell>
          <cell r="G554" t="str">
            <v>Colombiers</v>
          </cell>
          <cell r="H554">
            <v>0</v>
          </cell>
          <cell r="I554">
            <v>1</v>
          </cell>
          <cell r="J554">
            <v>0</v>
          </cell>
          <cell r="K554">
            <v>0</v>
          </cell>
          <cell r="L554">
            <v>1</v>
          </cell>
          <cell r="M554">
            <v>0</v>
          </cell>
          <cell r="N554">
            <v>0</v>
          </cell>
          <cell r="O554">
            <v>0</v>
          </cell>
          <cell r="P554">
            <v>1</v>
          </cell>
          <cell r="Q554">
            <v>1</v>
          </cell>
          <cell r="R554">
            <v>1130</v>
          </cell>
          <cell r="S554">
            <v>2</v>
          </cell>
          <cell r="T554">
            <v>2260</v>
          </cell>
          <cell r="U554">
            <v>14</v>
          </cell>
          <cell r="V554">
            <v>31640</v>
          </cell>
          <cell r="W554">
            <v>341.71200000000005</v>
          </cell>
          <cell r="X554">
            <v>205.66</v>
          </cell>
          <cell r="Y554">
            <v>547.37199999999996</v>
          </cell>
          <cell r="Z554">
            <v>42</v>
          </cell>
          <cell r="AA554">
            <v>43.789759999999994</v>
          </cell>
          <cell r="AB554">
            <v>633.16175999999996</v>
          </cell>
          <cell r="AL554">
            <v>0</v>
          </cell>
          <cell r="AM554">
            <v>1</v>
          </cell>
          <cell r="AN554">
            <v>4</v>
          </cell>
          <cell r="AO554">
            <v>0</v>
          </cell>
          <cell r="AP554">
            <v>0</v>
          </cell>
          <cell r="AQ554">
            <v>0</v>
          </cell>
          <cell r="AR554">
            <v>0</v>
          </cell>
          <cell r="AS554">
            <v>0</v>
          </cell>
          <cell r="AT554">
            <v>0</v>
          </cell>
          <cell r="AU554">
            <v>0</v>
          </cell>
          <cell r="AV554">
            <v>0</v>
          </cell>
          <cell r="AW554">
            <v>0</v>
          </cell>
          <cell r="AX554">
            <v>0</v>
          </cell>
          <cell r="AY554">
            <v>0</v>
          </cell>
          <cell r="AZ554">
            <v>0</v>
          </cell>
          <cell r="BA554">
            <v>0</v>
          </cell>
          <cell r="BB554">
            <v>14</v>
          </cell>
          <cell r="BC554">
            <v>0</v>
          </cell>
          <cell r="BD554">
            <v>0</v>
          </cell>
          <cell r="BE554">
            <v>0</v>
          </cell>
          <cell r="BF554">
            <v>0</v>
          </cell>
          <cell r="BG554">
            <v>0</v>
          </cell>
          <cell r="BH554">
            <v>0</v>
          </cell>
          <cell r="BI554">
            <v>0</v>
          </cell>
          <cell r="BJ554">
            <v>0</v>
          </cell>
          <cell r="BK554">
            <v>0</v>
          </cell>
          <cell r="BL554">
            <v>0</v>
          </cell>
          <cell r="BM554">
            <v>0</v>
          </cell>
          <cell r="BN554">
            <v>0</v>
          </cell>
          <cell r="BO554">
            <v>0</v>
          </cell>
          <cell r="BS554">
            <v>0</v>
          </cell>
          <cell r="BT554">
            <v>0</v>
          </cell>
          <cell r="BU554">
            <v>0</v>
          </cell>
          <cell r="BV554">
            <v>0</v>
          </cell>
          <cell r="BW554">
            <v>0</v>
          </cell>
          <cell r="BX554">
            <v>0</v>
          </cell>
          <cell r="BY554">
            <v>0</v>
          </cell>
          <cell r="BZ554">
            <v>0</v>
          </cell>
          <cell r="CA554">
            <v>0</v>
          </cell>
          <cell r="CB554">
            <v>0</v>
          </cell>
          <cell r="CC554">
            <v>0</v>
          </cell>
          <cell r="CD554">
            <v>0</v>
          </cell>
          <cell r="CE554">
            <v>0</v>
          </cell>
          <cell r="CF554">
            <v>0</v>
          </cell>
          <cell r="CG554">
            <v>0</v>
          </cell>
          <cell r="CH554">
            <v>0</v>
          </cell>
          <cell r="CI554">
            <v>14</v>
          </cell>
          <cell r="CJ554">
            <v>0</v>
          </cell>
          <cell r="CK554">
            <v>0</v>
          </cell>
          <cell r="CL554">
            <v>0</v>
          </cell>
          <cell r="CM554">
            <v>0</v>
          </cell>
          <cell r="CN554">
            <v>0</v>
          </cell>
          <cell r="CO554">
            <v>0</v>
          </cell>
          <cell r="CP554">
            <v>0</v>
          </cell>
          <cell r="CQ554">
            <v>770</v>
          </cell>
          <cell r="CR554">
            <v>7700</v>
          </cell>
          <cell r="CS554">
            <v>0</v>
          </cell>
          <cell r="CT554">
            <v>0</v>
          </cell>
          <cell r="CU554">
            <v>0</v>
          </cell>
          <cell r="CV554">
            <v>0</v>
          </cell>
          <cell r="CZ554">
            <v>0</v>
          </cell>
          <cell r="DA554">
            <v>0</v>
          </cell>
          <cell r="DB554">
            <v>1</v>
          </cell>
          <cell r="DC554">
            <v>16890</v>
          </cell>
          <cell r="DD554">
            <v>0</v>
          </cell>
          <cell r="DE554">
            <v>7700</v>
          </cell>
          <cell r="DF554">
            <v>0</v>
          </cell>
          <cell r="DG554">
            <v>0</v>
          </cell>
          <cell r="DH554">
            <v>0</v>
          </cell>
          <cell r="DI554">
            <v>0</v>
          </cell>
          <cell r="DJ554">
            <v>0</v>
          </cell>
          <cell r="DK554">
            <v>0</v>
          </cell>
          <cell r="DL554">
            <v>0</v>
          </cell>
          <cell r="DO554">
            <v>0</v>
          </cell>
          <cell r="DR554">
            <v>0</v>
          </cell>
          <cell r="DS554" t="str">
            <v>non</v>
          </cell>
          <cell r="DU554">
            <v>0</v>
          </cell>
          <cell r="DX554">
            <v>0</v>
          </cell>
          <cell r="DY554">
            <v>0</v>
          </cell>
          <cell r="DZ554">
            <v>0</v>
          </cell>
          <cell r="EA554">
            <v>0</v>
          </cell>
          <cell r="EB554">
            <v>0</v>
          </cell>
          <cell r="EC554">
            <v>0</v>
          </cell>
          <cell r="ED554">
            <v>0</v>
          </cell>
          <cell r="EE554">
            <v>0</v>
          </cell>
          <cell r="EF554">
            <v>0</v>
          </cell>
          <cell r="EG554">
            <v>0</v>
          </cell>
          <cell r="EH554">
            <v>0</v>
          </cell>
          <cell r="EI554">
            <v>0</v>
          </cell>
          <cell r="EJ554">
            <v>0</v>
          </cell>
          <cell r="EK554">
            <v>0</v>
          </cell>
          <cell r="EL554">
            <v>0</v>
          </cell>
          <cell r="EM554">
            <v>1</v>
          </cell>
          <cell r="EN554">
            <v>0</v>
          </cell>
          <cell r="EO554">
            <v>0</v>
          </cell>
          <cell r="EP554">
            <v>0</v>
          </cell>
          <cell r="EQ554">
            <v>0</v>
          </cell>
          <cell r="ER554">
            <v>0</v>
          </cell>
          <cell r="ES554">
            <v>0</v>
          </cell>
          <cell r="ET554">
            <v>0</v>
          </cell>
        </row>
        <row r="555">
          <cell r="A555" t="str">
            <v>Camp 3.7</v>
          </cell>
          <cell r="B555" t="str">
            <v>Camping la Donadive</v>
          </cell>
          <cell r="C555">
            <v>0</v>
          </cell>
          <cell r="D555" t="str">
            <v xml:space="preserve">Domaine </v>
          </cell>
          <cell r="E555" t="str">
            <v>de la Donadive</v>
          </cell>
          <cell r="F555" t="str">
            <v>34440</v>
          </cell>
          <cell r="G555" t="str">
            <v>Nissan-lez-Ensérune</v>
          </cell>
          <cell r="H555">
            <v>0</v>
          </cell>
          <cell r="I555">
            <v>0</v>
          </cell>
          <cell r="J555">
            <v>0.5</v>
          </cell>
          <cell r="K555">
            <v>0</v>
          </cell>
          <cell r="L555">
            <v>0.5</v>
          </cell>
          <cell r="M555">
            <v>0</v>
          </cell>
          <cell r="N555">
            <v>0</v>
          </cell>
          <cell r="O555">
            <v>0</v>
          </cell>
          <cell r="P555">
            <v>0</v>
          </cell>
          <cell r="Q555">
            <v>1</v>
          </cell>
          <cell r="R555">
            <v>770</v>
          </cell>
          <cell r="S555">
            <v>1</v>
          </cell>
          <cell r="T555">
            <v>770</v>
          </cell>
          <cell r="U555">
            <v>31</v>
          </cell>
          <cell r="V555">
            <v>23870</v>
          </cell>
          <cell r="W555">
            <v>257.79599999999999</v>
          </cell>
          <cell r="X555">
            <v>155.155</v>
          </cell>
          <cell r="Y555">
            <v>412.95099999999996</v>
          </cell>
          <cell r="Z555">
            <v>30</v>
          </cell>
          <cell r="AA555">
            <v>33.036079999999998</v>
          </cell>
          <cell r="AB555">
            <v>0</v>
          </cell>
          <cell r="AC555">
            <v>3080</v>
          </cell>
          <cell r="AD555">
            <v>133210</v>
          </cell>
          <cell r="AE555">
            <v>2304.5329999999999</v>
          </cell>
          <cell r="AF555">
            <v>120</v>
          </cell>
          <cell r="AG555">
            <v>184.36264</v>
          </cell>
          <cell r="AH555">
            <v>2132.9085599999999</v>
          </cell>
          <cell r="AL555">
            <v>0</v>
          </cell>
          <cell r="AM555">
            <v>0</v>
          </cell>
          <cell r="AN555">
            <v>4</v>
          </cell>
          <cell r="AO555"/>
          <cell r="AP555"/>
          <cell r="AQ555">
            <v>1</v>
          </cell>
          <cell r="AR555"/>
          <cell r="AS555"/>
          <cell r="AT555">
            <v>0</v>
          </cell>
          <cell r="AU555">
            <v>0</v>
          </cell>
          <cell r="AV555">
            <v>0</v>
          </cell>
          <cell r="AW555">
            <v>0</v>
          </cell>
          <cell r="AX555">
            <v>0</v>
          </cell>
          <cell r="AY555">
            <v>0</v>
          </cell>
          <cell r="AZ555">
            <v>1</v>
          </cell>
          <cell r="BA555">
            <v>0</v>
          </cell>
          <cell r="BB555">
            <v>31</v>
          </cell>
          <cell r="BC555">
            <v>0</v>
          </cell>
          <cell r="BD555">
            <v>0</v>
          </cell>
          <cell r="BE555">
            <v>0</v>
          </cell>
          <cell r="BF555">
            <v>0</v>
          </cell>
          <cell r="BG555">
            <v>0</v>
          </cell>
          <cell r="BH555">
            <v>0</v>
          </cell>
          <cell r="BI555">
            <v>0</v>
          </cell>
          <cell r="BJ555">
            <v>0</v>
          </cell>
          <cell r="BK555">
            <v>0</v>
          </cell>
          <cell r="BL555">
            <v>0</v>
          </cell>
          <cell r="BM555">
            <v>0</v>
          </cell>
          <cell r="BN555">
            <v>0</v>
          </cell>
          <cell r="BO555">
            <v>0</v>
          </cell>
          <cell r="BS555">
            <v>0</v>
          </cell>
          <cell r="BT555">
            <v>0</v>
          </cell>
          <cell r="BU555">
            <v>0</v>
          </cell>
          <cell r="BV555"/>
          <cell r="BW555"/>
          <cell r="BX555">
            <v>1</v>
          </cell>
          <cell r="BY555"/>
          <cell r="BZ555"/>
          <cell r="CA555">
            <v>0</v>
          </cell>
          <cell r="CB555">
            <v>0</v>
          </cell>
          <cell r="CC555">
            <v>0</v>
          </cell>
          <cell r="CD555">
            <v>0</v>
          </cell>
          <cell r="CE555">
            <v>0</v>
          </cell>
          <cell r="CF555">
            <v>0</v>
          </cell>
          <cell r="CG555">
            <v>1</v>
          </cell>
          <cell r="CH555">
            <v>0</v>
          </cell>
          <cell r="CI555">
            <v>31</v>
          </cell>
          <cell r="CJ555">
            <v>0</v>
          </cell>
          <cell r="CK555">
            <v>0</v>
          </cell>
          <cell r="CL555">
            <v>0</v>
          </cell>
          <cell r="CM555">
            <v>0</v>
          </cell>
          <cell r="CN555">
            <v>0</v>
          </cell>
          <cell r="CO555">
            <v>0</v>
          </cell>
          <cell r="CP555">
            <v>0</v>
          </cell>
          <cell r="CQ555">
            <v>770</v>
          </cell>
          <cell r="CR555">
            <v>7700</v>
          </cell>
          <cell r="CS555">
            <v>0</v>
          </cell>
          <cell r="CT555">
            <v>0</v>
          </cell>
          <cell r="CU555">
            <v>0</v>
          </cell>
          <cell r="CV555">
            <v>0</v>
          </cell>
          <cell r="CZ555">
            <v>0</v>
          </cell>
          <cell r="DA555">
            <v>0</v>
          </cell>
          <cell r="DB555">
            <v>1</v>
          </cell>
          <cell r="DC555">
            <v>13090</v>
          </cell>
          <cell r="DD555">
            <v>2132.9085599999999</v>
          </cell>
          <cell r="DE555">
            <v>140910</v>
          </cell>
          <cell r="DF555" t="str">
            <v>Camping la Donadive</v>
          </cell>
          <cell r="DG555">
            <v>0</v>
          </cell>
          <cell r="DH555" t="str">
            <v xml:space="preserve">Domaine </v>
          </cell>
          <cell r="DI555" t="str">
            <v>de la Donadive</v>
          </cell>
          <cell r="DJ555" t="str">
            <v>34440</v>
          </cell>
          <cell r="DK555" t="str">
            <v>Nissan-lez-Ensérune</v>
          </cell>
          <cell r="DL555">
            <v>951</v>
          </cell>
          <cell r="DM555">
            <v>951</v>
          </cell>
          <cell r="DN555">
            <v>1181.9085599999999</v>
          </cell>
          <cell r="DO555">
            <v>1181.9085599999999</v>
          </cell>
          <cell r="DP555">
            <v>1181.9085599999999</v>
          </cell>
          <cell r="DQ555">
            <v>951</v>
          </cell>
          <cell r="DR555">
            <v>1181.9085599999999</v>
          </cell>
          <cell r="DS555" t="str">
            <v>oui</v>
          </cell>
          <cell r="DT555">
            <v>1181.9085599999999</v>
          </cell>
          <cell r="DU555">
            <v>43088</v>
          </cell>
          <cell r="DV555">
            <v>1181.9085599999999</v>
          </cell>
          <cell r="DW555">
            <v>0</v>
          </cell>
          <cell r="DX555">
            <v>0</v>
          </cell>
          <cell r="DY555">
            <v>0</v>
          </cell>
          <cell r="DZ555">
            <v>33793816600018</v>
          </cell>
          <cell r="EA555">
            <v>0</v>
          </cell>
          <cell r="EB555" t="str">
            <v>Camping Caravaning</v>
          </cell>
          <cell r="EC555" t="str">
            <v>Madame BASTIE</v>
          </cell>
          <cell r="ED555" t="str">
            <v>Propriétaire Exploitant</v>
          </cell>
          <cell r="EE555" t="str">
            <v>04 67 37 00 20</v>
          </cell>
          <cell r="EF555">
            <v>0</v>
          </cell>
          <cell r="EG555" t="str">
            <v>bastie.la.donadive@wanadoo.fr</v>
          </cell>
          <cell r="EH555">
            <v>0</v>
          </cell>
          <cell r="EI555">
            <v>0</v>
          </cell>
          <cell r="EJ555">
            <v>0</v>
          </cell>
          <cell r="EK555">
            <v>0</v>
          </cell>
          <cell r="EL555">
            <v>0</v>
          </cell>
          <cell r="EM555">
            <v>0</v>
          </cell>
          <cell r="EN555">
            <v>1</v>
          </cell>
          <cell r="EO555">
            <v>0</v>
          </cell>
          <cell r="EP555">
            <v>0</v>
          </cell>
          <cell r="EQ555">
            <v>0</v>
          </cell>
          <cell r="ER555">
            <v>0</v>
          </cell>
          <cell r="ES555">
            <v>0</v>
          </cell>
          <cell r="ET555">
            <v>0</v>
          </cell>
        </row>
        <row r="556">
          <cell r="A556" t="str">
            <v>Camp 3.7</v>
          </cell>
          <cell r="B556" t="str">
            <v>Camping la Donadive</v>
          </cell>
          <cell r="C556">
            <v>0</v>
          </cell>
          <cell r="D556" t="str">
            <v xml:space="preserve">Domaine </v>
          </cell>
          <cell r="E556" t="str">
            <v>de la Donadive</v>
          </cell>
          <cell r="F556" t="str">
            <v>34440</v>
          </cell>
          <cell r="G556" t="str">
            <v>Nissan-lez-Ensérune</v>
          </cell>
          <cell r="H556">
            <v>0</v>
          </cell>
          <cell r="I556">
            <v>0</v>
          </cell>
          <cell r="J556">
            <v>1</v>
          </cell>
          <cell r="K556">
            <v>0</v>
          </cell>
          <cell r="L556">
            <v>1</v>
          </cell>
          <cell r="M556">
            <v>0</v>
          </cell>
          <cell r="N556">
            <v>0</v>
          </cell>
          <cell r="O556">
            <v>0</v>
          </cell>
          <cell r="P556">
            <v>0</v>
          </cell>
          <cell r="Q556">
            <v>1</v>
          </cell>
          <cell r="R556">
            <v>770</v>
          </cell>
          <cell r="S556">
            <v>2</v>
          </cell>
          <cell r="T556">
            <v>1540</v>
          </cell>
          <cell r="U556">
            <v>11</v>
          </cell>
          <cell r="V556">
            <v>16940</v>
          </cell>
          <cell r="W556">
            <v>182.952</v>
          </cell>
          <cell r="X556">
            <v>110.11</v>
          </cell>
          <cell r="Y556">
            <v>293.06200000000001</v>
          </cell>
          <cell r="Z556">
            <v>0</v>
          </cell>
          <cell r="AA556">
            <v>23.444960000000002</v>
          </cell>
          <cell r="AB556">
            <v>316.50695999999999</v>
          </cell>
          <cell r="AO556"/>
          <cell r="AP556"/>
          <cell r="AQ556">
            <v>1</v>
          </cell>
          <cell r="AR556"/>
          <cell r="AS556"/>
          <cell r="AT556">
            <v>0</v>
          </cell>
          <cell r="AU556">
            <v>0</v>
          </cell>
          <cell r="AV556">
            <v>0</v>
          </cell>
          <cell r="AW556">
            <v>0</v>
          </cell>
          <cell r="AX556">
            <v>0</v>
          </cell>
          <cell r="AY556">
            <v>0</v>
          </cell>
          <cell r="AZ556">
            <v>1</v>
          </cell>
          <cell r="BA556">
            <v>0</v>
          </cell>
          <cell r="BB556">
            <v>11</v>
          </cell>
          <cell r="BC556">
            <v>0</v>
          </cell>
          <cell r="BD556">
            <v>0</v>
          </cell>
          <cell r="BE556">
            <v>0</v>
          </cell>
          <cell r="BF556">
            <v>0</v>
          </cell>
          <cell r="BG556">
            <v>0</v>
          </cell>
          <cell r="BH556">
            <v>0</v>
          </cell>
          <cell r="BI556">
            <v>0</v>
          </cell>
          <cell r="BV556"/>
          <cell r="BW556"/>
          <cell r="BX556">
            <v>1</v>
          </cell>
          <cell r="BY556"/>
          <cell r="BZ556"/>
          <cell r="CA556">
            <v>0</v>
          </cell>
          <cell r="CB556">
            <v>0</v>
          </cell>
          <cell r="CC556">
            <v>0</v>
          </cell>
          <cell r="CD556">
            <v>0</v>
          </cell>
          <cell r="CE556">
            <v>0</v>
          </cell>
          <cell r="CF556">
            <v>0</v>
          </cell>
          <cell r="CG556">
            <v>1</v>
          </cell>
          <cell r="CH556">
            <v>0</v>
          </cell>
          <cell r="CI556">
            <v>11</v>
          </cell>
          <cell r="CJ556">
            <v>0</v>
          </cell>
          <cell r="CK556">
            <v>0</v>
          </cell>
          <cell r="CL556">
            <v>0</v>
          </cell>
          <cell r="CM556">
            <v>0</v>
          </cell>
          <cell r="CN556">
            <v>0</v>
          </cell>
          <cell r="CO556">
            <v>0</v>
          </cell>
          <cell r="CP556">
            <v>0</v>
          </cell>
          <cell r="DC556">
            <v>13090</v>
          </cell>
          <cell r="DF556">
            <v>0</v>
          </cell>
          <cell r="DG556">
            <v>0</v>
          </cell>
          <cell r="DH556">
            <v>0</v>
          </cell>
          <cell r="DI556">
            <v>0</v>
          </cell>
          <cell r="DJ556">
            <v>0</v>
          </cell>
          <cell r="DK556">
            <v>0</v>
          </cell>
          <cell r="DL556">
            <v>0</v>
          </cell>
          <cell r="DO556">
            <v>0</v>
          </cell>
          <cell r="DR556">
            <v>0</v>
          </cell>
          <cell r="DS556" t="str">
            <v>non</v>
          </cell>
          <cell r="DU556">
            <v>0</v>
          </cell>
          <cell r="DX556">
            <v>0</v>
          </cell>
          <cell r="DY556">
            <v>0</v>
          </cell>
          <cell r="DZ556">
            <v>0</v>
          </cell>
          <cell r="EA556">
            <v>0</v>
          </cell>
          <cell r="EB556">
            <v>0</v>
          </cell>
          <cell r="EC556">
            <v>0</v>
          </cell>
          <cell r="ED556">
            <v>0</v>
          </cell>
          <cell r="EE556" t="str">
            <v xml:space="preserve">06 08 92 12 19 </v>
          </cell>
          <cell r="EF556">
            <v>0</v>
          </cell>
          <cell r="EG556">
            <v>0</v>
          </cell>
          <cell r="EH556">
            <v>0</v>
          </cell>
          <cell r="EI556">
            <v>0</v>
          </cell>
          <cell r="EJ556">
            <v>0</v>
          </cell>
          <cell r="EK556">
            <v>0</v>
          </cell>
          <cell r="EL556">
            <v>0</v>
          </cell>
          <cell r="EM556">
            <v>0</v>
          </cell>
          <cell r="EN556">
            <v>1</v>
          </cell>
          <cell r="EO556">
            <v>0</v>
          </cell>
          <cell r="EP556">
            <v>0</v>
          </cell>
          <cell r="EQ556">
            <v>0</v>
          </cell>
          <cell r="ER556">
            <v>0</v>
          </cell>
          <cell r="ES556">
            <v>0</v>
          </cell>
          <cell r="ET556">
            <v>0</v>
          </cell>
        </row>
        <row r="557">
          <cell r="A557" t="str">
            <v>Camp 3.7</v>
          </cell>
          <cell r="B557" t="str">
            <v>Camping la Donadive</v>
          </cell>
          <cell r="C557">
            <v>0</v>
          </cell>
          <cell r="D557" t="str">
            <v xml:space="preserve">Domaine </v>
          </cell>
          <cell r="E557" t="str">
            <v>de la Donadive</v>
          </cell>
          <cell r="F557" t="str">
            <v>34440</v>
          </cell>
          <cell r="G557" t="str">
            <v>Nissan-lez-Ensérune</v>
          </cell>
          <cell r="H557">
            <v>1</v>
          </cell>
          <cell r="I557">
            <v>0</v>
          </cell>
          <cell r="J557">
            <v>1</v>
          </cell>
          <cell r="K557">
            <v>0</v>
          </cell>
          <cell r="L557">
            <v>1</v>
          </cell>
          <cell r="M557">
            <v>0</v>
          </cell>
          <cell r="N557">
            <v>0</v>
          </cell>
          <cell r="O557">
            <v>0</v>
          </cell>
          <cell r="P557">
            <v>0</v>
          </cell>
          <cell r="Q557">
            <v>4</v>
          </cell>
          <cell r="R557">
            <v>3080</v>
          </cell>
          <cell r="S557">
            <v>3</v>
          </cell>
          <cell r="T557">
            <v>9240</v>
          </cell>
          <cell r="U557">
            <v>10</v>
          </cell>
          <cell r="V557">
            <v>92400</v>
          </cell>
          <cell r="W557">
            <v>997.92000000000007</v>
          </cell>
          <cell r="X557">
            <v>600.6</v>
          </cell>
          <cell r="Y557">
            <v>1598.52</v>
          </cell>
          <cell r="Z557">
            <v>90</v>
          </cell>
          <cell r="AA557">
            <v>127.88160000000001</v>
          </cell>
          <cell r="AB557">
            <v>1816.4015999999999</v>
          </cell>
          <cell r="AO557"/>
          <cell r="AP557"/>
          <cell r="AQ557">
            <v>1</v>
          </cell>
          <cell r="AR557"/>
          <cell r="AS557"/>
          <cell r="AT557">
            <v>0</v>
          </cell>
          <cell r="AU557">
            <v>0</v>
          </cell>
          <cell r="AV557">
            <v>0</v>
          </cell>
          <cell r="AW557">
            <v>0</v>
          </cell>
          <cell r="AX557">
            <v>0</v>
          </cell>
          <cell r="AY557">
            <v>0</v>
          </cell>
          <cell r="AZ557">
            <v>1</v>
          </cell>
          <cell r="BA557">
            <v>0</v>
          </cell>
          <cell r="BB557">
            <v>10</v>
          </cell>
          <cell r="BC557">
            <v>0</v>
          </cell>
          <cell r="BD557">
            <v>0</v>
          </cell>
          <cell r="BE557">
            <v>0</v>
          </cell>
          <cell r="BF557">
            <v>0</v>
          </cell>
          <cell r="BG557">
            <v>0</v>
          </cell>
          <cell r="BH557">
            <v>0</v>
          </cell>
          <cell r="BI557">
            <v>0</v>
          </cell>
          <cell r="BV557"/>
          <cell r="BW557"/>
          <cell r="BX557">
            <v>1</v>
          </cell>
          <cell r="BY557"/>
          <cell r="BZ557"/>
          <cell r="CA557">
            <v>0</v>
          </cell>
          <cell r="CB557">
            <v>0</v>
          </cell>
          <cell r="CC557">
            <v>0</v>
          </cell>
          <cell r="CD557">
            <v>0</v>
          </cell>
          <cell r="CE557">
            <v>1</v>
          </cell>
          <cell r="CF557">
            <v>770</v>
          </cell>
          <cell r="CG557">
            <v>1</v>
          </cell>
          <cell r="CH557">
            <v>770</v>
          </cell>
          <cell r="CI557">
            <v>10</v>
          </cell>
          <cell r="CJ557">
            <v>7700</v>
          </cell>
          <cell r="CK557">
            <v>0</v>
          </cell>
          <cell r="CL557">
            <v>0</v>
          </cell>
          <cell r="CM557">
            <v>0</v>
          </cell>
          <cell r="CN557">
            <v>0</v>
          </cell>
          <cell r="CO557">
            <v>0</v>
          </cell>
          <cell r="CP557">
            <v>0</v>
          </cell>
          <cell r="DC557">
            <v>12320</v>
          </cell>
          <cell r="DF557">
            <v>0</v>
          </cell>
          <cell r="DG557">
            <v>0</v>
          </cell>
          <cell r="DH557">
            <v>0</v>
          </cell>
          <cell r="DI557">
            <v>0</v>
          </cell>
          <cell r="DJ557">
            <v>0</v>
          </cell>
          <cell r="DK557">
            <v>0</v>
          </cell>
          <cell r="DL557">
            <v>0</v>
          </cell>
          <cell r="DO557">
            <v>0</v>
          </cell>
          <cell r="DR557">
            <v>0</v>
          </cell>
          <cell r="DS557" t="str">
            <v>non</v>
          </cell>
          <cell r="DU557">
            <v>0</v>
          </cell>
          <cell r="DX557">
            <v>0</v>
          </cell>
          <cell r="DY557">
            <v>0</v>
          </cell>
          <cell r="DZ557">
            <v>0</v>
          </cell>
          <cell r="EA557">
            <v>0</v>
          </cell>
          <cell r="EB557">
            <v>0</v>
          </cell>
          <cell r="EC557">
            <v>0</v>
          </cell>
          <cell r="ED557">
            <v>0</v>
          </cell>
          <cell r="EE557">
            <v>0</v>
          </cell>
          <cell r="EF557">
            <v>0</v>
          </cell>
          <cell r="EG557">
            <v>0</v>
          </cell>
          <cell r="EH557">
            <v>0</v>
          </cell>
          <cell r="EI557">
            <v>0</v>
          </cell>
          <cell r="EJ557">
            <v>0</v>
          </cell>
          <cell r="EK557">
            <v>0</v>
          </cell>
          <cell r="EL557">
            <v>0</v>
          </cell>
          <cell r="EM557">
            <v>0</v>
          </cell>
          <cell r="EN557">
            <v>4</v>
          </cell>
          <cell r="EO557">
            <v>0</v>
          </cell>
          <cell r="EP557">
            <v>0</v>
          </cell>
          <cell r="EQ557">
            <v>0</v>
          </cell>
          <cell r="ER557">
            <v>0</v>
          </cell>
          <cell r="ES557">
            <v>0</v>
          </cell>
          <cell r="ET557">
            <v>0</v>
          </cell>
        </row>
        <row r="558">
          <cell r="A558" t="str">
            <v>Camp 4</v>
          </cell>
          <cell r="B558" t="str">
            <v>Camping Domino</v>
          </cell>
          <cell r="C558">
            <v>0</v>
          </cell>
          <cell r="D558" t="str">
            <v>Route</v>
          </cell>
          <cell r="E558" t="str">
            <v>de la Donadive</v>
          </cell>
          <cell r="F558" t="str">
            <v>34440</v>
          </cell>
          <cell r="G558" t="str">
            <v>Nissan-lez-Ensérune</v>
          </cell>
          <cell r="H558">
            <v>0</v>
          </cell>
          <cell r="I558">
            <v>0</v>
          </cell>
          <cell r="J558">
            <v>1</v>
          </cell>
          <cell r="K558">
            <v>0</v>
          </cell>
          <cell r="L558">
            <v>0</v>
          </cell>
          <cell r="M558">
            <v>0</v>
          </cell>
          <cell r="N558">
            <v>0</v>
          </cell>
          <cell r="O558">
            <v>0</v>
          </cell>
          <cell r="P558">
            <v>0</v>
          </cell>
          <cell r="Q558">
            <v>1</v>
          </cell>
          <cell r="R558">
            <v>770</v>
          </cell>
          <cell r="S558">
            <v>1</v>
          </cell>
          <cell r="T558">
            <v>770</v>
          </cell>
          <cell r="U558">
            <v>34</v>
          </cell>
          <cell r="V558">
            <v>26180</v>
          </cell>
          <cell r="W558">
            <v>282.74400000000003</v>
          </cell>
          <cell r="X558">
            <v>170.17</v>
          </cell>
          <cell r="Y558">
            <v>452.91399999999999</v>
          </cell>
          <cell r="Z558">
            <v>30</v>
          </cell>
          <cell r="AA558">
            <v>36.23312</v>
          </cell>
          <cell r="AB558">
            <v>0</v>
          </cell>
          <cell r="AC558">
            <v>770</v>
          </cell>
          <cell r="AD558">
            <v>40040</v>
          </cell>
          <cell r="AE558">
            <v>692.69200000000001</v>
          </cell>
          <cell r="AF558">
            <v>30</v>
          </cell>
          <cell r="AG558">
            <v>55.415360000000007</v>
          </cell>
          <cell r="AH558">
            <v>0</v>
          </cell>
          <cell r="AL558">
            <v>0</v>
          </cell>
          <cell r="AM558">
            <v>0</v>
          </cell>
          <cell r="AN558">
            <v>1</v>
          </cell>
          <cell r="AO558"/>
          <cell r="AP558"/>
          <cell r="AQ558">
            <v>1</v>
          </cell>
          <cell r="AR558"/>
          <cell r="AS558"/>
          <cell r="AT558">
            <v>0</v>
          </cell>
          <cell r="AU558">
            <v>0</v>
          </cell>
          <cell r="AV558">
            <v>0</v>
          </cell>
          <cell r="AW558">
            <v>0</v>
          </cell>
          <cell r="AX558">
            <v>0</v>
          </cell>
          <cell r="AY558">
            <v>0</v>
          </cell>
          <cell r="AZ558">
            <v>1</v>
          </cell>
          <cell r="BA558">
            <v>0</v>
          </cell>
          <cell r="BB558">
            <v>34</v>
          </cell>
          <cell r="BC558">
            <v>0</v>
          </cell>
          <cell r="BD558">
            <v>0</v>
          </cell>
          <cell r="BE558">
            <v>0</v>
          </cell>
          <cell r="BF558">
            <v>0</v>
          </cell>
          <cell r="BG558">
            <v>0</v>
          </cell>
          <cell r="BH558">
            <v>0</v>
          </cell>
          <cell r="BI558">
            <v>0</v>
          </cell>
          <cell r="BJ558">
            <v>0</v>
          </cell>
          <cell r="BK558">
            <v>0</v>
          </cell>
          <cell r="BL558">
            <v>0</v>
          </cell>
          <cell r="BM558">
            <v>0</v>
          </cell>
          <cell r="BN558">
            <v>0</v>
          </cell>
          <cell r="BO558">
            <v>0</v>
          </cell>
          <cell r="BS558">
            <v>0</v>
          </cell>
          <cell r="BT558">
            <v>0</v>
          </cell>
          <cell r="BU558">
            <v>0</v>
          </cell>
          <cell r="BV558"/>
          <cell r="BW558"/>
          <cell r="BX558">
            <v>1</v>
          </cell>
          <cell r="BY558"/>
          <cell r="BZ558"/>
          <cell r="CA558">
            <v>0</v>
          </cell>
          <cell r="CB558">
            <v>0</v>
          </cell>
          <cell r="CC558">
            <v>0</v>
          </cell>
          <cell r="CD558">
            <v>0</v>
          </cell>
          <cell r="CE558">
            <v>0</v>
          </cell>
          <cell r="CF558">
            <v>0</v>
          </cell>
          <cell r="CG558">
            <v>1</v>
          </cell>
          <cell r="CH558">
            <v>0</v>
          </cell>
          <cell r="CI558">
            <v>34</v>
          </cell>
          <cell r="CJ558">
            <v>0</v>
          </cell>
          <cell r="CK558">
            <v>0</v>
          </cell>
          <cell r="CL558">
            <v>0</v>
          </cell>
          <cell r="CM558">
            <v>0</v>
          </cell>
          <cell r="CN558">
            <v>0</v>
          </cell>
          <cell r="CO558">
            <v>0</v>
          </cell>
          <cell r="CP558">
            <v>0</v>
          </cell>
          <cell r="CQ558">
            <v>0</v>
          </cell>
          <cell r="CR558">
            <v>0</v>
          </cell>
          <cell r="CS558">
            <v>0</v>
          </cell>
          <cell r="CT558">
            <v>0</v>
          </cell>
          <cell r="CU558">
            <v>0</v>
          </cell>
          <cell r="CV558">
            <v>0</v>
          </cell>
          <cell r="CZ558">
            <v>0</v>
          </cell>
          <cell r="DA558">
            <v>0</v>
          </cell>
          <cell r="DB558">
            <v>0</v>
          </cell>
          <cell r="DC558">
            <v>3080</v>
          </cell>
          <cell r="DD558">
            <v>0</v>
          </cell>
          <cell r="DE558">
            <v>40040</v>
          </cell>
          <cell r="DF558" t="str">
            <v>Camping Domino</v>
          </cell>
          <cell r="DG558">
            <v>0</v>
          </cell>
          <cell r="DH558" t="str">
            <v>Route</v>
          </cell>
          <cell r="DI558" t="str">
            <v>de la Donadive</v>
          </cell>
          <cell r="DJ558" t="str">
            <v>34440</v>
          </cell>
          <cell r="DK558" t="str">
            <v>Nissan-lez-Ensérune</v>
          </cell>
          <cell r="DL558">
            <v>0</v>
          </cell>
          <cell r="DM558">
            <v>0</v>
          </cell>
          <cell r="DN558">
            <v>0</v>
          </cell>
          <cell r="DO558">
            <v>0</v>
          </cell>
          <cell r="DP558">
            <v>0</v>
          </cell>
          <cell r="DQ558">
            <v>0</v>
          </cell>
          <cell r="DR558">
            <v>0</v>
          </cell>
          <cell r="DS558" t="str">
            <v>non</v>
          </cell>
          <cell r="DT558">
            <v>0</v>
          </cell>
          <cell r="DU558">
            <v>0</v>
          </cell>
          <cell r="DV558">
            <v>0</v>
          </cell>
          <cell r="DW558">
            <v>0</v>
          </cell>
          <cell r="DX558">
            <v>0</v>
          </cell>
          <cell r="DY558" t="str">
            <v>552C</v>
          </cell>
          <cell r="DZ558">
            <v>48976716000018</v>
          </cell>
          <cell r="EA558" t="str">
            <v>552C</v>
          </cell>
          <cell r="EB558" t="str">
            <v>Résidence de plein air</v>
          </cell>
          <cell r="EC558" t="str">
            <v>Monsieur CAPANACCIA</v>
          </cell>
          <cell r="ED558" t="str">
            <v>Gérant</v>
          </cell>
          <cell r="EE558" t="str">
            <v>04 67 37 57 16</v>
          </cell>
          <cell r="EF558">
            <v>0</v>
          </cell>
          <cell r="EG558" t="str">
            <v>mario.canapaccia@orange.fr</v>
          </cell>
          <cell r="EH558">
            <v>0</v>
          </cell>
          <cell r="EI558">
            <v>0</v>
          </cell>
          <cell r="EJ558">
            <v>0</v>
          </cell>
          <cell r="EK558">
            <v>0</v>
          </cell>
          <cell r="EL558">
            <v>0</v>
          </cell>
          <cell r="EM558">
            <v>0</v>
          </cell>
          <cell r="EN558">
            <v>1</v>
          </cell>
          <cell r="EO558">
            <v>0</v>
          </cell>
          <cell r="EP558">
            <v>0</v>
          </cell>
          <cell r="EQ558">
            <v>0</v>
          </cell>
          <cell r="ER558">
            <v>0</v>
          </cell>
          <cell r="ES558">
            <v>0</v>
          </cell>
          <cell r="ET558">
            <v>0</v>
          </cell>
        </row>
        <row r="559">
          <cell r="A559" t="str">
            <v>Camp 4</v>
          </cell>
          <cell r="B559" t="str">
            <v>Camping Domino</v>
          </cell>
          <cell r="C559">
            <v>0</v>
          </cell>
          <cell r="D559" t="str">
            <v>Route</v>
          </cell>
          <cell r="E559" t="str">
            <v>de la Donadive</v>
          </cell>
          <cell r="F559" t="str">
            <v>34440</v>
          </cell>
          <cell r="G559" t="str">
            <v>Nissan-lez-Ensérune</v>
          </cell>
          <cell r="H559">
            <v>0</v>
          </cell>
          <cell r="I559">
            <v>0</v>
          </cell>
          <cell r="J559">
            <v>1</v>
          </cell>
          <cell r="K559">
            <v>0</v>
          </cell>
          <cell r="L559">
            <v>0</v>
          </cell>
          <cell r="M559">
            <v>0</v>
          </cell>
          <cell r="N559">
            <v>0</v>
          </cell>
          <cell r="O559">
            <v>0</v>
          </cell>
          <cell r="P559">
            <v>0</v>
          </cell>
          <cell r="Q559">
            <v>1</v>
          </cell>
          <cell r="R559">
            <v>770</v>
          </cell>
          <cell r="S559">
            <v>1</v>
          </cell>
          <cell r="T559">
            <v>770</v>
          </cell>
          <cell r="U559">
            <v>10</v>
          </cell>
          <cell r="V559">
            <v>7700</v>
          </cell>
          <cell r="W559">
            <v>83.160000000000011</v>
          </cell>
          <cell r="X559">
            <v>50.05</v>
          </cell>
          <cell r="Y559">
            <v>133.21</v>
          </cell>
          <cell r="Z559">
            <v>0</v>
          </cell>
          <cell r="AA559">
            <v>10.6568</v>
          </cell>
          <cell r="AB559">
            <v>0</v>
          </cell>
          <cell r="AO559"/>
          <cell r="AP559"/>
          <cell r="AQ559">
            <v>1</v>
          </cell>
          <cell r="AR559"/>
          <cell r="AS559"/>
          <cell r="AT559">
            <v>0</v>
          </cell>
          <cell r="AU559">
            <v>0</v>
          </cell>
          <cell r="AV559">
            <v>0</v>
          </cell>
          <cell r="AW559">
            <v>0</v>
          </cell>
          <cell r="AX559">
            <v>0</v>
          </cell>
          <cell r="AY559">
            <v>0</v>
          </cell>
          <cell r="AZ559">
            <v>1</v>
          </cell>
          <cell r="BA559">
            <v>0</v>
          </cell>
          <cell r="BB559">
            <v>10</v>
          </cell>
          <cell r="BC559">
            <v>0</v>
          </cell>
          <cell r="BD559">
            <v>0</v>
          </cell>
          <cell r="BE559">
            <v>0</v>
          </cell>
          <cell r="BF559">
            <v>0</v>
          </cell>
          <cell r="BG559">
            <v>0</v>
          </cell>
          <cell r="BH559">
            <v>0</v>
          </cell>
          <cell r="BI559">
            <v>0</v>
          </cell>
          <cell r="BV559"/>
          <cell r="BW559"/>
          <cell r="BX559">
            <v>1</v>
          </cell>
          <cell r="BY559"/>
          <cell r="BZ559"/>
          <cell r="CA559">
            <v>0</v>
          </cell>
          <cell r="CB559">
            <v>0</v>
          </cell>
          <cell r="CC559">
            <v>0</v>
          </cell>
          <cell r="CD559">
            <v>0</v>
          </cell>
          <cell r="CE559">
            <v>0</v>
          </cell>
          <cell r="CF559">
            <v>0</v>
          </cell>
          <cell r="CG559">
            <v>1</v>
          </cell>
          <cell r="CH559">
            <v>0</v>
          </cell>
          <cell r="CI559">
            <v>10</v>
          </cell>
          <cell r="CJ559">
            <v>0</v>
          </cell>
          <cell r="CK559">
            <v>0</v>
          </cell>
          <cell r="CL559">
            <v>0</v>
          </cell>
          <cell r="CM559">
            <v>0</v>
          </cell>
          <cell r="CN559">
            <v>0</v>
          </cell>
          <cell r="CO559">
            <v>0</v>
          </cell>
          <cell r="CP559">
            <v>0</v>
          </cell>
          <cell r="DC559">
            <v>3080</v>
          </cell>
          <cell r="DF559">
            <v>0</v>
          </cell>
          <cell r="DG559">
            <v>0</v>
          </cell>
          <cell r="DH559">
            <v>0</v>
          </cell>
          <cell r="DI559">
            <v>0</v>
          </cell>
          <cell r="DJ559">
            <v>0</v>
          </cell>
          <cell r="DK559">
            <v>0</v>
          </cell>
          <cell r="DL559">
            <v>0</v>
          </cell>
          <cell r="DO559">
            <v>0</v>
          </cell>
          <cell r="DR559">
            <v>0</v>
          </cell>
          <cell r="DS559" t="str">
            <v>non</v>
          </cell>
          <cell r="DU559">
            <v>0</v>
          </cell>
          <cell r="DX559">
            <v>0</v>
          </cell>
          <cell r="DY559">
            <v>0</v>
          </cell>
          <cell r="DZ559">
            <v>0</v>
          </cell>
          <cell r="EA559">
            <v>0</v>
          </cell>
          <cell r="EB559">
            <v>0</v>
          </cell>
          <cell r="EC559">
            <v>0</v>
          </cell>
          <cell r="ED559">
            <v>0</v>
          </cell>
          <cell r="EE559">
            <v>0</v>
          </cell>
          <cell r="EF559">
            <v>0</v>
          </cell>
          <cell r="EG559">
            <v>0</v>
          </cell>
          <cell r="EH559">
            <v>0</v>
          </cell>
          <cell r="EI559">
            <v>0</v>
          </cell>
          <cell r="EJ559">
            <v>0</v>
          </cell>
          <cell r="EK559">
            <v>0</v>
          </cell>
          <cell r="EL559">
            <v>0</v>
          </cell>
          <cell r="EM559">
            <v>0</v>
          </cell>
          <cell r="EN559">
            <v>1</v>
          </cell>
          <cell r="EO559">
            <v>0</v>
          </cell>
          <cell r="EP559">
            <v>0</v>
          </cell>
          <cell r="EQ559">
            <v>0</v>
          </cell>
          <cell r="ER559">
            <v>0</v>
          </cell>
          <cell r="ES559">
            <v>0</v>
          </cell>
          <cell r="ET559">
            <v>0</v>
          </cell>
        </row>
        <row r="560">
          <cell r="A560" t="str">
            <v>Camp 4</v>
          </cell>
          <cell r="B560" t="str">
            <v>Camping Domino</v>
          </cell>
          <cell r="C560">
            <v>0</v>
          </cell>
          <cell r="D560" t="str">
            <v>Route</v>
          </cell>
          <cell r="E560" t="str">
            <v>de la Donadive</v>
          </cell>
          <cell r="F560" t="str">
            <v>34440</v>
          </cell>
          <cell r="G560" t="str">
            <v>Nissan-lez-Ensérune</v>
          </cell>
          <cell r="H560">
            <v>0</v>
          </cell>
          <cell r="I560">
            <v>0</v>
          </cell>
          <cell r="J560">
            <v>1</v>
          </cell>
          <cell r="K560">
            <v>0</v>
          </cell>
          <cell r="L560">
            <v>0</v>
          </cell>
          <cell r="M560">
            <v>0</v>
          </cell>
          <cell r="N560">
            <v>0</v>
          </cell>
          <cell r="O560">
            <v>0</v>
          </cell>
          <cell r="P560">
            <v>0</v>
          </cell>
          <cell r="Q560">
            <v>1</v>
          </cell>
          <cell r="R560">
            <v>770</v>
          </cell>
          <cell r="S560">
            <v>1</v>
          </cell>
          <cell r="T560">
            <v>770</v>
          </cell>
          <cell r="U560">
            <v>8</v>
          </cell>
          <cell r="V560">
            <v>6160</v>
          </cell>
          <cell r="W560">
            <v>66.528000000000006</v>
          </cell>
          <cell r="X560">
            <v>40.04</v>
          </cell>
          <cell r="Y560">
            <v>106.568</v>
          </cell>
          <cell r="Z560">
            <v>0</v>
          </cell>
          <cell r="AA560">
            <v>8.5254399999999997</v>
          </cell>
          <cell r="AB560">
            <v>0</v>
          </cell>
          <cell r="AO560"/>
          <cell r="AP560"/>
          <cell r="AQ560">
            <v>1</v>
          </cell>
          <cell r="AR560"/>
          <cell r="AS560"/>
          <cell r="AT560">
            <v>0</v>
          </cell>
          <cell r="AU560">
            <v>0</v>
          </cell>
          <cell r="AV560">
            <v>0</v>
          </cell>
          <cell r="AW560">
            <v>0</v>
          </cell>
          <cell r="AX560">
            <v>0</v>
          </cell>
          <cell r="AY560">
            <v>0</v>
          </cell>
          <cell r="AZ560">
            <v>1</v>
          </cell>
          <cell r="BA560">
            <v>0</v>
          </cell>
          <cell r="BB560">
            <v>8</v>
          </cell>
          <cell r="BC560">
            <v>0</v>
          </cell>
          <cell r="BD560">
            <v>0</v>
          </cell>
          <cell r="BE560">
            <v>0</v>
          </cell>
          <cell r="BF560">
            <v>0</v>
          </cell>
          <cell r="BG560">
            <v>0</v>
          </cell>
          <cell r="BH560">
            <v>0</v>
          </cell>
          <cell r="BI560">
            <v>0</v>
          </cell>
          <cell r="BV560"/>
          <cell r="BW560"/>
          <cell r="BX560">
            <v>1</v>
          </cell>
          <cell r="BY560"/>
          <cell r="BZ560"/>
          <cell r="CA560">
            <v>0</v>
          </cell>
          <cell r="CB560">
            <v>0</v>
          </cell>
          <cell r="CC560">
            <v>0</v>
          </cell>
          <cell r="CD560">
            <v>0</v>
          </cell>
          <cell r="CE560">
            <v>0</v>
          </cell>
          <cell r="CF560">
            <v>0</v>
          </cell>
          <cell r="CG560">
            <v>1</v>
          </cell>
          <cell r="CH560">
            <v>0</v>
          </cell>
          <cell r="CI560">
            <v>8</v>
          </cell>
          <cell r="CJ560">
            <v>0</v>
          </cell>
          <cell r="CK560">
            <v>0</v>
          </cell>
          <cell r="CL560">
            <v>0</v>
          </cell>
          <cell r="CM560">
            <v>0</v>
          </cell>
          <cell r="CN560">
            <v>0</v>
          </cell>
          <cell r="CO560">
            <v>0</v>
          </cell>
          <cell r="CP560">
            <v>0</v>
          </cell>
          <cell r="DC560">
            <v>3080</v>
          </cell>
          <cell r="DF560">
            <v>0</v>
          </cell>
          <cell r="DG560">
            <v>0</v>
          </cell>
          <cell r="DH560">
            <v>0</v>
          </cell>
          <cell r="DI560">
            <v>0</v>
          </cell>
          <cell r="DJ560">
            <v>0</v>
          </cell>
          <cell r="DK560">
            <v>0</v>
          </cell>
          <cell r="DL560">
            <v>0</v>
          </cell>
          <cell r="DO560">
            <v>0</v>
          </cell>
          <cell r="DR560">
            <v>0</v>
          </cell>
          <cell r="DS560" t="str">
            <v>non</v>
          </cell>
          <cell r="DU560">
            <v>0</v>
          </cell>
          <cell r="DX560">
            <v>0</v>
          </cell>
          <cell r="DY560">
            <v>0</v>
          </cell>
          <cell r="DZ560">
            <v>0</v>
          </cell>
          <cell r="EA560">
            <v>0</v>
          </cell>
          <cell r="EB560">
            <v>0</v>
          </cell>
          <cell r="EC560">
            <v>0</v>
          </cell>
          <cell r="ED560">
            <v>0</v>
          </cell>
          <cell r="EE560">
            <v>0</v>
          </cell>
          <cell r="EF560">
            <v>0</v>
          </cell>
          <cell r="EG560">
            <v>0</v>
          </cell>
          <cell r="EH560">
            <v>0</v>
          </cell>
          <cell r="EI560">
            <v>0</v>
          </cell>
          <cell r="EJ560">
            <v>0</v>
          </cell>
          <cell r="EK560">
            <v>0</v>
          </cell>
          <cell r="EL560">
            <v>0</v>
          </cell>
          <cell r="EM560">
            <v>0</v>
          </cell>
          <cell r="EN560">
            <v>1</v>
          </cell>
          <cell r="EO560">
            <v>0</v>
          </cell>
          <cell r="EP560">
            <v>0</v>
          </cell>
          <cell r="EQ560">
            <v>0</v>
          </cell>
          <cell r="ER560">
            <v>0</v>
          </cell>
          <cell r="ES560">
            <v>0</v>
          </cell>
          <cell r="ET560">
            <v>0</v>
          </cell>
        </row>
        <row r="561">
          <cell r="A561" t="str">
            <v>Camp 5</v>
          </cell>
          <cell r="B561" t="str">
            <v>Camping Le Marina</v>
          </cell>
          <cell r="C561">
            <v>0</v>
          </cell>
          <cell r="D561" t="str">
            <v>Chemin</v>
          </cell>
          <cell r="E561" t="str">
            <v>des Montilles</v>
          </cell>
          <cell r="F561" t="str">
            <v>34350</v>
          </cell>
          <cell r="G561" t="str">
            <v>Vendres</v>
          </cell>
          <cell r="H561">
            <v>0.5</v>
          </cell>
          <cell r="I561">
            <v>0</v>
          </cell>
          <cell r="J561">
            <v>0</v>
          </cell>
          <cell r="K561">
            <v>0.5</v>
          </cell>
          <cell r="L561">
            <v>0</v>
          </cell>
          <cell r="M561">
            <v>0</v>
          </cell>
          <cell r="N561">
            <v>0</v>
          </cell>
          <cell r="O561">
            <v>0</v>
          </cell>
          <cell r="P561">
            <v>0</v>
          </cell>
          <cell r="Q561">
            <v>1</v>
          </cell>
          <cell r="R561">
            <v>770</v>
          </cell>
          <cell r="S561">
            <v>1</v>
          </cell>
          <cell r="T561">
            <v>770</v>
          </cell>
          <cell r="U561">
            <v>38</v>
          </cell>
          <cell r="V561">
            <v>29260</v>
          </cell>
          <cell r="W561">
            <v>316.00800000000004</v>
          </cell>
          <cell r="X561">
            <v>190.19</v>
          </cell>
          <cell r="Y561">
            <v>506.19799999999998</v>
          </cell>
          <cell r="Z561">
            <v>30</v>
          </cell>
          <cell r="AA561">
            <v>40.495840000000001</v>
          </cell>
          <cell r="AB561">
            <v>0</v>
          </cell>
          <cell r="AC561">
            <v>770</v>
          </cell>
          <cell r="AD561">
            <v>40040</v>
          </cell>
          <cell r="AE561">
            <v>692.69200000000001</v>
          </cell>
          <cell r="AF561">
            <v>30</v>
          </cell>
          <cell r="AG561">
            <v>55.415360000000007</v>
          </cell>
          <cell r="AH561">
            <v>0</v>
          </cell>
          <cell r="AL561">
            <v>0</v>
          </cell>
          <cell r="AM561">
            <v>0</v>
          </cell>
          <cell r="AN561">
            <v>1</v>
          </cell>
          <cell r="AO561"/>
          <cell r="AP561"/>
          <cell r="AQ561"/>
          <cell r="AR561"/>
          <cell r="AS561">
            <v>1</v>
          </cell>
          <cell r="AT561">
            <v>0</v>
          </cell>
          <cell r="AU561">
            <v>0</v>
          </cell>
          <cell r="AV561">
            <v>0</v>
          </cell>
          <cell r="AW561">
            <v>0</v>
          </cell>
          <cell r="AX561">
            <v>0</v>
          </cell>
          <cell r="AY561">
            <v>0</v>
          </cell>
          <cell r="AZ561">
            <v>1</v>
          </cell>
          <cell r="BA561">
            <v>0</v>
          </cell>
          <cell r="BB561">
            <v>38</v>
          </cell>
          <cell r="BC561">
            <v>0</v>
          </cell>
          <cell r="BD561">
            <v>0</v>
          </cell>
          <cell r="BE561">
            <v>0</v>
          </cell>
          <cell r="BF561">
            <v>0</v>
          </cell>
          <cell r="BG561">
            <v>0</v>
          </cell>
          <cell r="BH561">
            <v>0</v>
          </cell>
          <cell r="BI561">
            <v>0</v>
          </cell>
          <cell r="BJ561">
            <v>0</v>
          </cell>
          <cell r="BK561">
            <v>0</v>
          </cell>
          <cell r="BL561">
            <v>0</v>
          </cell>
          <cell r="BM561">
            <v>0</v>
          </cell>
          <cell r="BN561">
            <v>0</v>
          </cell>
          <cell r="BO561">
            <v>0</v>
          </cell>
          <cell r="BS561">
            <v>0</v>
          </cell>
          <cell r="BT561">
            <v>0</v>
          </cell>
          <cell r="BU561">
            <v>0</v>
          </cell>
          <cell r="BV561" t="str">
            <v>1</v>
          </cell>
          <cell r="BW561"/>
          <cell r="BX561" t="str">
            <v>1</v>
          </cell>
          <cell r="BY561"/>
          <cell r="BZ561"/>
          <cell r="CA561" t="str">
            <v>1</v>
          </cell>
          <cell r="CB561">
            <v>0</v>
          </cell>
          <cell r="CC561">
            <v>0</v>
          </cell>
          <cell r="CD561">
            <v>0</v>
          </cell>
          <cell r="CE561">
            <v>0</v>
          </cell>
          <cell r="CF561">
            <v>0</v>
          </cell>
          <cell r="CG561">
            <v>0</v>
          </cell>
          <cell r="CH561">
            <v>0</v>
          </cell>
          <cell r="CI561">
            <v>38</v>
          </cell>
          <cell r="CJ561">
            <v>0</v>
          </cell>
          <cell r="CK561">
            <v>0</v>
          </cell>
          <cell r="CL561">
            <v>0</v>
          </cell>
          <cell r="CM561">
            <v>0</v>
          </cell>
          <cell r="CN561">
            <v>0</v>
          </cell>
          <cell r="CO561">
            <v>0</v>
          </cell>
          <cell r="CP561">
            <v>0</v>
          </cell>
          <cell r="CQ561">
            <v>0</v>
          </cell>
          <cell r="CR561">
            <v>0</v>
          </cell>
          <cell r="CS561">
            <v>0</v>
          </cell>
          <cell r="CT561">
            <v>0</v>
          </cell>
          <cell r="CU561">
            <v>0</v>
          </cell>
          <cell r="CV561">
            <v>0</v>
          </cell>
          <cell r="CZ561">
            <v>0</v>
          </cell>
          <cell r="DA561">
            <v>0</v>
          </cell>
          <cell r="DB561">
            <v>0</v>
          </cell>
          <cell r="DC561">
            <v>6930</v>
          </cell>
          <cell r="DD561">
            <v>0</v>
          </cell>
          <cell r="DE561">
            <v>40040</v>
          </cell>
          <cell r="DF561" t="str">
            <v>Camping Le Marina</v>
          </cell>
          <cell r="DG561">
            <v>0</v>
          </cell>
          <cell r="DH561" t="str">
            <v>Chemin</v>
          </cell>
          <cell r="DI561" t="str">
            <v>des Montilles</v>
          </cell>
          <cell r="DJ561" t="str">
            <v>34350</v>
          </cell>
          <cell r="DK561" t="str">
            <v>Vendres</v>
          </cell>
          <cell r="DL561">
            <v>0</v>
          </cell>
          <cell r="DM561">
            <v>0</v>
          </cell>
          <cell r="DN561">
            <v>0</v>
          </cell>
          <cell r="DO561">
            <v>0</v>
          </cell>
          <cell r="DP561">
            <v>0</v>
          </cell>
          <cell r="DQ561">
            <v>0</v>
          </cell>
          <cell r="DR561">
            <v>0</v>
          </cell>
          <cell r="DS561" t="str">
            <v>non</v>
          </cell>
          <cell r="DT561">
            <v>0</v>
          </cell>
          <cell r="DU561">
            <v>0</v>
          </cell>
          <cell r="DV561">
            <v>0</v>
          </cell>
          <cell r="DW561">
            <v>0</v>
          </cell>
          <cell r="DX561">
            <v>0</v>
          </cell>
          <cell r="DY561">
            <v>0</v>
          </cell>
          <cell r="DZ561">
            <v>0</v>
          </cell>
          <cell r="EA561">
            <v>0</v>
          </cell>
          <cell r="EB561">
            <v>0</v>
          </cell>
          <cell r="EC561" t="str">
            <v>Monsieur BORY Denis</v>
          </cell>
          <cell r="ED561">
            <v>0</v>
          </cell>
          <cell r="EE561" t="str">
            <v>04 67 37 33 80</v>
          </cell>
          <cell r="EF561">
            <v>0</v>
          </cell>
          <cell r="EG561">
            <v>0</v>
          </cell>
          <cell r="EH561">
            <v>0</v>
          </cell>
          <cell r="EI561">
            <v>0</v>
          </cell>
          <cell r="EJ561">
            <v>0</v>
          </cell>
          <cell r="EK561">
            <v>0</v>
          </cell>
          <cell r="EL561">
            <v>1</v>
          </cell>
          <cell r="EM561">
            <v>0</v>
          </cell>
          <cell r="EN561">
            <v>0</v>
          </cell>
          <cell r="EO561">
            <v>0</v>
          </cell>
          <cell r="EP561">
            <v>0</v>
          </cell>
          <cell r="EQ561">
            <v>0</v>
          </cell>
          <cell r="ER561">
            <v>0</v>
          </cell>
          <cell r="ES561">
            <v>0</v>
          </cell>
          <cell r="ET561">
            <v>0</v>
          </cell>
        </row>
        <row r="562">
          <cell r="A562" t="str">
            <v>Camp 5</v>
          </cell>
          <cell r="B562" t="str">
            <v>Camping Le Marina</v>
          </cell>
          <cell r="C562">
            <v>0</v>
          </cell>
          <cell r="D562" t="str">
            <v>Chemin</v>
          </cell>
          <cell r="E562" t="str">
            <v>des Montilles</v>
          </cell>
          <cell r="F562" t="str">
            <v>34350</v>
          </cell>
          <cell r="G562" t="str">
            <v>Vendres</v>
          </cell>
          <cell r="H562">
            <v>0.5</v>
          </cell>
          <cell r="I562">
            <v>0</v>
          </cell>
          <cell r="J562">
            <v>0</v>
          </cell>
          <cell r="K562">
            <v>0.5</v>
          </cell>
          <cell r="L562">
            <v>0</v>
          </cell>
          <cell r="M562">
            <v>0</v>
          </cell>
          <cell r="N562">
            <v>0</v>
          </cell>
          <cell r="O562">
            <v>0</v>
          </cell>
          <cell r="P562">
            <v>0</v>
          </cell>
          <cell r="Q562">
            <v>1</v>
          </cell>
          <cell r="R562">
            <v>770</v>
          </cell>
          <cell r="S562">
            <v>1</v>
          </cell>
          <cell r="T562">
            <v>770</v>
          </cell>
          <cell r="U562">
            <v>4</v>
          </cell>
          <cell r="V562">
            <v>3080</v>
          </cell>
          <cell r="W562">
            <v>33.264000000000003</v>
          </cell>
          <cell r="X562">
            <v>20.02</v>
          </cell>
          <cell r="Y562">
            <v>53.283999999999999</v>
          </cell>
          <cell r="Z562">
            <v>0</v>
          </cell>
          <cell r="AA562">
            <v>4.2627199999999998</v>
          </cell>
          <cell r="AB562">
            <v>0</v>
          </cell>
          <cell r="AO562"/>
          <cell r="AP562"/>
          <cell r="AQ562"/>
          <cell r="AR562"/>
          <cell r="AS562">
            <v>1</v>
          </cell>
          <cell r="AT562">
            <v>0</v>
          </cell>
          <cell r="AU562">
            <v>0</v>
          </cell>
          <cell r="AV562">
            <v>0</v>
          </cell>
          <cell r="AW562">
            <v>0</v>
          </cell>
          <cell r="AX562">
            <v>0</v>
          </cell>
          <cell r="AY562">
            <v>0</v>
          </cell>
          <cell r="AZ562">
            <v>1</v>
          </cell>
          <cell r="BA562">
            <v>0</v>
          </cell>
          <cell r="BB562">
            <v>4</v>
          </cell>
          <cell r="BC562">
            <v>0</v>
          </cell>
          <cell r="BD562">
            <v>0</v>
          </cell>
          <cell r="BE562">
            <v>0</v>
          </cell>
          <cell r="BF562">
            <v>0</v>
          </cell>
          <cell r="BG562">
            <v>0</v>
          </cell>
          <cell r="BH562">
            <v>0</v>
          </cell>
          <cell r="BI562">
            <v>0</v>
          </cell>
          <cell r="BV562" t="str">
            <v>1</v>
          </cell>
          <cell r="BW562"/>
          <cell r="BX562" t="str">
            <v>1</v>
          </cell>
          <cell r="BY562"/>
          <cell r="BZ562"/>
          <cell r="CA562" t="str">
            <v>1</v>
          </cell>
          <cell r="CB562">
            <v>0</v>
          </cell>
          <cell r="CC562">
            <v>0</v>
          </cell>
          <cell r="CD562">
            <v>0</v>
          </cell>
          <cell r="CE562">
            <v>0</v>
          </cell>
          <cell r="CF562">
            <v>0</v>
          </cell>
          <cell r="CG562">
            <v>0</v>
          </cell>
          <cell r="CH562">
            <v>0</v>
          </cell>
          <cell r="CI562">
            <v>4</v>
          </cell>
          <cell r="CJ562">
            <v>0</v>
          </cell>
          <cell r="CK562">
            <v>0</v>
          </cell>
          <cell r="CL562">
            <v>0</v>
          </cell>
          <cell r="CM562">
            <v>0</v>
          </cell>
          <cell r="CN562">
            <v>0</v>
          </cell>
          <cell r="CO562">
            <v>0</v>
          </cell>
          <cell r="CP562">
            <v>0</v>
          </cell>
          <cell r="DC562">
            <v>24640</v>
          </cell>
          <cell r="DF562">
            <v>0</v>
          </cell>
          <cell r="DG562">
            <v>0</v>
          </cell>
          <cell r="DH562">
            <v>0</v>
          </cell>
          <cell r="DI562">
            <v>0</v>
          </cell>
          <cell r="DJ562">
            <v>0</v>
          </cell>
          <cell r="DK562">
            <v>0</v>
          </cell>
          <cell r="DL562">
            <v>0</v>
          </cell>
          <cell r="DN562">
            <v>0</v>
          </cell>
          <cell r="DO562">
            <v>0</v>
          </cell>
          <cell r="DR562">
            <v>0</v>
          </cell>
          <cell r="DS562" t="str">
            <v>non</v>
          </cell>
          <cell r="DU562">
            <v>0</v>
          </cell>
          <cell r="DX562">
            <v>0</v>
          </cell>
          <cell r="DY562">
            <v>0</v>
          </cell>
          <cell r="DZ562">
            <v>0</v>
          </cell>
          <cell r="EA562">
            <v>0</v>
          </cell>
          <cell r="EB562">
            <v>0</v>
          </cell>
          <cell r="EC562">
            <v>0</v>
          </cell>
          <cell r="ED562">
            <v>0</v>
          </cell>
          <cell r="EE562">
            <v>0</v>
          </cell>
          <cell r="EF562">
            <v>0</v>
          </cell>
          <cell r="EG562">
            <v>0</v>
          </cell>
          <cell r="EH562">
            <v>0</v>
          </cell>
          <cell r="EI562">
            <v>0</v>
          </cell>
          <cell r="EJ562">
            <v>0</v>
          </cell>
          <cell r="EK562">
            <v>0</v>
          </cell>
          <cell r="EL562">
            <v>1</v>
          </cell>
          <cell r="EM562">
            <v>0</v>
          </cell>
          <cell r="EN562">
            <v>0</v>
          </cell>
          <cell r="EO562">
            <v>0</v>
          </cell>
          <cell r="EP562">
            <v>0</v>
          </cell>
          <cell r="EQ562">
            <v>0</v>
          </cell>
          <cell r="ER562">
            <v>0</v>
          </cell>
          <cell r="ES562">
            <v>0</v>
          </cell>
          <cell r="ET562">
            <v>0</v>
          </cell>
        </row>
        <row r="563">
          <cell r="A563" t="str">
            <v>Camp 5</v>
          </cell>
          <cell r="B563" t="str">
            <v>Camping Le Marina</v>
          </cell>
          <cell r="C563">
            <v>0</v>
          </cell>
          <cell r="D563" t="str">
            <v>Chemin</v>
          </cell>
          <cell r="E563" t="str">
            <v>des Montilles</v>
          </cell>
          <cell r="F563" t="str">
            <v>34350</v>
          </cell>
          <cell r="G563" t="str">
            <v>Vendres</v>
          </cell>
          <cell r="H563">
            <v>0.5</v>
          </cell>
          <cell r="I563">
            <v>0</v>
          </cell>
          <cell r="J563">
            <v>0</v>
          </cell>
          <cell r="K563">
            <v>0.5</v>
          </cell>
          <cell r="L563">
            <v>0</v>
          </cell>
          <cell r="M563">
            <v>0</v>
          </cell>
          <cell r="N563">
            <v>0</v>
          </cell>
          <cell r="O563">
            <v>0</v>
          </cell>
          <cell r="P563">
            <v>0</v>
          </cell>
          <cell r="Q563">
            <v>1</v>
          </cell>
          <cell r="R563">
            <v>770</v>
          </cell>
          <cell r="S563">
            <v>1</v>
          </cell>
          <cell r="T563">
            <v>770</v>
          </cell>
          <cell r="U563">
            <v>10</v>
          </cell>
          <cell r="V563">
            <v>7700</v>
          </cell>
          <cell r="W563">
            <v>83.160000000000011</v>
          </cell>
          <cell r="X563">
            <v>50.05</v>
          </cell>
          <cell r="Y563">
            <v>133.21</v>
          </cell>
          <cell r="Z563">
            <v>0</v>
          </cell>
          <cell r="AA563">
            <v>10.6568</v>
          </cell>
          <cell r="AB563">
            <v>0</v>
          </cell>
          <cell r="AO563"/>
          <cell r="AP563"/>
          <cell r="AQ563"/>
          <cell r="AR563"/>
          <cell r="AS563">
            <v>1</v>
          </cell>
          <cell r="AT563">
            <v>0</v>
          </cell>
          <cell r="AU563">
            <v>0</v>
          </cell>
          <cell r="AV563">
            <v>0</v>
          </cell>
          <cell r="AW563">
            <v>0</v>
          </cell>
          <cell r="AX563">
            <v>0</v>
          </cell>
          <cell r="AY563">
            <v>0</v>
          </cell>
          <cell r="AZ563">
            <v>1</v>
          </cell>
          <cell r="BA563">
            <v>0</v>
          </cell>
          <cell r="BB563">
            <v>10</v>
          </cell>
          <cell r="BC563">
            <v>0</v>
          </cell>
          <cell r="BD563">
            <v>0</v>
          </cell>
          <cell r="BE563">
            <v>0</v>
          </cell>
          <cell r="BF563">
            <v>0</v>
          </cell>
          <cell r="BG563">
            <v>0</v>
          </cell>
          <cell r="BH563">
            <v>0</v>
          </cell>
          <cell r="BI563">
            <v>0</v>
          </cell>
          <cell r="BV563" t="str">
            <v>1</v>
          </cell>
          <cell r="BW563"/>
          <cell r="BX563" t="str">
            <v>1</v>
          </cell>
          <cell r="BY563"/>
          <cell r="BZ563"/>
          <cell r="CA563" t="str">
            <v>1</v>
          </cell>
          <cell r="CB563">
            <v>0</v>
          </cell>
          <cell r="CC563">
            <v>0</v>
          </cell>
          <cell r="CD563">
            <v>0</v>
          </cell>
          <cell r="CE563">
            <v>0</v>
          </cell>
          <cell r="CF563">
            <v>0</v>
          </cell>
          <cell r="CG563">
            <v>0</v>
          </cell>
          <cell r="CH563">
            <v>0</v>
          </cell>
          <cell r="CI563">
            <v>10</v>
          </cell>
          <cell r="CJ563">
            <v>0</v>
          </cell>
          <cell r="CK563">
            <v>0</v>
          </cell>
          <cell r="CL563">
            <v>0</v>
          </cell>
          <cell r="CM563">
            <v>0</v>
          </cell>
          <cell r="CN563">
            <v>0</v>
          </cell>
          <cell r="CO563">
            <v>0</v>
          </cell>
          <cell r="CP563">
            <v>0</v>
          </cell>
          <cell r="DC563">
            <v>88550</v>
          </cell>
          <cell r="DF563">
            <v>0</v>
          </cell>
          <cell r="DG563">
            <v>0</v>
          </cell>
          <cell r="DH563">
            <v>0</v>
          </cell>
          <cell r="DI563">
            <v>0</v>
          </cell>
          <cell r="DJ563">
            <v>0</v>
          </cell>
          <cell r="DK563">
            <v>0</v>
          </cell>
          <cell r="DL563">
            <v>0</v>
          </cell>
          <cell r="DN563">
            <v>0</v>
          </cell>
          <cell r="DO563">
            <v>0</v>
          </cell>
          <cell r="DR563">
            <v>0</v>
          </cell>
          <cell r="DS563" t="str">
            <v>non</v>
          </cell>
          <cell r="DU563">
            <v>0</v>
          </cell>
          <cell r="DX563">
            <v>0</v>
          </cell>
          <cell r="DY563">
            <v>0</v>
          </cell>
          <cell r="DZ563">
            <v>0</v>
          </cell>
          <cell r="EA563">
            <v>0</v>
          </cell>
          <cell r="EB563">
            <v>0</v>
          </cell>
          <cell r="EC563">
            <v>0</v>
          </cell>
          <cell r="ED563">
            <v>0</v>
          </cell>
          <cell r="EE563">
            <v>0</v>
          </cell>
          <cell r="EF563">
            <v>0</v>
          </cell>
          <cell r="EG563">
            <v>0</v>
          </cell>
          <cell r="EH563">
            <v>0</v>
          </cell>
          <cell r="EI563">
            <v>0</v>
          </cell>
          <cell r="EJ563">
            <v>0</v>
          </cell>
          <cell r="EK563">
            <v>0</v>
          </cell>
          <cell r="EL563">
            <v>1</v>
          </cell>
          <cell r="EM563">
            <v>0</v>
          </cell>
          <cell r="EN563">
            <v>0</v>
          </cell>
          <cell r="EO563">
            <v>0</v>
          </cell>
          <cell r="EP563">
            <v>0</v>
          </cell>
          <cell r="EQ563">
            <v>0</v>
          </cell>
          <cell r="ER563">
            <v>0</v>
          </cell>
          <cell r="ES563">
            <v>0</v>
          </cell>
          <cell r="ET563">
            <v>0</v>
          </cell>
        </row>
        <row r="564">
          <cell r="A564" t="str">
            <v>Camp 6</v>
          </cell>
          <cell r="B564" t="str">
            <v>Camping les Foulègues</v>
          </cell>
          <cell r="C564">
            <v>0</v>
          </cell>
          <cell r="D564" t="str">
            <v>Avenue</v>
          </cell>
          <cell r="E564" t="str">
            <v>du Port de Vendres</v>
          </cell>
          <cell r="F564" t="str">
            <v>34350</v>
          </cell>
          <cell r="G564" t="str">
            <v>Vendres</v>
          </cell>
          <cell r="H564">
            <v>1</v>
          </cell>
          <cell r="I564">
            <v>0</v>
          </cell>
          <cell r="J564">
            <v>0</v>
          </cell>
          <cell r="K564">
            <v>1</v>
          </cell>
          <cell r="L564">
            <v>0</v>
          </cell>
          <cell r="M564">
            <v>0</v>
          </cell>
          <cell r="N564">
            <v>0</v>
          </cell>
          <cell r="O564">
            <v>0</v>
          </cell>
          <cell r="P564">
            <v>0</v>
          </cell>
          <cell r="Q564">
            <v>3</v>
          </cell>
          <cell r="R564">
            <v>2310</v>
          </cell>
          <cell r="S564">
            <v>2</v>
          </cell>
          <cell r="T564">
            <v>4620</v>
          </cell>
          <cell r="U564">
            <v>10</v>
          </cell>
          <cell r="V564">
            <v>46200</v>
          </cell>
          <cell r="W564">
            <v>498.96000000000004</v>
          </cell>
          <cell r="X564">
            <v>300.3</v>
          </cell>
          <cell r="Y564">
            <v>799.26</v>
          </cell>
          <cell r="Z564">
            <v>90</v>
          </cell>
          <cell r="AA564">
            <v>63.940800000000003</v>
          </cell>
          <cell r="AB564">
            <v>953.20079999999996</v>
          </cell>
          <cell r="AC564">
            <v>9240</v>
          </cell>
          <cell r="AD564">
            <v>766920</v>
          </cell>
          <cell r="AE564">
            <v>13267.716</v>
          </cell>
          <cell r="AF564">
            <v>360</v>
          </cell>
          <cell r="AG564">
            <v>1061.4172800000001</v>
          </cell>
          <cell r="AH564">
            <v>14689.13328</v>
          </cell>
          <cell r="AL564">
            <v>0</v>
          </cell>
          <cell r="AM564">
            <v>0</v>
          </cell>
          <cell r="AN564">
            <v>12</v>
          </cell>
          <cell r="AO564"/>
          <cell r="AP564"/>
          <cell r="AQ564"/>
          <cell r="AR564"/>
          <cell r="AS564">
            <v>1</v>
          </cell>
          <cell r="AT564">
            <v>0</v>
          </cell>
          <cell r="AU564">
            <v>0</v>
          </cell>
          <cell r="AV564">
            <v>0</v>
          </cell>
          <cell r="AW564">
            <v>0</v>
          </cell>
          <cell r="AX564">
            <v>0</v>
          </cell>
          <cell r="AY564">
            <v>0</v>
          </cell>
          <cell r="AZ564">
            <v>1</v>
          </cell>
          <cell r="BA564">
            <v>0</v>
          </cell>
          <cell r="BB564">
            <v>10</v>
          </cell>
          <cell r="BC564">
            <v>0</v>
          </cell>
          <cell r="BD564">
            <v>0</v>
          </cell>
          <cell r="BE564">
            <v>0</v>
          </cell>
          <cell r="BF564">
            <v>0</v>
          </cell>
          <cell r="BG564">
            <v>0</v>
          </cell>
          <cell r="BH564">
            <v>0</v>
          </cell>
          <cell r="BI564">
            <v>0</v>
          </cell>
          <cell r="BJ564">
            <v>0</v>
          </cell>
          <cell r="BK564">
            <v>0</v>
          </cell>
          <cell r="BL564">
            <v>0</v>
          </cell>
          <cell r="BM564">
            <v>0</v>
          </cell>
          <cell r="BN564">
            <v>0</v>
          </cell>
          <cell r="BO564">
            <v>0</v>
          </cell>
          <cell r="BS564">
            <v>0</v>
          </cell>
          <cell r="BT564">
            <v>0</v>
          </cell>
          <cell r="BU564">
            <v>0</v>
          </cell>
          <cell r="BV564" t="str">
            <v>1</v>
          </cell>
          <cell r="BW564"/>
          <cell r="BX564" t="str">
            <v>1</v>
          </cell>
          <cell r="BY564"/>
          <cell r="BZ564"/>
          <cell r="CA564" t="str">
            <v>1</v>
          </cell>
          <cell r="CB564">
            <v>0</v>
          </cell>
          <cell r="CC564">
            <v>0</v>
          </cell>
          <cell r="CD564">
            <v>0</v>
          </cell>
          <cell r="CE564">
            <v>0</v>
          </cell>
          <cell r="CF564">
            <v>0</v>
          </cell>
          <cell r="CG564">
            <v>0</v>
          </cell>
          <cell r="CH564">
            <v>0</v>
          </cell>
          <cell r="CI564">
            <v>10</v>
          </cell>
          <cell r="CJ564">
            <v>0</v>
          </cell>
          <cell r="CK564">
            <v>0</v>
          </cell>
          <cell r="CL564">
            <v>0</v>
          </cell>
          <cell r="CM564">
            <v>0</v>
          </cell>
          <cell r="CN564">
            <v>0</v>
          </cell>
          <cell r="CO564">
            <v>0</v>
          </cell>
          <cell r="CP564">
            <v>0</v>
          </cell>
          <cell r="CQ564">
            <v>4620</v>
          </cell>
          <cell r="CR564">
            <v>0</v>
          </cell>
          <cell r="CS564">
            <v>0</v>
          </cell>
          <cell r="CT564">
            <v>0</v>
          </cell>
          <cell r="CU564">
            <v>0</v>
          </cell>
          <cell r="CV564">
            <v>0</v>
          </cell>
          <cell r="CZ564">
            <v>0</v>
          </cell>
          <cell r="DA564">
            <v>0</v>
          </cell>
          <cell r="DB564">
            <v>6</v>
          </cell>
          <cell r="DC564">
            <v>87780</v>
          </cell>
          <cell r="DD564">
            <v>14689.13328</v>
          </cell>
          <cell r="DE564">
            <v>766920</v>
          </cell>
          <cell r="DF564" t="str">
            <v>Camping les Foulègues</v>
          </cell>
          <cell r="DG564">
            <v>0</v>
          </cell>
          <cell r="DH564" t="str">
            <v>Avenue</v>
          </cell>
          <cell r="DI564" t="str">
            <v>du Port de Vendres</v>
          </cell>
          <cell r="DJ564" t="str">
            <v>34350</v>
          </cell>
          <cell r="DK564" t="str">
            <v>Vendres</v>
          </cell>
          <cell r="DL564">
            <v>7093</v>
          </cell>
          <cell r="DM564">
            <v>7093</v>
          </cell>
          <cell r="DN564">
            <v>7596.13328</v>
          </cell>
          <cell r="DO564">
            <v>7596.13328</v>
          </cell>
          <cell r="DP564">
            <v>7596.13328</v>
          </cell>
          <cell r="DQ564">
            <v>7093</v>
          </cell>
          <cell r="DR564">
            <v>7596.13328</v>
          </cell>
          <cell r="DS564" t="str">
            <v>oui</v>
          </cell>
          <cell r="DT564">
            <v>7596.13328</v>
          </cell>
          <cell r="DU564">
            <v>43130</v>
          </cell>
          <cell r="DV564">
            <v>7596.13328</v>
          </cell>
          <cell r="DW564">
            <v>0</v>
          </cell>
          <cell r="DX564">
            <v>0</v>
          </cell>
          <cell r="DY564" t="str">
            <v>5530Z</v>
          </cell>
          <cell r="DZ564">
            <v>42062400900023</v>
          </cell>
          <cell r="EA564">
            <v>0</v>
          </cell>
          <cell r="EB564" t="str">
            <v>terrains de camping et parc pour caravanes</v>
          </cell>
          <cell r="EC564" t="str">
            <v>Madame RAGU Sylvie</v>
          </cell>
          <cell r="ED564" t="str">
            <v>Directrice</v>
          </cell>
          <cell r="EE564" t="str">
            <v>06 49 59 07 30</v>
          </cell>
          <cell r="EF564">
            <v>0</v>
          </cell>
          <cell r="EG564" t="str">
            <v>s.ragu@sandaya.fr</v>
          </cell>
          <cell r="EH564">
            <v>0</v>
          </cell>
          <cell r="EI564">
            <v>0</v>
          </cell>
          <cell r="EJ564">
            <v>0</v>
          </cell>
          <cell r="EK564">
            <v>0</v>
          </cell>
          <cell r="EL564">
            <v>0</v>
          </cell>
          <cell r="EM564">
            <v>0</v>
          </cell>
          <cell r="EN564">
            <v>0</v>
          </cell>
          <cell r="EO564">
            <v>0</v>
          </cell>
          <cell r="EP564">
            <v>0</v>
          </cell>
          <cell r="EQ564">
            <v>0</v>
          </cell>
          <cell r="ER564">
            <v>0</v>
          </cell>
          <cell r="ES564">
            <v>0</v>
          </cell>
          <cell r="ET564">
            <v>0</v>
          </cell>
        </row>
        <row r="565">
          <cell r="A565" t="str">
            <v>Camp 6</v>
          </cell>
          <cell r="B565" t="str">
            <v>Camping les Foulègues</v>
          </cell>
          <cell r="C565">
            <v>0</v>
          </cell>
          <cell r="D565" t="str">
            <v>Avenue</v>
          </cell>
          <cell r="E565" t="str">
            <v>du Port de Vendres</v>
          </cell>
          <cell r="F565" t="str">
            <v>34350</v>
          </cell>
          <cell r="G565" t="str">
            <v>Vendres</v>
          </cell>
          <cell r="H565">
            <v>1</v>
          </cell>
          <cell r="I565">
            <v>0</v>
          </cell>
          <cell r="J565">
            <v>1</v>
          </cell>
          <cell r="K565">
            <v>1</v>
          </cell>
          <cell r="L565">
            <v>0</v>
          </cell>
          <cell r="M565">
            <v>1</v>
          </cell>
          <cell r="N565">
            <v>0</v>
          </cell>
          <cell r="O565">
            <v>0</v>
          </cell>
          <cell r="P565">
            <v>0</v>
          </cell>
          <cell r="Q565">
            <v>6</v>
          </cell>
          <cell r="R565">
            <v>4620</v>
          </cell>
          <cell r="S565">
            <v>4</v>
          </cell>
          <cell r="T565">
            <v>18480</v>
          </cell>
          <cell r="U565">
            <v>4</v>
          </cell>
          <cell r="V565">
            <v>73920</v>
          </cell>
          <cell r="W565">
            <v>798.33600000000001</v>
          </cell>
          <cell r="X565">
            <v>480.47999999999996</v>
          </cell>
          <cell r="Y565">
            <v>1278.816</v>
          </cell>
          <cell r="Z565">
            <v>90</v>
          </cell>
          <cell r="AA565">
            <v>102.30528000000001</v>
          </cell>
          <cell r="AB565">
            <v>1471.1212800000001</v>
          </cell>
          <cell r="AO565"/>
          <cell r="AP565"/>
          <cell r="AQ565"/>
          <cell r="AR565"/>
          <cell r="AS565">
            <v>1</v>
          </cell>
          <cell r="AT565">
            <v>0</v>
          </cell>
          <cell r="AU565">
            <v>0</v>
          </cell>
          <cell r="AV565">
            <v>0</v>
          </cell>
          <cell r="AW565">
            <v>0</v>
          </cell>
          <cell r="AX565">
            <v>0</v>
          </cell>
          <cell r="AY565">
            <v>0</v>
          </cell>
          <cell r="AZ565">
            <v>1</v>
          </cell>
          <cell r="BA565">
            <v>0</v>
          </cell>
          <cell r="BB565">
            <v>4</v>
          </cell>
          <cell r="BC565">
            <v>0</v>
          </cell>
          <cell r="BD565">
            <v>0</v>
          </cell>
          <cell r="BE565">
            <v>0</v>
          </cell>
          <cell r="BF565">
            <v>0</v>
          </cell>
          <cell r="BG565">
            <v>0</v>
          </cell>
          <cell r="BH565">
            <v>0</v>
          </cell>
          <cell r="BI565">
            <v>0</v>
          </cell>
          <cell r="BV565" t="str">
            <v>1</v>
          </cell>
          <cell r="BW565"/>
          <cell r="BX565" t="str">
            <v>1</v>
          </cell>
          <cell r="BY565"/>
          <cell r="BZ565"/>
          <cell r="CA565" t="str">
            <v>1</v>
          </cell>
          <cell r="CB565">
            <v>0</v>
          </cell>
          <cell r="CC565">
            <v>0</v>
          </cell>
          <cell r="CD565">
            <v>0</v>
          </cell>
          <cell r="CE565">
            <v>0</v>
          </cell>
          <cell r="CF565">
            <v>0</v>
          </cell>
          <cell r="CG565">
            <v>0</v>
          </cell>
          <cell r="CH565">
            <v>0</v>
          </cell>
          <cell r="CI565">
            <v>4</v>
          </cell>
          <cell r="CJ565">
            <v>0</v>
          </cell>
          <cell r="CK565">
            <v>0</v>
          </cell>
          <cell r="CL565">
            <v>0</v>
          </cell>
          <cell r="CM565">
            <v>0</v>
          </cell>
          <cell r="CN565">
            <v>0</v>
          </cell>
          <cell r="CO565">
            <v>0</v>
          </cell>
          <cell r="CP565">
            <v>0</v>
          </cell>
          <cell r="DC565">
            <v>83160</v>
          </cell>
          <cell r="DF565">
            <v>0</v>
          </cell>
          <cell r="DG565">
            <v>0</v>
          </cell>
          <cell r="DH565">
            <v>0</v>
          </cell>
          <cell r="DI565">
            <v>0</v>
          </cell>
          <cell r="DJ565">
            <v>0</v>
          </cell>
          <cell r="DK565">
            <v>0</v>
          </cell>
          <cell r="DL565">
            <v>0</v>
          </cell>
          <cell r="DN565">
            <v>0</v>
          </cell>
          <cell r="DO565">
            <v>0</v>
          </cell>
          <cell r="DR565">
            <v>0</v>
          </cell>
          <cell r="DS565" t="str">
            <v>non</v>
          </cell>
          <cell r="DU565">
            <v>0</v>
          </cell>
          <cell r="DX565">
            <v>0</v>
          </cell>
          <cell r="DY565">
            <v>0</v>
          </cell>
          <cell r="DZ565">
            <v>0</v>
          </cell>
          <cell r="EA565">
            <v>0</v>
          </cell>
          <cell r="EB565">
            <v>0</v>
          </cell>
          <cell r="EC565" t="str">
            <v>Monsieur ROUDIER</v>
          </cell>
          <cell r="ED565" t="str">
            <v>Directeur adjoint</v>
          </cell>
          <cell r="EE565" t="str">
            <v>06 71 25 20 93</v>
          </cell>
          <cell r="EF565">
            <v>0</v>
          </cell>
          <cell r="EG565">
            <v>0</v>
          </cell>
          <cell r="EH565">
            <v>0</v>
          </cell>
          <cell r="EI565">
            <v>0</v>
          </cell>
          <cell r="EJ565">
            <v>0</v>
          </cell>
          <cell r="EK565">
            <v>0</v>
          </cell>
          <cell r="EL565">
            <v>0</v>
          </cell>
          <cell r="EM565">
            <v>0</v>
          </cell>
          <cell r="EN565">
            <v>0</v>
          </cell>
          <cell r="EO565">
            <v>0</v>
          </cell>
          <cell r="EP565">
            <v>0</v>
          </cell>
          <cell r="EQ565">
            <v>0</v>
          </cell>
          <cell r="ER565">
            <v>0</v>
          </cell>
          <cell r="ES565">
            <v>0</v>
          </cell>
          <cell r="ET565">
            <v>0</v>
          </cell>
        </row>
        <row r="566">
          <cell r="A566" t="str">
            <v>Camp 6</v>
          </cell>
          <cell r="B566" t="str">
            <v>Camping les Foulègues</v>
          </cell>
          <cell r="C566">
            <v>0</v>
          </cell>
          <cell r="D566" t="str">
            <v>Avenue</v>
          </cell>
          <cell r="E566" t="str">
            <v>du Port de Vendres</v>
          </cell>
          <cell r="F566" t="str">
            <v>34350</v>
          </cell>
          <cell r="G566" t="str">
            <v>Vendres</v>
          </cell>
          <cell r="H566">
            <v>1</v>
          </cell>
          <cell r="I566">
            <v>1</v>
          </cell>
          <cell r="J566">
            <v>1</v>
          </cell>
          <cell r="K566">
            <v>1</v>
          </cell>
          <cell r="L566">
            <v>1</v>
          </cell>
          <cell r="M566">
            <v>1</v>
          </cell>
          <cell r="N566">
            <v>1</v>
          </cell>
          <cell r="O566">
            <v>0</v>
          </cell>
          <cell r="P566">
            <v>0</v>
          </cell>
          <cell r="Q566">
            <v>12</v>
          </cell>
          <cell r="R566">
            <v>9240</v>
          </cell>
          <cell r="S566">
            <v>7</v>
          </cell>
          <cell r="T566">
            <v>64680</v>
          </cell>
          <cell r="U566">
            <v>10</v>
          </cell>
          <cell r="V566">
            <v>646800</v>
          </cell>
          <cell r="W566">
            <v>6985.4400000000005</v>
          </cell>
          <cell r="X566">
            <v>4204.2</v>
          </cell>
          <cell r="Y566">
            <v>11189.64</v>
          </cell>
          <cell r="Z566">
            <v>180</v>
          </cell>
          <cell r="AA566">
            <v>895.1712</v>
          </cell>
          <cell r="AB566">
            <v>12264.8112</v>
          </cell>
          <cell r="AO566"/>
          <cell r="AP566"/>
          <cell r="AQ566"/>
          <cell r="AR566"/>
          <cell r="AS566">
            <v>1</v>
          </cell>
          <cell r="AT566">
            <v>0</v>
          </cell>
          <cell r="AU566">
            <v>0</v>
          </cell>
          <cell r="AV566">
            <v>0</v>
          </cell>
          <cell r="AW566">
            <v>0</v>
          </cell>
          <cell r="AX566">
            <v>0</v>
          </cell>
          <cell r="AY566">
            <v>0</v>
          </cell>
          <cell r="AZ566">
            <v>1</v>
          </cell>
          <cell r="BA566">
            <v>0</v>
          </cell>
          <cell r="BB566">
            <v>10</v>
          </cell>
          <cell r="BC566">
            <v>0</v>
          </cell>
          <cell r="BD566">
            <v>0</v>
          </cell>
          <cell r="BE566">
            <v>0</v>
          </cell>
          <cell r="BF566">
            <v>0</v>
          </cell>
          <cell r="BG566">
            <v>0</v>
          </cell>
          <cell r="BH566">
            <v>0</v>
          </cell>
          <cell r="BI566">
            <v>0</v>
          </cell>
          <cell r="BV566" t="str">
            <v>1</v>
          </cell>
          <cell r="BW566"/>
          <cell r="BX566" t="str">
            <v>1</v>
          </cell>
          <cell r="BY566"/>
          <cell r="BZ566"/>
          <cell r="CA566" t="str">
            <v>1</v>
          </cell>
          <cell r="CB566">
            <v>0</v>
          </cell>
          <cell r="CC566">
            <v>0</v>
          </cell>
          <cell r="CD566">
            <v>0</v>
          </cell>
          <cell r="CE566">
            <v>6</v>
          </cell>
          <cell r="CF566">
            <v>4620</v>
          </cell>
          <cell r="CG566">
            <v>0</v>
          </cell>
          <cell r="CH566">
            <v>0</v>
          </cell>
          <cell r="CI566">
            <v>10</v>
          </cell>
          <cell r="CJ566">
            <v>0</v>
          </cell>
          <cell r="CK566">
            <v>0</v>
          </cell>
          <cell r="CL566">
            <v>0</v>
          </cell>
          <cell r="CM566">
            <v>0</v>
          </cell>
          <cell r="CN566">
            <v>0</v>
          </cell>
          <cell r="CO566">
            <v>0</v>
          </cell>
          <cell r="CP566">
            <v>0</v>
          </cell>
          <cell r="DC566">
            <v>64680</v>
          </cell>
          <cell r="DF566">
            <v>0</v>
          </cell>
          <cell r="DG566">
            <v>0</v>
          </cell>
          <cell r="DH566">
            <v>0</v>
          </cell>
          <cell r="DI566">
            <v>0</v>
          </cell>
          <cell r="DJ566">
            <v>0</v>
          </cell>
          <cell r="DK566">
            <v>0</v>
          </cell>
          <cell r="DL566">
            <v>0</v>
          </cell>
          <cell r="DN566">
            <v>0</v>
          </cell>
          <cell r="DO566">
            <v>0</v>
          </cell>
          <cell r="DR566">
            <v>0</v>
          </cell>
          <cell r="DS566" t="str">
            <v>non</v>
          </cell>
          <cell r="DU566">
            <v>0</v>
          </cell>
          <cell r="DX566">
            <v>0</v>
          </cell>
          <cell r="DY566">
            <v>0</v>
          </cell>
          <cell r="DZ566">
            <v>0</v>
          </cell>
          <cell r="EA566">
            <v>0</v>
          </cell>
          <cell r="EB566">
            <v>0</v>
          </cell>
          <cell r="EC566">
            <v>0</v>
          </cell>
          <cell r="ED566">
            <v>0</v>
          </cell>
          <cell r="EE566">
            <v>0</v>
          </cell>
          <cell r="EF566">
            <v>0</v>
          </cell>
          <cell r="EG566">
            <v>0</v>
          </cell>
          <cell r="EH566">
            <v>0</v>
          </cell>
          <cell r="EI566">
            <v>0</v>
          </cell>
          <cell r="EJ566">
            <v>0</v>
          </cell>
          <cell r="EK566">
            <v>0</v>
          </cell>
          <cell r="EL566">
            <v>0</v>
          </cell>
          <cell r="EM566">
            <v>0</v>
          </cell>
          <cell r="EN566">
            <v>0</v>
          </cell>
          <cell r="EO566">
            <v>0</v>
          </cell>
          <cell r="EP566">
            <v>0</v>
          </cell>
          <cell r="EQ566">
            <v>0</v>
          </cell>
          <cell r="ER566">
            <v>0</v>
          </cell>
          <cell r="ES566">
            <v>0</v>
          </cell>
          <cell r="ET566">
            <v>0</v>
          </cell>
        </row>
        <row r="567">
          <cell r="A567" t="str">
            <v>Camp 7</v>
          </cell>
          <cell r="B567" t="str">
            <v>Camping La Yole</v>
          </cell>
          <cell r="C567">
            <v>0</v>
          </cell>
          <cell r="D567" t="str">
            <v>Avenue</v>
          </cell>
          <cell r="E567" t="str">
            <v>de la Méditerranée</v>
          </cell>
          <cell r="F567" t="str">
            <v>34350</v>
          </cell>
          <cell r="G567" t="str">
            <v>Vendres</v>
          </cell>
          <cell r="H567">
            <v>1</v>
          </cell>
          <cell r="I567">
            <v>0</v>
          </cell>
          <cell r="J567">
            <v>0</v>
          </cell>
          <cell r="K567">
            <v>1</v>
          </cell>
          <cell r="L567">
            <v>0</v>
          </cell>
          <cell r="M567">
            <v>0</v>
          </cell>
          <cell r="N567">
            <v>0</v>
          </cell>
          <cell r="O567">
            <v>0</v>
          </cell>
          <cell r="P567">
            <v>0</v>
          </cell>
          <cell r="Q567">
            <v>0</v>
          </cell>
          <cell r="R567">
            <v>0</v>
          </cell>
          <cell r="S567">
            <v>2</v>
          </cell>
          <cell r="T567">
            <v>0</v>
          </cell>
          <cell r="U567">
            <v>38</v>
          </cell>
          <cell r="V567">
            <v>0</v>
          </cell>
          <cell r="W567">
            <v>0</v>
          </cell>
          <cell r="X567">
            <v>0</v>
          </cell>
          <cell r="Y567">
            <v>0</v>
          </cell>
          <cell r="Z567">
            <v>0</v>
          </cell>
          <cell r="AA567">
            <v>0</v>
          </cell>
          <cell r="AB567">
            <v>0</v>
          </cell>
          <cell r="AC567">
            <v>0</v>
          </cell>
          <cell r="AD567">
            <v>0</v>
          </cell>
          <cell r="AE567">
            <v>0</v>
          </cell>
          <cell r="AF567">
            <v>0</v>
          </cell>
          <cell r="AG567">
            <v>0</v>
          </cell>
          <cell r="AH567">
            <v>0</v>
          </cell>
          <cell r="AL567">
            <v>0</v>
          </cell>
          <cell r="AM567">
            <v>0</v>
          </cell>
          <cell r="AN567">
            <v>0</v>
          </cell>
          <cell r="AO567"/>
          <cell r="AP567"/>
          <cell r="AQ567"/>
          <cell r="AR567"/>
          <cell r="AS567">
            <v>1</v>
          </cell>
          <cell r="AT567">
            <v>0</v>
          </cell>
          <cell r="AU567">
            <v>0</v>
          </cell>
          <cell r="AV567">
            <v>0</v>
          </cell>
          <cell r="AW567">
            <v>0</v>
          </cell>
          <cell r="AX567">
            <v>0</v>
          </cell>
          <cell r="AY567">
            <v>0</v>
          </cell>
          <cell r="AZ567">
            <v>1</v>
          </cell>
          <cell r="BA567">
            <v>0</v>
          </cell>
          <cell r="BB567">
            <v>38</v>
          </cell>
          <cell r="BC567">
            <v>0</v>
          </cell>
          <cell r="BD567">
            <v>0</v>
          </cell>
          <cell r="BE567">
            <v>0</v>
          </cell>
          <cell r="BF567">
            <v>0</v>
          </cell>
          <cell r="BG567">
            <v>0</v>
          </cell>
          <cell r="BH567">
            <v>0</v>
          </cell>
          <cell r="BI567">
            <v>0</v>
          </cell>
          <cell r="BJ567">
            <v>0</v>
          </cell>
          <cell r="BK567">
            <v>0</v>
          </cell>
          <cell r="BL567">
            <v>0</v>
          </cell>
          <cell r="BM567">
            <v>0</v>
          </cell>
          <cell r="BN567">
            <v>0</v>
          </cell>
          <cell r="BO567">
            <v>0</v>
          </cell>
          <cell r="BS567">
            <v>0</v>
          </cell>
          <cell r="BT567">
            <v>0</v>
          </cell>
          <cell r="BU567">
            <v>0</v>
          </cell>
          <cell r="BV567" t="str">
            <v>1</v>
          </cell>
          <cell r="BW567"/>
          <cell r="BX567" t="str">
            <v>1</v>
          </cell>
          <cell r="BY567"/>
          <cell r="BZ567"/>
          <cell r="CA567" t="str">
            <v>1</v>
          </cell>
          <cell r="CB567">
            <v>0</v>
          </cell>
          <cell r="CC567">
            <v>0</v>
          </cell>
          <cell r="CD567">
            <v>0</v>
          </cell>
          <cell r="CE567">
            <v>0</v>
          </cell>
          <cell r="CF567">
            <v>0</v>
          </cell>
          <cell r="CG567">
            <v>0</v>
          </cell>
          <cell r="CH567">
            <v>0</v>
          </cell>
          <cell r="CI567">
            <v>38</v>
          </cell>
          <cell r="CJ567">
            <v>0</v>
          </cell>
          <cell r="CK567">
            <v>0</v>
          </cell>
          <cell r="CL567">
            <v>0</v>
          </cell>
          <cell r="CM567">
            <v>0</v>
          </cell>
          <cell r="CN567">
            <v>0</v>
          </cell>
          <cell r="CO567">
            <v>0</v>
          </cell>
          <cell r="CP567">
            <v>0</v>
          </cell>
          <cell r="CQ567">
            <v>0</v>
          </cell>
          <cell r="CR567">
            <v>0</v>
          </cell>
          <cell r="CS567">
            <v>0</v>
          </cell>
          <cell r="CT567">
            <v>0</v>
          </cell>
          <cell r="CU567">
            <v>0</v>
          </cell>
          <cell r="CV567">
            <v>0</v>
          </cell>
          <cell r="CZ567">
            <v>0</v>
          </cell>
          <cell r="DA567">
            <v>0</v>
          </cell>
          <cell r="DB567">
            <v>0</v>
          </cell>
          <cell r="DC567">
            <v>0</v>
          </cell>
          <cell r="DD567">
            <v>0</v>
          </cell>
          <cell r="DE567">
            <v>0</v>
          </cell>
          <cell r="DF567" t="str">
            <v>Camping La Yole</v>
          </cell>
          <cell r="DG567">
            <v>0</v>
          </cell>
          <cell r="DH567" t="str">
            <v>Avenue</v>
          </cell>
          <cell r="DI567" t="str">
            <v>de la Méditerranée</v>
          </cell>
          <cell r="DJ567" t="str">
            <v>34350</v>
          </cell>
          <cell r="DK567" t="str">
            <v>Vendres</v>
          </cell>
          <cell r="DL567">
            <v>0</v>
          </cell>
          <cell r="DM567">
            <v>0</v>
          </cell>
          <cell r="DN567">
            <v>0</v>
          </cell>
          <cell r="DO567">
            <v>0</v>
          </cell>
          <cell r="DP567">
            <v>0</v>
          </cell>
          <cell r="DQ567">
            <v>0</v>
          </cell>
          <cell r="DR567">
            <v>0</v>
          </cell>
          <cell r="DS567" t="str">
            <v>non</v>
          </cell>
          <cell r="DT567">
            <v>0</v>
          </cell>
          <cell r="DU567">
            <v>0</v>
          </cell>
          <cell r="DV567">
            <v>0</v>
          </cell>
          <cell r="DW567">
            <v>0</v>
          </cell>
          <cell r="DX567">
            <v>0</v>
          </cell>
          <cell r="DY567">
            <v>0</v>
          </cell>
          <cell r="DZ567">
            <v>0</v>
          </cell>
          <cell r="EA567">
            <v>0</v>
          </cell>
          <cell r="EB567" t="str">
            <v>terrains de camping et parc pour caravanes</v>
          </cell>
          <cell r="EC567" t="str">
            <v>Monsieur GASSIER Pierre-Loïc</v>
          </cell>
          <cell r="ED567" t="str">
            <v>dirigeant</v>
          </cell>
          <cell r="EE567" t="str">
            <v>04 67 37 33 41</v>
          </cell>
          <cell r="EF567">
            <v>0</v>
          </cell>
          <cell r="EG567">
            <v>0</v>
          </cell>
          <cell r="EH567">
            <v>0</v>
          </cell>
          <cell r="EI567">
            <v>0</v>
          </cell>
          <cell r="EJ567">
            <v>0</v>
          </cell>
          <cell r="EK567">
            <v>0</v>
          </cell>
          <cell r="EL567">
            <v>0</v>
          </cell>
          <cell r="EM567">
            <v>0</v>
          </cell>
          <cell r="EN567">
            <v>0</v>
          </cell>
          <cell r="EO567">
            <v>0</v>
          </cell>
          <cell r="EP567">
            <v>0</v>
          </cell>
          <cell r="EQ567">
            <v>0</v>
          </cell>
          <cell r="ER567">
            <v>0</v>
          </cell>
          <cell r="ES567">
            <v>0</v>
          </cell>
          <cell r="ET567">
            <v>0</v>
          </cell>
        </row>
        <row r="568">
          <cell r="A568" t="str">
            <v>Camp 7</v>
          </cell>
          <cell r="B568" t="str">
            <v>Camping La Yole</v>
          </cell>
          <cell r="C568">
            <v>0</v>
          </cell>
          <cell r="D568" t="str">
            <v>Avenue</v>
          </cell>
          <cell r="E568" t="str">
            <v>de la Méditerranée</v>
          </cell>
          <cell r="F568" t="str">
            <v>34350</v>
          </cell>
          <cell r="G568" t="str">
            <v>Vendres</v>
          </cell>
          <cell r="H568">
            <v>1</v>
          </cell>
          <cell r="I568">
            <v>0</v>
          </cell>
          <cell r="J568">
            <v>1</v>
          </cell>
          <cell r="K568">
            <v>1</v>
          </cell>
          <cell r="L568">
            <v>0</v>
          </cell>
          <cell r="M568">
            <v>1</v>
          </cell>
          <cell r="N568">
            <v>0</v>
          </cell>
          <cell r="O568">
            <v>0</v>
          </cell>
          <cell r="P568">
            <v>0</v>
          </cell>
          <cell r="Q568">
            <v>0</v>
          </cell>
          <cell r="R568">
            <v>0</v>
          </cell>
          <cell r="S568">
            <v>4</v>
          </cell>
          <cell r="T568">
            <v>0</v>
          </cell>
          <cell r="U568">
            <v>4</v>
          </cell>
          <cell r="V568">
            <v>0</v>
          </cell>
          <cell r="W568">
            <v>0</v>
          </cell>
          <cell r="X568">
            <v>0</v>
          </cell>
          <cell r="Y568">
            <v>0</v>
          </cell>
          <cell r="Z568">
            <v>0</v>
          </cell>
          <cell r="AA568">
            <v>0</v>
          </cell>
          <cell r="AB568">
            <v>0</v>
          </cell>
          <cell r="AO568"/>
          <cell r="AP568"/>
          <cell r="AQ568"/>
          <cell r="AR568"/>
          <cell r="AS568">
            <v>1</v>
          </cell>
          <cell r="AT568">
            <v>0</v>
          </cell>
          <cell r="AU568">
            <v>0</v>
          </cell>
          <cell r="AV568">
            <v>0</v>
          </cell>
          <cell r="AW568">
            <v>0</v>
          </cell>
          <cell r="AX568">
            <v>0</v>
          </cell>
          <cell r="AY568">
            <v>0</v>
          </cell>
          <cell r="AZ568">
            <v>1</v>
          </cell>
          <cell r="BA568">
            <v>0</v>
          </cell>
          <cell r="BB568">
            <v>4</v>
          </cell>
          <cell r="BC568">
            <v>0</v>
          </cell>
          <cell r="BD568">
            <v>0</v>
          </cell>
          <cell r="BE568">
            <v>0</v>
          </cell>
          <cell r="BF568">
            <v>0</v>
          </cell>
          <cell r="BG568">
            <v>0</v>
          </cell>
          <cell r="BH568">
            <v>0</v>
          </cell>
          <cell r="BI568">
            <v>0</v>
          </cell>
          <cell r="BV568" t="str">
            <v>1</v>
          </cell>
          <cell r="BW568"/>
          <cell r="BX568" t="str">
            <v>1</v>
          </cell>
          <cell r="BY568"/>
          <cell r="BZ568"/>
          <cell r="CA568" t="str">
            <v>1</v>
          </cell>
          <cell r="CB568">
            <v>0</v>
          </cell>
          <cell r="CC568">
            <v>0</v>
          </cell>
          <cell r="CD568">
            <v>0</v>
          </cell>
          <cell r="CE568">
            <v>0</v>
          </cell>
          <cell r="CF568">
            <v>0</v>
          </cell>
          <cell r="CG568">
            <v>0</v>
          </cell>
          <cell r="CH568">
            <v>0</v>
          </cell>
          <cell r="CI568">
            <v>4</v>
          </cell>
          <cell r="CJ568">
            <v>0</v>
          </cell>
          <cell r="CK568">
            <v>0</v>
          </cell>
          <cell r="CL568">
            <v>0</v>
          </cell>
          <cell r="CM568">
            <v>0</v>
          </cell>
          <cell r="CN568">
            <v>0</v>
          </cell>
          <cell r="CO568">
            <v>0</v>
          </cell>
          <cell r="CP568">
            <v>0</v>
          </cell>
          <cell r="DC568">
            <v>0</v>
          </cell>
          <cell r="DF568">
            <v>0</v>
          </cell>
          <cell r="DG568">
            <v>0</v>
          </cell>
          <cell r="DH568">
            <v>0</v>
          </cell>
          <cell r="DI568">
            <v>0</v>
          </cell>
          <cell r="DJ568">
            <v>0</v>
          </cell>
          <cell r="DK568">
            <v>0</v>
          </cell>
          <cell r="DL568">
            <v>0</v>
          </cell>
          <cell r="DN568">
            <v>0</v>
          </cell>
          <cell r="DO568">
            <v>0</v>
          </cell>
          <cell r="DR568">
            <v>0</v>
          </cell>
          <cell r="DS568" t="str">
            <v>non</v>
          </cell>
          <cell r="DU568">
            <v>0</v>
          </cell>
          <cell r="DX568">
            <v>0</v>
          </cell>
          <cell r="DY568">
            <v>0</v>
          </cell>
          <cell r="DZ568">
            <v>0</v>
          </cell>
          <cell r="EA568">
            <v>0</v>
          </cell>
          <cell r="EB568">
            <v>0</v>
          </cell>
          <cell r="EC568">
            <v>0</v>
          </cell>
          <cell r="ED568">
            <v>0</v>
          </cell>
          <cell r="EE568" t="str">
            <v>06 13 80 18 19</v>
          </cell>
          <cell r="EF568">
            <v>0</v>
          </cell>
          <cell r="EG568">
            <v>0</v>
          </cell>
          <cell r="EH568">
            <v>0</v>
          </cell>
          <cell r="EI568">
            <v>0</v>
          </cell>
          <cell r="EJ568">
            <v>0</v>
          </cell>
          <cell r="EK568">
            <v>0</v>
          </cell>
          <cell r="EL568">
            <v>0</v>
          </cell>
          <cell r="EM568">
            <v>0</v>
          </cell>
          <cell r="EN568">
            <v>0</v>
          </cell>
          <cell r="EO568">
            <v>0</v>
          </cell>
          <cell r="EP568">
            <v>0</v>
          </cell>
          <cell r="EQ568">
            <v>0</v>
          </cell>
          <cell r="ER568">
            <v>0</v>
          </cell>
          <cell r="ES568">
            <v>0</v>
          </cell>
          <cell r="ET568">
            <v>0</v>
          </cell>
        </row>
        <row r="569">
          <cell r="A569" t="str">
            <v>Camp 7</v>
          </cell>
          <cell r="B569" t="str">
            <v>Camping La Yole</v>
          </cell>
          <cell r="C569">
            <v>0</v>
          </cell>
          <cell r="D569" t="str">
            <v>Avenue</v>
          </cell>
          <cell r="E569" t="str">
            <v>de la Méditerranée</v>
          </cell>
          <cell r="F569" t="str">
            <v>34350</v>
          </cell>
          <cell r="G569" t="str">
            <v>Vendres</v>
          </cell>
          <cell r="H569">
            <v>1</v>
          </cell>
          <cell r="I569">
            <v>1</v>
          </cell>
          <cell r="J569">
            <v>1</v>
          </cell>
          <cell r="K569">
            <v>1</v>
          </cell>
          <cell r="L569">
            <v>1</v>
          </cell>
          <cell r="M569">
            <v>1</v>
          </cell>
          <cell r="N569">
            <v>1</v>
          </cell>
          <cell r="O569">
            <v>0</v>
          </cell>
          <cell r="P569">
            <v>0</v>
          </cell>
          <cell r="Q569">
            <v>0</v>
          </cell>
          <cell r="R569">
            <v>0</v>
          </cell>
          <cell r="S569">
            <v>7</v>
          </cell>
          <cell r="T569">
            <v>0</v>
          </cell>
          <cell r="U569">
            <v>10</v>
          </cell>
          <cell r="V569">
            <v>0</v>
          </cell>
          <cell r="W569">
            <v>0</v>
          </cell>
          <cell r="X569">
            <v>0</v>
          </cell>
          <cell r="Y569">
            <v>0</v>
          </cell>
          <cell r="Z569">
            <v>0</v>
          </cell>
          <cell r="AA569">
            <v>0</v>
          </cell>
          <cell r="AB569">
            <v>0</v>
          </cell>
          <cell r="AO569"/>
          <cell r="AP569"/>
          <cell r="AQ569"/>
          <cell r="AR569"/>
          <cell r="AS569">
            <v>1</v>
          </cell>
          <cell r="AT569">
            <v>0</v>
          </cell>
          <cell r="AU569">
            <v>0</v>
          </cell>
          <cell r="AV569">
            <v>0</v>
          </cell>
          <cell r="AW569">
            <v>0</v>
          </cell>
          <cell r="AX569">
            <v>0</v>
          </cell>
          <cell r="AY569">
            <v>0</v>
          </cell>
          <cell r="AZ569">
            <v>1</v>
          </cell>
          <cell r="BA569">
            <v>0</v>
          </cell>
          <cell r="BB569">
            <v>10</v>
          </cell>
          <cell r="BC569">
            <v>0</v>
          </cell>
          <cell r="BD569">
            <v>0</v>
          </cell>
          <cell r="BE569">
            <v>0</v>
          </cell>
          <cell r="BF569">
            <v>0</v>
          </cell>
          <cell r="BG569">
            <v>0</v>
          </cell>
          <cell r="BH569">
            <v>0</v>
          </cell>
          <cell r="BI569">
            <v>0</v>
          </cell>
          <cell r="BV569" t="str">
            <v>1</v>
          </cell>
          <cell r="BW569"/>
          <cell r="BX569" t="str">
            <v>1</v>
          </cell>
          <cell r="BY569"/>
          <cell r="BZ569"/>
          <cell r="CA569" t="str">
            <v>1</v>
          </cell>
          <cell r="CB569">
            <v>0</v>
          </cell>
          <cell r="CC569">
            <v>0</v>
          </cell>
          <cell r="CD569">
            <v>0</v>
          </cell>
          <cell r="CE569">
            <v>0</v>
          </cell>
          <cell r="CF569">
            <v>0</v>
          </cell>
          <cell r="CG569">
            <v>0</v>
          </cell>
          <cell r="CH569">
            <v>0</v>
          </cell>
          <cell r="CI569">
            <v>10</v>
          </cell>
          <cell r="CJ569">
            <v>0</v>
          </cell>
          <cell r="CK569">
            <v>0</v>
          </cell>
          <cell r="CL569">
            <v>0</v>
          </cell>
          <cell r="CM569">
            <v>0</v>
          </cell>
          <cell r="CN569">
            <v>0</v>
          </cell>
          <cell r="CO569">
            <v>0</v>
          </cell>
          <cell r="CP569">
            <v>0</v>
          </cell>
          <cell r="DC569">
            <v>0</v>
          </cell>
          <cell r="DF569">
            <v>0</v>
          </cell>
          <cell r="DG569">
            <v>0</v>
          </cell>
          <cell r="DH569">
            <v>0</v>
          </cell>
          <cell r="DI569">
            <v>0</v>
          </cell>
          <cell r="DJ569">
            <v>0</v>
          </cell>
          <cell r="DK569">
            <v>0</v>
          </cell>
          <cell r="DL569">
            <v>0</v>
          </cell>
          <cell r="DN569">
            <v>0</v>
          </cell>
          <cell r="DO569">
            <v>0</v>
          </cell>
          <cell r="DR569">
            <v>0</v>
          </cell>
          <cell r="DS569" t="str">
            <v>non</v>
          </cell>
          <cell r="DU569">
            <v>0</v>
          </cell>
          <cell r="DX569">
            <v>0</v>
          </cell>
          <cell r="DY569">
            <v>0</v>
          </cell>
          <cell r="DZ569">
            <v>0</v>
          </cell>
          <cell r="EA569">
            <v>0</v>
          </cell>
          <cell r="EB569">
            <v>0</v>
          </cell>
          <cell r="EC569">
            <v>0</v>
          </cell>
          <cell r="ED569">
            <v>0</v>
          </cell>
          <cell r="EE569">
            <v>0</v>
          </cell>
          <cell r="EF569">
            <v>0</v>
          </cell>
          <cell r="EG569">
            <v>0</v>
          </cell>
          <cell r="EH569">
            <v>0</v>
          </cell>
          <cell r="EI569">
            <v>0</v>
          </cell>
          <cell r="EJ569">
            <v>0</v>
          </cell>
          <cell r="EK569">
            <v>0</v>
          </cell>
          <cell r="EL569">
            <v>0</v>
          </cell>
          <cell r="EM569">
            <v>0</v>
          </cell>
          <cell r="EN569">
            <v>0</v>
          </cell>
          <cell r="EO569">
            <v>0</v>
          </cell>
          <cell r="EP569">
            <v>0</v>
          </cell>
          <cell r="EQ569">
            <v>0</v>
          </cell>
          <cell r="ER569">
            <v>0</v>
          </cell>
          <cell r="ES569">
            <v>0</v>
          </cell>
          <cell r="ET569">
            <v>0</v>
          </cell>
        </row>
        <row r="570">
          <cell r="A570" t="str">
            <v>Camp 7</v>
          </cell>
          <cell r="B570" t="str">
            <v>Camping La Yole</v>
          </cell>
          <cell r="C570">
            <v>0</v>
          </cell>
          <cell r="D570" t="str">
            <v>Avenue</v>
          </cell>
          <cell r="E570" t="str">
            <v>de la Méditerranée</v>
          </cell>
          <cell r="F570" t="str">
            <v>34350</v>
          </cell>
          <cell r="G570" t="str">
            <v>Vendres</v>
          </cell>
          <cell r="H570">
            <v>0</v>
          </cell>
          <cell r="I570">
            <v>0</v>
          </cell>
          <cell r="J570">
            <v>0</v>
          </cell>
          <cell r="K570">
            <v>0</v>
          </cell>
          <cell r="L570">
            <v>0</v>
          </cell>
          <cell r="M570">
            <v>0</v>
          </cell>
          <cell r="N570">
            <v>0</v>
          </cell>
          <cell r="O570">
            <v>0</v>
          </cell>
          <cell r="P570">
            <v>0</v>
          </cell>
          <cell r="Q570">
            <v>0</v>
          </cell>
          <cell r="R570">
            <v>0</v>
          </cell>
          <cell r="S570">
            <v>0</v>
          </cell>
          <cell r="T570">
            <v>0</v>
          </cell>
          <cell r="U570">
            <v>7</v>
          </cell>
          <cell r="V570">
            <v>0</v>
          </cell>
          <cell r="W570">
            <v>0</v>
          </cell>
          <cell r="X570">
            <v>0</v>
          </cell>
          <cell r="Y570">
            <v>0</v>
          </cell>
          <cell r="Z570">
            <v>0</v>
          </cell>
          <cell r="AA570">
            <v>0</v>
          </cell>
          <cell r="AB570">
            <v>0</v>
          </cell>
          <cell r="AO570"/>
          <cell r="AP570"/>
          <cell r="AQ570"/>
          <cell r="AR570"/>
          <cell r="AS570">
            <v>1</v>
          </cell>
          <cell r="AT570">
            <v>0</v>
          </cell>
          <cell r="AU570">
            <v>0</v>
          </cell>
          <cell r="AV570">
            <v>0</v>
          </cell>
          <cell r="AW570">
            <v>0</v>
          </cell>
          <cell r="AX570">
            <v>0</v>
          </cell>
          <cell r="AY570">
            <v>0</v>
          </cell>
          <cell r="AZ570">
            <v>1</v>
          </cell>
          <cell r="BA570">
            <v>0</v>
          </cell>
          <cell r="BB570">
            <v>7</v>
          </cell>
          <cell r="BC570">
            <v>0</v>
          </cell>
          <cell r="BD570">
            <v>0</v>
          </cell>
          <cell r="BE570">
            <v>0</v>
          </cell>
          <cell r="BF570">
            <v>0</v>
          </cell>
          <cell r="BG570">
            <v>0</v>
          </cell>
          <cell r="BH570">
            <v>0</v>
          </cell>
          <cell r="BI570">
            <v>0</v>
          </cell>
          <cell r="BV570" t="str">
            <v>1</v>
          </cell>
          <cell r="BW570"/>
          <cell r="BX570" t="str">
            <v>1</v>
          </cell>
          <cell r="BY570"/>
          <cell r="BZ570"/>
          <cell r="CA570" t="str">
            <v>1</v>
          </cell>
          <cell r="CB570">
            <v>0</v>
          </cell>
          <cell r="CC570">
            <v>0</v>
          </cell>
          <cell r="CD570">
            <v>0</v>
          </cell>
          <cell r="CE570">
            <v>0</v>
          </cell>
          <cell r="CF570">
            <v>0</v>
          </cell>
          <cell r="CG570">
            <v>0</v>
          </cell>
          <cell r="CH570">
            <v>0</v>
          </cell>
          <cell r="CI570">
            <v>7</v>
          </cell>
          <cell r="CJ570">
            <v>0</v>
          </cell>
          <cell r="CK570">
            <v>0</v>
          </cell>
          <cell r="CL570">
            <v>0</v>
          </cell>
          <cell r="CM570">
            <v>0</v>
          </cell>
          <cell r="CN570">
            <v>0</v>
          </cell>
          <cell r="CO570">
            <v>0</v>
          </cell>
          <cell r="CP570">
            <v>0</v>
          </cell>
          <cell r="DC570">
            <v>0</v>
          </cell>
          <cell r="DF570">
            <v>0</v>
          </cell>
          <cell r="DG570">
            <v>0</v>
          </cell>
          <cell r="DH570">
            <v>0</v>
          </cell>
          <cell r="DI570">
            <v>0</v>
          </cell>
          <cell r="DJ570">
            <v>0</v>
          </cell>
          <cell r="DK570">
            <v>0</v>
          </cell>
          <cell r="DL570">
            <v>0</v>
          </cell>
          <cell r="DN570">
            <v>0</v>
          </cell>
          <cell r="DO570">
            <v>0</v>
          </cell>
          <cell r="DR570">
            <v>0</v>
          </cell>
          <cell r="DS570" t="str">
            <v>non</v>
          </cell>
          <cell r="DU570">
            <v>0</v>
          </cell>
          <cell r="DX570">
            <v>0</v>
          </cell>
          <cell r="DY570">
            <v>0</v>
          </cell>
          <cell r="DZ570">
            <v>0</v>
          </cell>
          <cell r="EA570">
            <v>0</v>
          </cell>
          <cell r="EB570">
            <v>0</v>
          </cell>
          <cell r="EC570">
            <v>0</v>
          </cell>
          <cell r="ED570">
            <v>0</v>
          </cell>
          <cell r="EE570">
            <v>0</v>
          </cell>
          <cell r="EF570">
            <v>0</v>
          </cell>
          <cell r="EG570">
            <v>0</v>
          </cell>
          <cell r="EH570">
            <v>0</v>
          </cell>
          <cell r="EI570">
            <v>0</v>
          </cell>
          <cell r="EJ570">
            <v>0</v>
          </cell>
          <cell r="EK570">
            <v>0</v>
          </cell>
          <cell r="EL570">
            <v>0</v>
          </cell>
          <cell r="EM570">
            <v>0</v>
          </cell>
          <cell r="EN570">
            <v>0</v>
          </cell>
          <cell r="EO570">
            <v>0</v>
          </cell>
          <cell r="EP570">
            <v>0</v>
          </cell>
          <cell r="EQ570">
            <v>0</v>
          </cell>
          <cell r="ER570">
            <v>0</v>
          </cell>
          <cell r="ES570">
            <v>0</v>
          </cell>
          <cell r="ET570">
            <v>0</v>
          </cell>
        </row>
        <row r="571">
          <cell r="A571" t="str">
            <v>Camp 8</v>
          </cell>
          <cell r="B571" t="str">
            <v>Camping Le Méditerranée</v>
          </cell>
          <cell r="C571">
            <v>0</v>
          </cell>
          <cell r="D571" t="str">
            <v>Route</v>
          </cell>
          <cell r="E571" t="str">
            <v>de Valras</v>
          </cell>
          <cell r="F571" t="str">
            <v>34350</v>
          </cell>
          <cell r="G571" t="str">
            <v>Vendres</v>
          </cell>
          <cell r="H571">
            <v>1</v>
          </cell>
          <cell r="I571">
            <v>0</v>
          </cell>
          <cell r="J571">
            <v>0</v>
          </cell>
          <cell r="K571">
            <v>1</v>
          </cell>
          <cell r="L571">
            <v>0</v>
          </cell>
          <cell r="M571">
            <v>0</v>
          </cell>
          <cell r="N571">
            <v>0</v>
          </cell>
          <cell r="O571">
            <v>0</v>
          </cell>
          <cell r="P571">
            <v>0</v>
          </cell>
          <cell r="Q571">
            <v>0</v>
          </cell>
          <cell r="R571">
            <v>0</v>
          </cell>
          <cell r="S571">
            <v>2</v>
          </cell>
          <cell r="T571">
            <v>0</v>
          </cell>
          <cell r="U571">
            <v>38</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L571">
            <v>0</v>
          </cell>
          <cell r="AM571">
            <v>0</v>
          </cell>
          <cell r="AN571">
            <v>0</v>
          </cell>
          <cell r="AO571"/>
          <cell r="AP571"/>
          <cell r="AQ571"/>
          <cell r="AR571"/>
          <cell r="AS571">
            <v>1</v>
          </cell>
          <cell r="AT571">
            <v>0</v>
          </cell>
          <cell r="AU571">
            <v>0</v>
          </cell>
          <cell r="AV571">
            <v>0</v>
          </cell>
          <cell r="AW571">
            <v>0</v>
          </cell>
          <cell r="AX571">
            <v>0</v>
          </cell>
          <cell r="AY571">
            <v>0</v>
          </cell>
          <cell r="AZ571">
            <v>1</v>
          </cell>
          <cell r="BA571">
            <v>0</v>
          </cell>
          <cell r="BB571">
            <v>38</v>
          </cell>
          <cell r="BC571">
            <v>0</v>
          </cell>
          <cell r="BD571">
            <v>0</v>
          </cell>
          <cell r="BE571">
            <v>0</v>
          </cell>
          <cell r="BF571">
            <v>0</v>
          </cell>
          <cell r="BG571">
            <v>0</v>
          </cell>
          <cell r="BH571">
            <v>0</v>
          </cell>
          <cell r="BI571">
            <v>0</v>
          </cell>
          <cell r="BJ571">
            <v>0</v>
          </cell>
          <cell r="BK571">
            <v>0</v>
          </cell>
          <cell r="BL571">
            <v>0</v>
          </cell>
          <cell r="BM571">
            <v>0</v>
          </cell>
          <cell r="BN571">
            <v>0</v>
          </cell>
          <cell r="BO571">
            <v>0</v>
          </cell>
          <cell r="BS571">
            <v>0</v>
          </cell>
          <cell r="BT571">
            <v>0</v>
          </cell>
          <cell r="BU571">
            <v>0</v>
          </cell>
          <cell r="BV571" t="str">
            <v>1</v>
          </cell>
          <cell r="BW571"/>
          <cell r="BX571" t="str">
            <v>1</v>
          </cell>
          <cell r="BY571"/>
          <cell r="BZ571"/>
          <cell r="CA571" t="str">
            <v>1</v>
          </cell>
          <cell r="CB571">
            <v>0</v>
          </cell>
          <cell r="CC571">
            <v>0</v>
          </cell>
          <cell r="CD571">
            <v>0</v>
          </cell>
          <cell r="CE571">
            <v>0</v>
          </cell>
          <cell r="CF571">
            <v>0</v>
          </cell>
          <cell r="CG571">
            <v>0</v>
          </cell>
          <cell r="CH571">
            <v>0</v>
          </cell>
          <cell r="CI571">
            <v>38</v>
          </cell>
          <cell r="CJ571">
            <v>0</v>
          </cell>
          <cell r="CK571">
            <v>0</v>
          </cell>
          <cell r="CL571">
            <v>0</v>
          </cell>
          <cell r="CM571">
            <v>0</v>
          </cell>
          <cell r="CN571">
            <v>0</v>
          </cell>
          <cell r="CO571">
            <v>0</v>
          </cell>
          <cell r="CP571">
            <v>0</v>
          </cell>
          <cell r="CQ571">
            <v>0</v>
          </cell>
          <cell r="CR571">
            <v>0</v>
          </cell>
          <cell r="CS571">
            <v>0</v>
          </cell>
          <cell r="CT571">
            <v>0</v>
          </cell>
          <cell r="CU571">
            <v>0</v>
          </cell>
          <cell r="CV571">
            <v>0</v>
          </cell>
          <cell r="CZ571">
            <v>0</v>
          </cell>
          <cell r="DA571">
            <v>0</v>
          </cell>
          <cell r="DB571">
            <v>0</v>
          </cell>
          <cell r="DC571">
            <v>15400</v>
          </cell>
          <cell r="DD571">
            <v>0</v>
          </cell>
          <cell r="DE571">
            <v>0</v>
          </cell>
          <cell r="DF571" t="str">
            <v>Camping Le Méditerranée</v>
          </cell>
          <cell r="DG571">
            <v>0</v>
          </cell>
          <cell r="DH571" t="str">
            <v>Route</v>
          </cell>
          <cell r="DI571" t="str">
            <v>de Valras</v>
          </cell>
          <cell r="DJ571" t="str">
            <v>34350</v>
          </cell>
          <cell r="DK571" t="str">
            <v>Vendres</v>
          </cell>
          <cell r="DL571">
            <v>0</v>
          </cell>
          <cell r="DM571">
            <v>0</v>
          </cell>
          <cell r="DN571">
            <v>0</v>
          </cell>
          <cell r="DO571">
            <v>0</v>
          </cell>
          <cell r="DP571">
            <v>0</v>
          </cell>
          <cell r="DQ571">
            <v>0</v>
          </cell>
          <cell r="DR571">
            <v>0</v>
          </cell>
          <cell r="DS571" t="str">
            <v>non</v>
          </cell>
          <cell r="DT571">
            <v>0</v>
          </cell>
          <cell r="DU571">
            <v>0</v>
          </cell>
          <cell r="DV571">
            <v>0</v>
          </cell>
          <cell r="DW571">
            <v>0</v>
          </cell>
          <cell r="DX571">
            <v>0</v>
          </cell>
          <cell r="DY571">
            <v>0</v>
          </cell>
          <cell r="DZ571">
            <v>0</v>
          </cell>
          <cell r="EA571">
            <v>0</v>
          </cell>
          <cell r="EB571" t="str">
            <v>terrains de camping et parc pour caravanes</v>
          </cell>
          <cell r="EC571" t="str">
            <v>Monsieur Lafragette</v>
          </cell>
          <cell r="ED571" t="str">
            <v>dirigeant</v>
          </cell>
          <cell r="EE571">
            <v>0</v>
          </cell>
          <cell r="EF571">
            <v>0</v>
          </cell>
          <cell r="EG571">
            <v>0</v>
          </cell>
          <cell r="EH571">
            <v>0</v>
          </cell>
          <cell r="EI571">
            <v>0</v>
          </cell>
          <cell r="EJ571">
            <v>0</v>
          </cell>
          <cell r="EK571">
            <v>0</v>
          </cell>
          <cell r="EL571">
            <v>0</v>
          </cell>
          <cell r="EM571">
            <v>0</v>
          </cell>
          <cell r="EN571">
            <v>0</v>
          </cell>
          <cell r="EO571">
            <v>0</v>
          </cell>
          <cell r="EP571">
            <v>0</v>
          </cell>
          <cell r="EQ571">
            <v>0</v>
          </cell>
          <cell r="ER571">
            <v>0</v>
          </cell>
          <cell r="ES571">
            <v>0</v>
          </cell>
          <cell r="ET571">
            <v>0</v>
          </cell>
        </row>
        <row r="572">
          <cell r="A572" t="str">
            <v>Camp 8</v>
          </cell>
          <cell r="B572" t="str">
            <v>Camping Le Méditerranée</v>
          </cell>
          <cell r="C572">
            <v>0</v>
          </cell>
          <cell r="D572" t="str">
            <v>Route</v>
          </cell>
          <cell r="E572" t="str">
            <v>de Valras</v>
          </cell>
          <cell r="F572" t="str">
            <v>34350</v>
          </cell>
          <cell r="G572" t="str">
            <v>Vendres</v>
          </cell>
          <cell r="H572">
            <v>1</v>
          </cell>
          <cell r="I572">
            <v>0</v>
          </cell>
          <cell r="J572">
            <v>0</v>
          </cell>
          <cell r="K572">
            <v>1</v>
          </cell>
          <cell r="L572">
            <v>0</v>
          </cell>
          <cell r="M572">
            <v>0</v>
          </cell>
          <cell r="N572">
            <v>0</v>
          </cell>
          <cell r="O572">
            <v>0</v>
          </cell>
          <cell r="P572">
            <v>0</v>
          </cell>
          <cell r="Q572">
            <v>0</v>
          </cell>
          <cell r="R572">
            <v>0</v>
          </cell>
          <cell r="S572">
            <v>2</v>
          </cell>
          <cell r="T572">
            <v>0</v>
          </cell>
          <cell r="U572">
            <v>4</v>
          </cell>
          <cell r="V572">
            <v>0</v>
          </cell>
          <cell r="W572">
            <v>0</v>
          </cell>
          <cell r="X572">
            <v>0</v>
          </cell>
          <cell r="Y572">
            <v>0</v>
          </cell>
          <cell r="Z572">
            <v>0</v>
          </cell>
          <cell r="AA572">
            <v>0</v>
          </cell>
          <cell r="AB572">
            <v>0</v>
          </cell>
          <cell r="AO572"/>
          <cell r="AP572"/>
          <cell r="AQ572"/>
          <cell r="AR572"/>
          <cell r="AS572">
            <v>1</v>
          </cell>
          <cell r="AT572">
            <v>0</v>
          </cell>
          <cell r="AU572">
            <v>0</v>
          </cell>
          <cell r="AV572">
            <v>0</v>
          </cell>
          <cell r="AW572">
            <v>0</v>
          </cell>
          <cell r="AX572">
            <v>0</v>
          </cell>
          <cell r="AY572">
            <v>0</v>
          </cell>
          <cell r="AZ572">
            <v>1</v>
          </cell>
          <cell r="BA572">
            <v>0</v>
          </cell>
          <cell r="BB572">
            <v>4</v>
          </cell>
          <cell r="BC572">
            <v>0</v>
          </cell>
          <cell r="BD572">
            <v>0</v>
          </cell>
          <cell r="BE572">
            <v>0</v>
          </cell>
          <cell r="BF572">
            <v>0</v>
          </cell>
          <cell r="BG572">
            <v>0</v>
          </cell>
          <cell r="BH572">
            <v>0</v>
          </cell>
          <cell r="BI572">
            <v>0</v>
          </cell>
          <cell r="BV572" t="str">
            <v>1</v>
          </cell>
          <cell r="BW572"/>
          <cell r="BX572" t="str">
            <v>1</v>
          </cell>
          <cell r="BY572"/>
          <cell r="BZ572"/>
          <cell r="CA572" t="str">
            <v>1</v>
          </cell>
          <cell r="CB572">
            <v>0</v>
          </cell>
          <cell r="CC572">
            <v>0</v>
          </cell>
          <cell r="CD572">
            <v>0</v>
          </cell>
          <cell r="CE572">
            <v>0</v>
          </cell>
          <cell r="CF572">
            <v>0</v>
          </cell>
          <cell r="CG572">
            <v>0</v>
          </cell>
          <cell r="CH572">
            <v>0</v>
          </cell>
          <cell r="CI572">
            <v>4</v>
          </cell>
          <cell r="CJ572">
            <v>0</v>
          </cell>
          <cell r="CK572">
            <v>0</v>
          </cell>
          <cell r="CL572">
            <v>0</v>
          </cell>
          <cell r="CM572">
            <v>0</v>
          </cell>
          <cell r="CN572">
            <v>0</v>
          </cell>
          <cell r="CO572">
            <v>0</v>
          </cell>
          <cell r="CP572">
            <v>0</v>
          </cell>
          <cell r="DC572">
            <v>77000</v>
          </cell>
          <cell r="DF572">
            <v>0</v>
          </cell>
          <cell r="DG572">
            <v>0</v>
          </cell>
          <cell r="DH572">
            <v>0</v>
          </cell>
          <cell r="DI572">
            <v>0</v>
          </cell>
          <cell r="DJ572">
            <v>0</v>
          </cell>
          <cell r="DK572">
            <v>0</v>
          </cell>
          <cell r="DL572">
            <v>0</v>
          </cell>
          <cell r="DN572">
            <v>0</v>
          </cell>
          <cell r="DO572">
            <v>0</v>
          </cell>
          <cell r="DR572">
            <v>0</v>
          </cell>
          <cell r="DS572" t="str">
            <v>non</v>
          </cell>
          <cell r="DU572">
            <v>0</v>
          </cell>
          <cell r="DX572">
            <v>0</v>
          </cell>
          <cell r="DY572">
            <v>0</v>
          </cell>
          <cell r="DZ572">
            <v>0</v>
          </cell>
          <cell r="EA572">
            <v>0</v>
          </cell>
          <cell r="EB572">
            <v>0</v>
          </cell>
          <cell r="EC572">
            <v>0</v>
          </cell>
          <cell r="ED572">
            <v>0</v>
          </cell>
          <cell r="EE572">
            <v>0</v>
          </cell>
          <cell r="EF572">
            <v>0</v>
          </cell>
          <cell r="EG572">
            <v>0</v>
          </cell>
          <cell r="EH572">
            <v>0</v>
          </cell>
          <cell r="EI572">
            <v>0</v>
          </cell>
          <cell r="EJ572">
            <v>0</v>
          </cell>
          <cell r="EK572">
            <v>0</v>
          </cell>
          <cell r="EL572">
            <v>0</v>
          </cell>
          <cell r="EM572">
            <v>0</v>
          </cell>
          <cell r="EN572">
            <v>0</v>
          </cell>
          <cell r="EO572">
            <v>0</v>
          </cell>
          <cell r="EP572">
            <v>0</v>
          </cell>
          <cell r="EQ572">
            <v>0</v>
          </cell>
          <cell r="ER572">
            <v>0</v>
          </cell>
          <cell r="ES572">
            <v>0</v>
          </cell>
          <cell r="ET572">
            <v>0</v>
          </cell>
        </row>
        <row r="573">
          <cell r="A573" t="str">
            <v>Camp 8</v>
          </cell>
          <cell r="B573" t="str">
            <v>Camping Le Méditerranée</v>
          </cell>
          <cell r="C573">
            <v>0</v>
          </cell>
          <cell r="D573" t="str">
            <v>Route</v>
          </cell>
          <cell r="E573" t="str">
            <v>de Valras</v>
          </cell>
          <cell r="F573" t="str">
            <v>34350</v>
          </cell>
          <cell r="G573" t="str">
            <v>Vendres</v>
          </cell>
          <cell r="H573">
            <v>1</v>
          </cell>
          <cell r="I573">
            <v>0</v>
          </cell>
          <cell r="J573">
            <v>0</v>
          </cell>
          <cell r="K573">
            <v>1</v>
          </cell>
          <cell r="L573">
            <v>0</v>
          </cell>
          <cell r="M573">
            <v>0</v>
          </cell>
          <cell r="N573">
            <v>0</v>
          </cell>
          <cell r="O573">
            <v>0</v>
          </cell>
          <cell r="P573">
            <v>0</v>
          </cell>
          <cell r="Q573">
            <v>0</v>
          </cell>
          <cell r="R573">
            <v>0</v>
          </cell>
          <cell r="S573">
            <v>2</v>
          </cell>
          <cell r="T573">
            <v>0</v>
          </cell>
          <cell r="U573">
            <v>10</v>
          </cell>
          <cell r="V573">
            <v>0</v>
          </cell>
          <cell r="W573">
            <v>0</v>
          </cell>
          <cell r="X573">
            <v>0</v>
          </cell>
          <cell r="Y573">
            <v>0</v>
          </cell>
          <cell r="Z573">
            <v>0</v>
          </cell>
          <cell r="AA573">
            <v>0</v>
          </cell>
          <cell r="AB573">
            <v>0</v>
          </cell>
          <cell r="AO573"/>
          <cell r="AP573"/>
          <cell r="AQ573"/>
          <cell r="AR573"/>
          <cell r="AS573">
            <v>1</v>
          </cell>
          <cell r="AT573">
            <v>0</v>
          </cell>
          <cell r="AU573">
            <v>0</v>
          </cell>
          <cell r="AV573">
            <v>0</v>
          </cell>
          <cell r="AW573">
            <v>0</v>
          </cell>
          <cell r="AX573">
            <v>0</v>
          </cell>
          <cell r="AY573">
            <v>0</v>
          </cell>
          <cell r="AZ573">
            <v>1</v>
          </cell>
          <cell r="BA573">
            <v>0</v>
          </cell>
          <cell r="BB573">
            <v>10</v>
          </cell>
          <cell r="BC573">
            <v>0</v>
          </cell>
          <cell r="BD573">
            <v>0</v>
          </cell>
          <cell r="BE573">
            <v>0</v>
          </cell>
          <cell r="BF573">
            <v>0</v>
          </cell>
          <cell r="BG573">
            <v>0</v>
          </cell>
          <cell r="BH573">
            <v>0</v>
          </cell>
          <cell r="BI573">
            <v>0</v>
          </cell>
          <cell r="BV573" t="str">
            <v>1</v>
          </cell>
          <cell r="BW573"/>
          <cell r="BX573" t="str">
            <v>1</v>
          </cell>
          <cell r="BY573"/>
          <cell r="BZ573"/>
          <cell r="CA573" t="str">
            <v>1</v>
          </cell>
          <cell r="CB573">
            <v>0</v>
          </cell>
          <cell r="CC573">
            <v>0</v>
          </cell>
          <cell r="CD573">
            <v>0</v>
          </cell>
          <cell r="CE573">
            <v>0</v>
          </cell>
          <cell r="CF573">
            <v>0</v>
          </cell>
          <cell r="CG573">
            <v>0</v>
          </cell>
          <cell r="CH573">
            <v>0</v>
          </cell>
          <cell r="CI573">
            <v>10</v>
          </cell>
          <cell r="CJ573">
            <v>0</v>
          </cell>
          <cell r="CK573">
            <v>0</v>
          </cell>
          <cell r="CL573">
            <v>0</v>
          </cell>
          <cell r="CM573">
            <v>0</v>
          </cell>
          <cell r="CN573">
            <v>0</v>
          </cell>
          <cell r="CO573">
            <v>0</v>
          </cell>
          <cell r="CP573">
            <v>0</v>
          </cell>
          <cell r="DC573">
            <v>232540</v>
          </cell>
          <cell r="DF573">
            <v>0</v>
          </cell>
          <cell r="DG573">
            <v>0</v>
          </cell>
          <cell r="DH573">
            <v>0</v>
          </cell>
          <cell r="DI573">
            <v>0</v>
          </cell>
          <cell r="DJ573">
            <v>0</v>
          </cell>
          <cell r="DK573">
            <v>0</v>
          </cell>
          <cell r="DL573">
            <v>0</v>
          </cell>
          <cell r="DN573">
            <v>0</v>
          </cell>
          <cell r="DO573">
            <v>0</v>
          </cell>
          <cell r="DR573">
            <v>0</v>
          </cell>
          <cell r="DS573" t="str">
            <v>non</v>
          </cell>
          <cell r="DU573">
            <v>0</v>
          </cell>
          <cell r="DX573">
            <v>0</v>
          </cell>
          <cell r="DY573">
            <v>0</v>
          </cell>
          <cell r="DZ573">
            <v>0</v>
          </cell>
          <cell r="EA573">
            <v>0</v>
          </cell>
          <cell r="EB573">
            <v>0</v>
          </cell>
          <cell r="EC573">
            <v>0</v>
          </cell>
          <cell r="ED573">
            <v>0</v>
          </cell>
          <cell r="EE573">
            <v>0</v>
          </cell>
          <cell r="EF573">
            <v>0</v>
          </cell>
          <cell r="EG573">
            <v>0</v>
          </cell>
          <cell r="EH573">
            <v>0</v>
          </cell>
          <cell r="EI573">
            <v>0</v>
          </cell>
          <cell r="EJ573">
            <v>0</v>
          </cell>
          <cell r="EK573">
            <v>0</v>
          </cell>
          <cell r="EL573">
            <v>0</v>
          </cell>
          <cell r="EM573">
            <v>0</v>
          </cell>
          <cell r="EN573">
            <v>0</v>
          </cell>
          <cell r="EO573">
            <v>0</v>
          </cell>
          <cell r="EP573">
            <v>0</v>
          </cell>
          <cell r="EQ573">
            <v>0</v>
          </cell>
          <cell r="ER573">
            <v>0</v>
          </cell>
          <cell r="ES573">
            <v>0</v>
          </cell>
          <cell r="ET573">
            <v>0</v>
          </cell>
        </row>
        <row r="574">
          <cell r="A574" t="str">
            <v>Camp 9.7</v>
          </cell>
          <cell r="B574" t="str">
            <v>Camping les Vagues</v>
          </cell>
          <cell r="C574">
            <v>0</v>
          </cell>
          <cell r="D574" t="str">
            <v>Chemin</v>
          </cell>
          <cell r="E574" t="str">
            <v>des Montilles</v>
          </cell>
          <cell r="F574" t="str">
            <v>34350</v>
          </cell>
          <cell r="G574" t="str">
            <v>Vendres</v>
          </cell>
          <cell r="H574">
            <v>1</v>
          </cell>
          <cell r="I574">
            <v>0</v>
          </cell>
          <cell r="J574">
            <v>0</v>
          </cell>
          <cell r="K574">
            <v>1</v>
          </cell>
          <cell r="L574">
            <v>0</v>
          </cell>
          <cell r="M574">
            <v>0</v>
          </cell>
          <cell r="N574">
            <v>0</v>
          </cell>
          <cell r="O574">
            <v>0</v>
          </cell>
          <cell r="P574">
            <v>0</v>
          </cell>
          <cell r="Q574">
            <v>10</v>
          </cell>
          <cell r="R574">
            <v>7700</v>
          </cell>
          <cell r="S574">
            <v>2</v>
          </cell>
          <cell r="T574">
            <v>15400</v>
          </cell>
          <cell r="U574">
            <v>10</v>
          </cell>
          <cell r="V574">
            <v>154000</v>
          </cell>
          <cell r="W574">
            <v>1663.2</v>
          </cell>
          <cell r="X574">
            <v>1001</v>
          </cell>
          <cell r="Y574">
            <v>2664.2</v>
          </cell>
          <cell r="Z574">
            <v>300</v>
          </cell>
          <cell r="AA574">
            <v>213.136</v>
          </cell>
          <cell r="AB574">
            <v>3177.3359999999998</v>
          </cell>
          <cell r="AC574">
            <v>19250</v>
          </cell>
          <cell r="AD574">
            <v>1769460</v>
          </cell>
          <cell r="AE574">
            <v>30611.657999999999</v>
          </cell>
          <cell r="AF574">
            <v>750</v>
          </cell>
          <cell r="AG574">
            <v>2448.93264</v>
          </cell>
          <cell r="AH574">
            <v>33407.763599999998</v>
          </cell>
          <cell r="AL574">
            <v>0</v>
          </cell>
          <cell r="AM574">
            <v>0</v>
          </cell>
          <cell r="AN574">
            <v>25</v>
          </cell>
          <cell r="AO574"/>
          <cell r="AP574"/>
          <cell r="AQ574"/>
          <cell r="AR574"/>
          <cell r="AS574">
            <v>1</v>
          </cell>
          <cell r="AT574">
            <v>0</v>
          </cell>
          <cell r="AU574">
            <v>0</v>
          </cell>
          <cell r="AV574">
            <v>0</v>
          </cell>
          <cell r="AW574">
            <v>0</v>
          </cell>
          <cell r="AX574">
            <v>0</v>
          </cell>
          <cell r="AY574">
            <v>0</v>
          </cell>
          <cell r="AZ574">
            <v>1</v>
          </cell>
          <cell r="BA574">
            <v>0</v>
          </cell>
          <cell r="BB574">
            <v>10</v>
          </cell>
          <cell r="BC574">
            <v>0</v>
          </cell>
          <cell r="BD574">
            <v>0</v>
          </cell>
          <cell r="BE574">
            <v>0</v>
          </cell>
          <cell r="BF574">
            <v>0</v>
          </cell>
          <cell r="BG574">
            <v>0</v>
          </cell>
          <cell r="BH574">
            <v>0</v>
          </cell>
          <cell r="BI574">
            <v>0</v>
          </cell>
          <cell r="BJ574">
            <v>0</v>
          </cell>
          <cell r="BK574">
            <v>0</v>
          </cell>
          <cell r="BL574">
            <v>0</v>
          </cell>
          <cell r="BM574">
            <v>0</v>
          </cell>
          <cell r="BN574">
            <v>0</v>
          </cell>
          <cell r="BO574">
            <v>0</v>
          </cell>
          <cell r="BS574">
            <v>0</v>
          </cell>
          <cell r="BT574">
            <v>0</v>
          </cell>
          <cell r="BU574">
            <v>0</v>
          </cell>
          <cell r="BV574" t="str">
            <v>1</v>
          </cell>
          <cell r="BW574"/>
          <cell r="BX574" t="str">
            <v>1</v>
          </cell>
          <cell r="BY574"/>
          <cell r="BZ574"/>
          <cell r="CA574" t="str">
            <v>1</v>
          </cell>
          <cell r="CB574">
            <v>0</v>
          </cell>
          <cell r="CC574">
            <v>0</v>
          </cell>
          <cell r="CD574">
            <v>0</v>
          </cell>
          <cell r="CE574">
            <v>0</v>
          </cell>
          <cell r="CF574">
            <v>0</v>
          </cell>
          <cell r="CG574">
            <v>3</v>
          </cell>
          <cell r="CH574">
            <v>0</v>
          </cell>
          <cell r="CI574">
            <v>10</v>
          </cell>
          <cell r="CJ574">
            <v>0</v>
          </cell>
          <cell r="CK574">
            <v>0</v>
          </cell>
          <cell r="CL574">
            <v>0</v>
          </cell>
          <cell r="CM574">
            <v>0</v>
          </cell>
          <cell r="CN574">
            <v>0</v>
          </cell>
          <cell r="CO574">
            <v>0</v>
          </cell>
          <cell r="CP574">
            <v>0</v>
          </cell>
          <cell r="CQ574">
            <v>6930</v>
          </cell>
          <cell r="CR574">
            <v>207900</v>
          </cell>
          <cell r="CS574">
            <v>0</v>
          </cell>
          <cell r="CT574">
            <v>0</v>
          </cell>
          <cell r="CU574">
            <v>0</v>
          </cell>
          <cell r="CV574">
            <v>0</v>
          </cell>
          <cell r="CZ574">
            <v>0</v>
          </cell>
          <cell r="DA574">
            <v>0</v>
          </cell>
          <cell r="DB574">
            <v>9</v>
          </cell>
          <cell r="DC574">
            <v>233310</v>
          </cell>
          <cell r="DD574">
            <v>33407.763599999998</v>
          </cell>
          <cell r="DE574">
            <v>1977360</v>
          </cell>
          <cell r="DF574" t="str">
            <v>Sandaya Les Vagues</v>
          </cell>
          <cell r="DG574">
            <v>0</v>
          </cell>
          <cell r="DH574" t="str">
            <v>Chemin</v>
          </cell>
          <cell r="DI574" t="str">
            <v>des Montilles</v>
          </cell>
          <cell r="DJ574" t="str">
            <v>34350</v>
          </cell>
          <cell r="DK574" t="str">
            <v>Vendres</v>
          </cell>
          <cell r="DL574">
            <v>10688</v>
          </cell>
          <cell r="DM574">
            <v>10688</v>
          </cell>
          <cell r="DN574">
            <v>22719.763599999998</v>
          </cell>
          <cell r="DO574">
            <v>22719.763599999998</v>
          </cell>
          <cell r="DP574">
            <v>22719.763599999998</v>
          </cell>
          <cell r="DQ574">
            <v>10688</v>
          </cell>
          <cell r="DR574">
            <v>22719.763599999998</v>
          </cell>
          <cell r="DS574" t="str">
            <v>oui</v>
          </cell>
          <cell r="DT574">
            <v>22719.763599999998</v>
          </cell>
          <cell r="DU574">
            <v>43129</v>
          </cell>
          <cell r="DV574">
            <v>22719.763599999998</v>
          </cell>
          <cell r="DW574">
            <v>0</v>
          </cell>
          <cell r="DX574">
            <v>0</v>
          </cell>
          <cell r="DY574">
            <v>0</v>
          </cell>
          <cell r="DZ574">
            <v>31558995200037</v>
          </cell>
          <cell r="EA574">
            <v>0</v>
          </cell>
          <cell r="EB574" t="str">
            <v>terrains de camping et parc pour caravanes</v>
          </cell>
          <cell r="EC574" t="str">
            <v>Monsieur HAMET Patrick</v>
          </cell>
          <cell r="ED574" t="str">
            <v>Directeur</v>
          </cell>
          <cell r="EE574" t="str">
            <v>06 43 59 73 70</v>
          </cell>
          <cell r="EF574">
            <v>0</v>
          </cell>
          <cell r="EG574" t="str">
            <v>p.hamet@sandaya.fr</v>
          </cell>
          <cell r="EH574">
            <v>0</v>
          </cell>
          <cell r="EI574">
            <v>0</v>
          </cell>
          <cell r="EJ574">
            <v>0</v>
          </cell>
          <cell r="EK574">
            <v>0</v>
          </cell>
          <cell r="EL574">
            <v>0</v>
          </cell>
          <cell r="EM574">
            <v>0</v>
          </cell>
          <cell r="EN574">
            <v>10</v>
          </cell>
          <cell r="EO574">
            <v>0</v>
          </cell>
          <cell r="EP574">
            <v>0</v>
          </cell>
          <cell r="EQ574">
            <v>0</v>
          </cell>
          <cell r="ER574">
            <v>0</v>
          </cell>
          <cell r="ES574">
            <v>0</v>
          </cell>
          <cell r="ET574">
            <v>0</v>
          </cell>
        </row>
        <row r="575">
          <cell r="A575" t="str">
            <v>Camp 9.7</v>
          </cell>
          <cell r="B575" t="str">
            <v xml:space="preserve">Camping les Vagues </v>
          </cell>
          <cell r="C575">
            <v>0</v>
          </cell>
          <cell r="D575" t="str">
            <v>Chemin</v>
          </cell>
          <cell r="E575" t="str">
            <v>des Montilles</v>
          </cell>
          <cell r="F575" t="str">
            <v>34350</v>
          </cell>
          <cell r="G575" t="str">
            <v>Vendres</v>
          </cell>
          <cell r="H575">
            <v>1</v>
          </cell>
          <cell r="I575">
            <v>0</v>
          </cell>
          <cell r="J575">
            <v>1</v>
          </cell>
          <cell r="K575">
            <v>1</v>
          </cell>
          <cell r="L575">
            <v>0</v>
          </cell>
          <cell r="M575">
            <v>1</v>
          </cell>
          <cell r="N575">
            <v>0</v>
          </cell>
          <cell r="O575">
            <v>0</v>
          </cell>
          <cell r="P575">
            <v>0</v>
          </cell>
          <cell r="Q575">
            <v>20</v>
          </cell>
          <cell r="R575">
            <v>15400</v>
          </cell>
          <cell r="S575">
            <v>4</v>
          </cell>
          <cell r="T575">
            <v>61600</v>
          </cell>
          <cell r="U575">
            <v>4</v>
          </cell>
          <cell r="V575">
            <v>246400</v>
          </cell>
          <cell r="W575">
            <v>2661.1200000000003</v>
          </cell>
          <cell r="X575">
            <v>1601.6</v>
          </cell>
          <cell r="Y575">
            <v>4262.72</v>
          </cell>
          <cell r="Z575">
            <v>300</v>
          </cell>
          <cell r="AA575">
            <v>341.01760000000002</v>
          </cell>
          <cell r="AB575">
            <v>4903.7376000000004</v>
          </cell>
          <cell r="AO575"/>
          <cell r="AP575"/>
          <cell r="AQ575"/>
          <cell r="AR575"/>
          <cell r="AS575">
            <v>1</v>
          </cell>
          <cell r="AT575">
            <v>0</v>
          </cell>
          <cell r="AU575">
            <v>0</v>
          </cell>
          <cell r="AV575">
            <v>0</v>
          </cell>
          <cell r="AW575">
            <v>0</v>
          </cell>
          <cell r="AX575">
            <v>0</v>
          </cell>
          <cell r="AY575">
            <v>0</v>
          </cell>
          <cell r="AZ575">
            <v>1</v>
          </cell>
          <cell r="BA575">
            <v>0</v>
          </cell>
          <cell r="BB575">
            <v>4</v>
          </cell>
          <cell r="BC575">
            <v>0</v>
          </cell>
          <cell r="BD575">
            <v>0</v>
          </cell>
          <cell r="BE575">
            <v>0</v>
          </cell>
          <cell r="BF575">
            <v>0</v>
          </cell>
          <cell r="BG575">
            <v>0</v>
          </cell>
          <cell r="BH575">
            <v>0</v>
          </cell>
          <cell r="BI575">
            <v>0</v>
          </cell>
          <cell r="BV575" t="str">
            <v>1</v>
          </cell>
          <cell r="BW575"/>
          <cell r="BX575" t="str">
            <v>1</v>
          </cell>
          <cell r="BY575"/>
          <cell r="BZ575"/>
          <cell r="CA575" t="str">
            <v>1</v>
          </cell>
          <cell r="CB575">
            <v>0</v>
          </cell>
          <cell r="CC575">
            <v>0</v>
          </cell>
          <cell r="CD575">
            <v>0</v>
          </cell>
          <cell r="CE575">
            <v>0</v>
          </cell>
          <cell r="CF575">
            <v>0</v>
          </cell>
          <cell r="CG575">
            <v>3</v>
          </cell>
          <cell r="CH575">
            <v>0</v>
          </cell>
          <cell r="CI575">
            <v>4</v>
          </cell>
          <cell r="CJ575">
            <v>0</v>
          </cell>
          <cell r="CK575">
            <v>0</v>
          </cell>
          <cell r="CL575">
            <v>0</v>
          </cell>
          <cell r="CM575">
            <v>0</v>
          </cell>
          <cell r="CN575">
            <v>0</v>
          </cell>
          <cell r="CO575">
            <v>0</v>
          </cell>
          <cell r="CP575">
            <v>0</v>
          </cell>
          <cell r="DC575">
            <v>218680</v>
          </cell>
          <cell r="DF575">
            <v>0</v>
          </cell>
          <cell r="DG575">
            <v>0</v>
          </cell>
          <cell r="DH575">
            <v>0</v>
          </cell>
          <cell r="DI575">
            <v>0</v>
          </cell>
          <cell r="DJ575">
            <v>0</v>
          </cell>
          <cell r="DK575">
            <v>0</v>
          </cell>
          <cell r="DL575">
            <v>0</v>
          </cell>
          <cell r="DN575">
            <v>0</v>
          </cell>
          <cell r="DO575">
            <v>0</v>
          </cell>
          <cell r="DR575">
            <v>0</v>
          </cell>
          <cell r="DS575" t="str">
            <v>non</v>
          </cell>
          <cell r="DU575">
            <v>0</v>
          </cell>
          <cell r="DX575">
            <v>0</v>
          </cell>
          <cell r="DY575">
            <v>0</v>
          </cell>
          <cell r="DZ575">
            <v>0</v>
          </cell>
          <cell r="EA575">
            <v>0</v>
          </cell>
          <cell r="EB575">
            <v>0</v>
          </cell>
          <cell r="EC575" t="str">
            <v>Monsieur SELLES Didier</v>
          </cell>
          <cell r="ED575" t="str">
            <v>resp. entretien</v>
          </cell>
          <cell r="EE575" t="str">
            <v>06 74 67 39 96</v>
          </cell>
          <cell r="EF575">
            <v>0</v>
          </cell>
          <cell r="EG575">
            <v>0</v>
          </cell>
          <cell r="EH575">
            <v>0</v>
          </cell>
          <cell r="EI575">
            <v>0</v>
          </cell>
          <cell r="EJ575">
            <v>0</v>
          </cell>
          <cell r="EK575">
            <v>0</v>
          </cell>
          <cell r="EL575">
            <v>0</v>
          </cell>
          <cell r="EM575">
            <v>0</v>
          </cell>
          <cell r="EN575">
            <v>10</v>
          </cell>
          <cell r="EO575">
            <v>0</v>
          </cell>
          <cell r="EP575">
            <v>0</v>
          </cell>
          <cell r="EQ575">
            <v>0</v>
          </cell>
          <cell r="ER575">
            <v>0</v>
          </cell>
          <cell r="ES575">
            <v>0</v>
          </cell>
          <cell r="ET575">
            <v>0</v>
          </cell>
        </row>
        <row r="576">
          <cell r="A576" t="str">
            <v>Camp 9.7</v>
          </cell>
          <cell r="B576" t="str">
            <v xml:space="preserve">Camping les Vagues </v>
          </cell>
          <cell r="C576">
            <v>0</v>
          </cell>
          <cell r="D576" t="str">
            <v>Chemin</v>
          </cell>
          <cell r="E576" t="str">
            <v>des Montilles</v>
          </cell>
          <cell r="F576" t="str">
            <v>34350</v>
          </cell>
          <cell r="G576" t="str">
            <v>Vendres</v>
          </cell>
          <cell r="H576">
            <v>1</v>
          </cell>
          <cell r="I576">
            <v>1</v>
          </cell>
          <cell r="J576">
            <v>1</v>
          </cell>
          <cell r="K576">
            <v>1</v>
          </cell>
          <cell r="L576">
            <v>1</v>
          </cell>
          <cell r="M576">
            <v>1</v>
          </cell>
          <cell r="N576">
            <v>1</v>
          </cell>
          <cell r="O576">
            <v>0</v>
          </cell>
          <cell r="P576">
            <v>0</v>
          </cell>
          <cell r="Q576">
            <v>25</v>
          </cell>
          <cell r="R576">
            <v>19250</v>
          </cell>
          <cell r="S576">
            <v>7</v>
          </cell>
          <cell r="T576">
            <v>134750</v>
          </cell>
          <cell r="U576">
            <v>10</v>
          </cell>
          <cell r="V576">
            <v>1347500</v>
          </cell>
          <cell r="W576">
            <v>14553</v>
          </cell>
          <cell r="X576">
            <v>8758.75</v>
          </cell>
          <cell r="Y576">
            <v>23311.75</v>
          </cell>
          <cell r="Z576">
            <v>150</v>
          </cell>
          <cell r="AA576">
            <v>1864.94</v>
          </cell>
          <cell r="AB576">
            <v>25326.69</v>
          </cell>
          <cell r="AO576"/>
          <cell r="AP576"/>
          <cell r="AQ576"/>
          <cell r="AR576"/>
          <cell r="AS576">
            <v>1</v>
          </cell>
          <cell r="AT576">
            <v>0</v>
          </cell>
          <cell r="AU576">
            <v>0</v>
          </cell>
          <cell r="AV576">
            <v>0</v>
          </cell>
          <cell r="AW576">
            <v>0</v>
          </cell>
          <cell r="AX576">
            <v>0</v>
          </cell>
          <cell r="AY576">
            <v>0</v>
          </cell>
          <cell r="AZ576">
            <v>1</v>
          </cell>
          <cell r="BA576">
            <v>0</v>
          </cell>
          <cell r="BB576">
            <v>10</v>
          </cell>
          <cell r="BC576">
            <v>0</v>
          </cell>
          <cell r="BD576">
            <v>0</v>
          </cell>
          <cell r="BE576">
            <v>0</v>
          </cell>
          <cell r="BF576">
            <v>0</v>
          </cell>
          <cell r="BG576">
            <v>0</v>
          </cell>
          <cell r="BH576">
            <v>0</v>
          </cell>
          <cell r="BI576">
            <v>0</v>
          </cell>
          <cell r="BV576" t="str">
            <v>1</v>
          </cell>
          <cell r="BW576"/>
          <cell r="BX576" t="str">
            <v>1</v>
          </cell>
          <cell r="BY576"/>
          <cell r="BZ576"/>
          <cell r="CA576" t="str">
            <v>1</v>
          </cell>
          <cell r="CB576">
            <v>0</v>
          </cell>
          <cell r="CC576">
            <v>0</v>
          </cell>
          <cell r="CD576">
            <v>0</v>
          </cell>
          <cell r="CE576">
            <v>9</v>
          </cell>
          <cell r="CF576">
            <v>6930</v>
          </cell>
          <cell r="CG576">
            <v>3</v>
          </cell>
          <cell r="CH576">
            <v>20790</v>
          </cell>
          <cell r="CI576">
            <v>10</v>
          </cell>
          <cell r="CJ576">
            <v>207900</v>
          </cell>
          <cell r="CK576">
            <v>0</v>
          </cell>
          <cell r="CL576">
            <v>0</v>
          </cell>
          <cell r="CM576">
            <v>0</v>
          </cell>
          <cell r="CN576">
            <v>0</v>
          </cell>
          <cell r="CO576">
            <v>0</v>
          </cell>
          <cell r="CP576">
            <v>0</v>
          </cell>
          <cell r="DC576">
            <v>157850</v>
          </cell>
          <cell r="DF576">
            <v>0</v>
          </cell>
          <cell r="DG576">
            <v>0</v>
          </cell>
          <cell r="DH576">
            <v>0</v>
          </cell>
          <cell r="DI576">
            <v>0</v>
          </cell>
          <cell r="DJ576">
            <v>0</v>
          </cell>
          <cell r="DK576">
            <v>0</v>
          </cell>
          <cell r="DL576">
            <v>0</v>
          </cell>
          <cell r="DN576">
            <v>0</v>
          </cell>
          <cell r="DO576">
            <v>0</v>
          </cell>
          <cell r="DR576">
            <v>0</v>
          </cell>
          <cell r="DS576" t="str">
            <v>non</v>
          </cell>
          <cell r="DU576">
            <v>0</v>
          </cell>
          <cell r="DX576">
            <v>0</v>
          </cell>
          <cell r="DY576">
            <v>0</v>
          </cell>
          <cell r="DZ576">
            <v>0</v>
          </cell>
          <cell r="EA576">
            <v>0</v>
          </cell>
          <cell r="EB576">
            <v>0</v>
          </cell>
          <cell r="EC576" t="str">
            <v>Madame PAPIN Julie</v>
          </cell>
          <cell r="ED576" t="str">
            <v>Secrétaire Direction</v>
          </cell>
          <cell r="EE576" t="str">
            <v>04 67 37 33 12</v>
          </cell>
          <cell r="EF576">
            <v>0</v>
          </cell>
          <cell r="EG576" t="str">
            <v>j.papin@sandaya.fr</v>
          </cell>
          <cell r="EH576">
            <v>0</v>
          </cell>
          <cell r="EI576">
            <v>0</v>
          </cell>
          <cell r="EJ576">
            <v>0</v>
          </cell>
          <cell r="EK576">
            <v>0</v>
          </cell>
          <cell r="EL576">
            <v>0</v>
          </cell>
          <cell r="EM576">
            <v>0</v>
          </cell>
          <cell r="EN576">
            <v>25</v>
          </cell>
          <cell r="EO576">
            <v>0</v>
          </cell>
          <cell r="EP576">
            <v>0</v>
          </cell>
          <cell r="EQ576">
            <v>0</v>
          </cell>
          <cell r="ER576">
            <v>0</v>
          </cell>
          <cell r="ES576">
            <v>0</v>
          </cell>
          <cell r="ET576">
            <v>0</v>
          </cell>
        </row>
        <row r="577">
          <cell r="A577" t="str">
            <v>Camp 9.7</v>
          </cell>
          <cell r="B577" t="str">
            <v>Camping les Vagues</v>
          </cell>
          <cell r="C577">
            <v>0</v>
          </cell>
          <cell r="D577" t="str">
            <v>Chemin</v>
          </cell>
          <cell r="E577" t="str">
            <v>des Montilles</v>
          </cell>
          <cell r="F577" t="str">
            <v>34350</v>
          </cell>
          <cell r="G577" t="str">
            <v>Vendres</v>
          </cell>
          <cell r="H577">
            <v>0.5</v>
          </cell>
          <cell r="I577">
            <v>0</v>
          </cell>
          <cell r="J577">
            <v>0</v>
          </cell>
          <cell r="K577">
            <v>0.5</v>
          </cell>
          <cell r="L577">
            <v>0</v>
          </cell>
          <cell r="M577">
            <v>0</v>
          </cell>
          <cell r="N577">
            <v>0</v>
          </cell>
          <cell r="O577">
            <v>0</v>
          </cell>
          <cell r="P577">
            <v>0</v>
          </cell>
          <cell r="Q577">
            <v>1</v>
          </cell>
          <cell r="R577">
            <v>770</v>
          </cell>
          <cell r="S577">
            <v>1</v>
          </cell>
          <cell r="T577">
            <v>770</v>
          </cell>
          <cell r="U577">
            <v>28</v>
          </cell>
          <cell r="V577">
            <v>21560</v>
          </cell>
          <cell r="W577">
            <v>232.84800000000001</v>
          </cell>
          <cell r="X577">
            <v>140.13999999999999</v>
          </cell>
          <cell r="Y577">
            <v>372.988</v>
          </cell>
          <cell r="Z577">
            <v>0</v>
          </cell>
          <cell r="AA577">
            <v>29.839040000000001</v>
          </cell>
          <cell r="AB577">
            <v>0</v>
          </cell>
          <cell r="AO577"/>
          <cell r="AP577"/>
          <cell r="AQ577"/>
          <cell r="AR577"/>
          <cell r="AS577">
            <v>1</v>
          </cell>
          <cell r="AT577">
            <v>0</v>
          </cell>
          <cell r="AU577">
            <v>0</v>
          </cell>
          <cell r="AV577">
            <v>0</v>
          </cell>
          <cell r="AW577">
            <v>0</v>
          </cell>
          <cell r="AX577">
            <v>0</v>
          </cell>
          <cell r="AY577">
            <v>0</v>
          </cell>
          <cell r="AZ577">
            <v>1</v>
          </cell>
          <cell r="BA577">
            <v>0</v>
          </cell>
          <cell r="BB577">
            <v>28</v>
          </cell>
          <cell r="BC577">
            <v>0</v>
          </cell>
          <cell r="BD577">
            <v>0</v>
          </cell>
          <cell r="BE577">
            <v>0</v>
          </cell>
          <cell r="BF577">
            <v>0</v>
          </cell>
          <cell r="BG577">
            <v>0</v>
          </cell>
          <cell r="BH577">
            <v>0</v>
          </cell>
          <cell r="BI577">
            <v>0</v>
          </cell>
          <cell r="BV577" t="str">
            <v>1</v>
          </cell>
          <cell r="BW577"/>
          <cell r="BX577" t="str">
            <v>1</v>
          </cell>
          <cell r="BY577"/>
          <cell r="BZ577"/>
          <cell r="CA577" t="str">
            <v>1</v>
          </cell>
          <cell r="CB577">
            <v>0</v>
          </cell>
          <cell r="CC577">
            <v>0</v>
          </cell>
          <cell r="CD577">
            <v>0</v>
          </cell>
          <cell r="CE577">
            <v>0</v>
          </cell>
          <cell r="CF577">
            <v>0</v>
          </cell>
          <cell r="CG577">
            <v>0</v>
          </cell>
          <cell r="CH577">
            <v>0</v>
          </cell>
          <cell r="CI577">
            <v>28</v>
          </cell>
          <cell r="CJ577">
            <v>0</v>
          </cell>
          <cell r="CK577">
            <v>0</v>
          </cell>
          <cell r="CL577">
            <v>0</v>
          </cell>
          <cell r="CM577">
            <v>0</v>
          </cell>
          <cell r="CN577">
            <v>0</v>
          </cell>
          <cell r="CO577">
            <v>0</v>
          </cell>
          <cell r="CP577">
            <v>0</v>
          </cell>
          <cell r="DC577">
            <v>3080</v>
          </cell>
          <cell r="DF577">
            <v>0</v>
          </cell>
          <cell r="DG577">
            <v>0</v>
          </cell>
          <cell r="DH577">
            <v>0</v>
          </cell>
          <cell r="DI577">
            <v>0</v>
          </cell>
          <cell r="DJ577">
            <v>0</v>
          </cell>
          <cell r="DK577">
            <v>0</v>
          </cell>
          <cell r="DL577">
            <v>0</v>
          </cell>
          <cell r="DN577">
            <v>0</v>
          </cell>
          <cell r="DO577">
            <v>0</v>
          </cell>
          <cell r="DR577">
            <v>0</v>
          </cell>
          <cell r="DS577" t="str">
            <v>non</v>
          </cell>
          <cell r="DU577">
            <v>0</v>
          </cell>
          <cell r="DX577">
            <v>0</v>
          </cell>
          <cell r="DY577">
            <v>0</v>
          </cell>
          <cell r="DZ577">
            <v>0</v>
          </cell>
          <cell r="EA577">
            <v>0</v>
          </cell>
          <cell r="EB577">
            <v>0</v>
          </cell>
          <cell r="EC577" t="str">
            <v>Monsieur HANNIER</v>
          </cell>
          <cell r="ED577" t="str">
            <v>Directeur Général</v>
          </cell>
          <cell r="EE577" t="str">
            <v>06 21 52 34 46</v>
          </cell>
          <cell r="EF577">
            <v>0</v>
          </cell>
          <cell r="EG577" t="str">
            <v>t.hannier@sandaya.fr</v>
          </cell>
          <cell r="EH577">
            <v>0</v>
          </cell>
          <cell r="EI577">
            <v>0</v>
          </cell>
          <cell r="EJ577">
            <v>0</v>
          </cell>
          <cell r="EK577">
            <v>0</v>
          </cell>
          <cell r="EL577">
            <v>0</v>
          </cell>
          <cell r="EM577">
            <v>0</v>
          </cell>
          <cell r="EN577">
            <v>1</v>
          </cell>
          <cell r="EO577">
            <v>0</v>
          </cell>
          <cell r="EP577">
            <v>0</v>
          </cell>
          <cell r="EQ577">
            <v>0</v>
          </cell>
          <cell r="ER577">
            <v>0</v>
          </cell>
          <cell r="ES577">
            <v>0</v>
          </cell>
          <cell r="ET577">
            <v>0</v>
          </cell>
        </row>
        <row r="578">
          <cell r="A578" t="str">
            <v>Camp 10</v>
          </cell>
          <cell r="B578" t="str">
            <v>Lou Village</v>
          </cell>
          <cell r="C578">
            <v>0</v>
          </cell>
          <cell r="D578" t="str">
            <v>Chemin</v>
          </cell>
          <cell r="E578" t="str">
            <v>des Montilles</v>
          </cell>
          <cell r="F578" t="str">
            <v>34350</v>
          </cell>
          <cell r="G578" t="str">
            <v>Vendres</v>
          </cell>
          <cell r="H578">
            <v>0.5</v>
          </cell>
          <cell r="I578">
            <v>0</v>
          </cell>
          <cell r="J578">
            <v>0</v>
          </cell>
          <cell r="K578">
            <v>0.5</v>
          </cell>
          <cell r="L578">
            <v>0</v>
          </cell>
          <cell r="M578">
            <v>0</v>
          </cell>
          <cell r="N578">
            <v>0</v>
          </cell>
          <cell r="O578">
            <v>0</v>
          </cell>
          <cell r="P578">
            <v>0</v>
          </cell>
          <cell r="Q578">
            <v>1</v>
          </cell>
          <cell r="R578">
            <v>770</v>
          </cell>
          <cell r="S578">
            <v>1</v>
          </cell>
          <cell r="T578">
            <v>770</v>
          </cell>
          <cell r="U578">
            <v>38</v>
          </cell>
          <cell r="V578">
            <v>29260</v>
          </cell>
          <cell r="W578">
            <v>316.00800000000004</v>
          </cell>
          <cell r="X578">
            <v>190.19</v>
          </cell>
          <cell r="Y578">
            <v>506.19799999999998</v>
          </cell>
          <cell r="Z578">
            <v>30</v>
          </cell>
          <cell r="AA578">
            <v>40.495840000000001</v>
          </cell>
          <cell r="AB578">
            <v>0</v>
          </cell>
          <cell r="AC578">
            <v>770</v>
          </cell>
          <cell r="AD578">
            <v>40040</v>
          </cell>
          <cell r="AE578">
            <v>692.69200000000001</v>
          </cell>
          <cell r="AF578">
            <v>30</v>
          </cell>
          <cell r="AG578">
            <v>55.415360000000007</v>
          </cell>
          <cell r="AH578">
            <v>0</v>
          </cell>
          <cell r="AL578">
            <v>0</v>
          </cell>
          <cell r="AM578">
            <v>0</v>
          </cell>
          <cell r="AN578">
            <v>1</v>
          </cell>
          <cell r="AO578"/>
          <cell r="AP578"/>
          <cell r="AQ578"/>
          <cell r="AR578"/>
          <cell r="AS578">
            <v>1</v>
          </cell>
          <cell r="AT578">
            <v>0</v>
          </cell>
          <cell r="AU578">
            <v>0</v>
          </cell>
          <cell r="AV578">
            <v>0</v>
          </cell>
          <cell r="AW578">
            <v>0</v>
          </cell>
          <cell r="AX578">
            <v>0</v>
          </cell>
          <cell r="AY578">
            <v>0</v>
          </cell>
          <cell r="AZ578">
            <v>1</v>
          </cell>
          <cell r="BA578">
            <v>0</v>
          </cell>
          <cell r="BB578">
            <v>38</v>
          </cell>
          <cell r="BC578">
            <v>0</v>
          </cell>
          <cell r="BD578">
            <v>0</v>
          </cell>
          <cell r="BE578">
            <v>0</v>
          </cell>
          <cell r="BF578">
            <v>0</v>
          </cell>
          <cell r="BG578">
            <v>0</v>
          </cell>
          <cell r="BH578">
            <v>0</v>
          </cell>
          <cell r="BI578">
            <v>0</v>
          </cell>
          <cell r="BJ578">
            <v>0</v>
          </cell>
          <cell r="BK578">
            <v>0</v>
          </cell>
          <cell r="BL578">
            <v>0</v>
          </cell>
          <cell r="BM578">
            <v>0</v>
          </cell>
          <cell r="BN578">
            <v>0</v>
          </cell>
          <cell r="BO578">
            <v>0</v>
          </cell>
          <cell r="BS578">
            <v>0</v>
          </cell>
          <cell r="BT578">
            <v>0</v>
          </cell>
          <cell r="BU578">
            <v>0</v>
          </cell>
          <cell r="BV578" t="str">
            <v>1</v>
          </cell>
          <cell r="BW578"/>
          <cell r="BX578" t="str">
            <v>1</v>
          </cell>
          <cell r="BY578"/>
          <cell r="BZ578"/>
          <cell r="CA578" t="str">
            <v>1</v>
          </cell>
          <cell r="CB578">
            <v>0</v>
          </cell>
          <cell r="CC578">
            <v>0</v>
          </cell>
          <cell r="CD578">
            <v>0</v>
          </cell>
          <cell r="CE578">
            <v>0</v>
          </cell>
          <cell r="CF578">
            <v>0</v>
          </cell>
          <cell r="CG578">
            <v>0</v>
          </cell>
          <cell r="CH578">
            <v>0</v>
          </cell>
          <cell r="CI578">
            <v>38</v>
          </cell>
          <cell r="CJ578">
            <v>0</v>
          </cell>
          <cell r="CK578">
            <v>0</v>
          </cell>
          <cell r="CL578">
            <v>0</v>
          </cell>
          <cell r="CM578">
            <v>0</v>
          </cell>
          <cell r="CN578">
            <v>0</v>
          </cell>
          <cell r="CO578">
            <v>0</v>
          </cell>
          <cell r="CP578">
            <v>0</v>
          </cell>
          <cell r="CQ578">
            <v>0</v>
          </cell>
          <cell r="CR578">
            <v>0</v>
          </cell>
          <cell r="CS578">
            <v>0</v>
          </cell>
          <cell r="CT578">
            <v>0</v>
          </cell>
          <cell r="CU578">
            <v>0</v>
          </cell>
          <cell r="CV578">
            <v>0</v>
          </cell>
          <cell r="CZ578">
            <v>0</v>
          </cell>
          <cell r="DA578">
            <v>0</v>
          </cell>
          <cell r="DB578">
            <v>0</v>
          </cell>
          <cell r="DC578">
            <v>8470</v>
          </cell>
          <cell r="DD578">
            <v>0</v>
          </cell>
          <cell r="DE578">
            <v>40040</v>
          </cell>
          <cell r="DF578" t="str">
            <v>Lou Village</v>
          </cell>
          <cell r="DG578">
            <v>0</v>
          </cell>
          <cell r="DH578" t="str">
            <v>Chemin</v>
          </cell>
          <cell r="DI578" t="str">
            <v>des Montilles</v>
          </cell>
          <cell r="DJ578" t="str">
            <v>34350</v>
          </cell>
          <cell r="DK578" t="str">
            <v>Vendres</v>
          </cell>
          <cell r="DL578">
            <v>0</v>
          </cell>
          <cell r="DM578">
            <v>0</v>
          </cell>
          <cell r="DN578">
            <v>0</v>
          </cell>
          <cell r="DO578">
            <v>0</v>
          </cell>
          <cell r="DP578">
            <v>0</v>
          </cell>
          <cell r="DQ578">
            <v>0</v>
          </cell>
          <cell r="DR578">
            <v>0</v>
          </cell>
          <cell r="DS578" t="str">
            <v>non</v>
          </cell>
          <cell r="DT578">
            <v>0</v>
          </cell>
          <cell r="DU578">
            <v>0</v>
          </cell>
          <cell r="DV578">
            <v>0</v>
          </cell>
          <cell r="DW578">
            <v>0</v>
          </cell>
          <cell r="DX578">
            <v>0</v>
          </cell>
          <cell r="DY578">
            <v>0</v>
          </cell>
          <cell r="DZ578">
            <v>0</v>
          </cell>
          <cell r="EA578">
            <v>0</v>
          </cell>
          <cell r="EB578">
            <v>0</v>
          </cell>
          <cell r="EC578" t="str">
            <v>Monsieur SAPRI</v>
          </cell>
          <cell r="ED578" t="str">
            <v>Directeur</v>
          </cell>
          <cell r="EE578" t="str">
            <v xml:space="preserve">04 67 37 33 79 </v>
          </cell>
          <cell r="EF578">
            <v>0</v>
          </cell>
          <cell r="EG578" t="str">
            <v>info@louvillage.com</v>
          </cell>
          <cell r="EH578">
            <v>0</v>
          </cell>
          <cell r="EI578">
            <v>0</v>
          </cell>
          <cell r="EJ578">
            <v>0</v>
          </cell>
          <cell r="EK578">
            <v>0</v>
          </cell>
          <cell r="EL578">
            <v>0</v>
          </cell>
          <cell r="EM578">
            <v>0</v>
          </cell>
          <cell r="EN578">
            <v>0</v>
          </cell>
          <cell r="EO578">
            <v>0</v>
          </cell>
          <cell r="EP578">
            <v>0</v>
          </cell>
          <cell r="EQ578">
            <v>0</v>
          </cell>
          <cell r="ER578">
            <v>0</v>
          </cell>
          <cell r="ES578">
            <v>0</v>
          </cell>
          <cell r="ET578">
            <v>0</v>
          </cell>
        </row>
        <row r="579">
          <cell r="A579" t="str">
            <v>Camp 10</v>
          </cell>
          <cell r="B579" t="str">
            <v>Lou Village</v>
          </cell>
          <cell r="C579">
            <v>0</v>
          </cell>
          <cell r="D579" t="str">
            <v>Chemin</v>
          </cell>
          <cell r="E579" t="str">
            <v>des Montilles</v>
          </cell>
          <cell r="F579" t="str">
            <v>34350</v>
          </cell>
          <cell r="G579" t="str">
            <v>Vendres</v>
          </cell>
          <cell r="H579">
            <v>0.5</v>
          </cell>
          <cell r="I579">
            <v>0</v>
          </cell>
          <cell r="J579">
            <v>0</v>
          </cell>
          <cell r="K579">
            <v>0.5</v>
          </cell>
          <cell r="L579">
            <v>0</v>
          </cell>
          <cell r="M579">
            <v>0</v>
          </cell>
          <cell r="N579">
            <v>0</v>
          </cell>
          <cell r="O579">
            <v>0</v>
          </cell>
          <cell r="P579">
            <v>0</v>
          </cell>
          <cell r="Q579">
            <v>1</v>
          </cell>
          <cell r="R579">
            <v>770</v>
          </cell>
          <cell r="S579">
            <v>1</v>
          </cell>
          <cell r="T579">
            <v>770</v>
          </cell>
          <cell r="U579">
            <v>4</v>
          </cell>
          <cell r="V579">
            <v>3080</v>
          </cell>
          <cell r="W579">
            <v>33.264000000000003</v>
          </cell>
          <cell r="X579">
            <v>20.02</v>
          </cell>
          <cell r="Y579">
            <v>53.283999999999999</v>
          </cell>
          <cell r="Z579">
            <v>0</v>
          </cell>
          <cell r="AA579">
            <v>4.2627199999999998</v>
          </cell>
          <cell r="AB579">
            <v>0</v>
          </cell>
          <cell r="AO579"/>
          <cell r="AP579"/>
          <cell r="AQ579"/>
          <cell r="AR579"/>
          <cell r="AS579">
            <v>1</v>
          </cell>
          <cell r="AT579">
            <v>0</v>
          </cell>
          <cell r="AU579">
            <v>0</v>
          </cell>
          <cell r="AV579">
            <v>0</v>
          </cell>
          <cell r="AW579">
            <v>0</v>
          </cell>
          <cell r="AX579">
            <v>0</v>
          </cell>
          <cell r="AY579">
            <v>0</v>
          </cell>
          <cell r="AZ579">
            <v>1</v>
          </cell>
          <cell r="BA579">
            <v>0</v>
          </cell>
          <cell r="BB579">
            <v>4</v>
          </cell>
          <cell r="BC579">
            <v>0</v>
          </cell>
          <cell r="BD579">
            <v>0</v>
          </cell>
          <cell r="BE579">
            <v>0</v>
          </cell>
          <cell r="BF579">
            <v>0</v>
          </cell>
          <cell r="BG579">
            <v>0</v>
          </cell>
          <cell r="BH579">
            <v>0</v>
          </cell>
          <cell r="BI579">
            <v>0</v>
          </cell>
          <cell r="BV579" t="str">
            <v>1</v>
          </cell>
          <cell r="BW579"/>
          <cell r="BX579" t="str">
            <v>1</v>
          </cell>
          <cell r="BY579"/>
          <cell r="BZ579"/>
          <cell r="CA579" t="str">
            <v>1</v>
          </cell>
          <cell r="CB579">
            <v>0</v>
          </cell>
          <cell r="CC579">
            <v>0</v>
          </cell>
          <cell r="CD579">
            <v>0</v>
          </cell>
          <cell r="CE579">
            <v>0</v>
          </cell>
          <cell r="CF579">
            <v>0</v>
          </cell>
          <cell r="CG579">
            <v>0</v>
          </cell>
          <cell r="CH579">
            <v>0</v>
          </cell>
          <cell r="CI579">
            <v>4</v>
          </cell>
          <cell r="CJ579">
            <v>0</v>
          </cell>
          <cell r="CK579">
            <v>0</v>
          </cell>
          <cell r="CL579">
            <v>0</v>
          </cell>
          <cell r="CM579">
            <v>0</v>
          </cell>
          <cell r="CN579">
            <v>0</v>
          </cell>
          <cell r="CO579">
            <v>0</v>
          </cell>
          <cell r="CP579">
            <v>0</v>
          </cell>
          <cell r="DC579">
            <v>32340</v>
          </cell>
          <cell r="DF579">
            <v>0</v>
          </cell>
          <cell r="DG579">
            <v>0</v>
          </cell>
          <cell r="DH579">
            <v>0</v>
          </cell>
          <cell r="DI579">
            <v>0</v>
          </cell>
          <cell r="DJ579">
            <v>0</v>
          </cell>
          <cell r="DK579">
            <v>0</v>
          </cell>
          <cell r="DL579">
            <v>0</v>
          </cell>
          <cell r="DN579">
            <v>0</v>
          </cell>
          <cell r="DO579">
            <v>0</v>
          </cell>
          <cell r="DR579">
            <v>0</v>
          </cell>
          <cell r="DS579" t="str">
            <v>non</v>
          </cell>
          <cell r="DU579">
            <v>0</v>
          </cell>
          <cell r="DX579">
            <v>0</v>
          </cell>
          <cell r="DY579">
            <v>0</v>
          </cell>
          <cell r="DZ579">
            <v>0</v>
          </cell>
          <cell r="EA579">
            <v>0</v>
          </cell>
          <cell r="EB579">
            <v>0</v>
          </cell>
          <cell r="EC579" t="str">
            <v>Madame MELNIKOV Anaïs</v>
          </cell>
          <cell r="ED579" t="str">
            <v>Secrétaire Compatble</v>
          </cell>
          <cell r="EE579">
            <v>0</v>
          </cell>
          <cell r="EF579">
            <v>0</v>
          </cell>
          <cell r="EG579" t="str">
            <v>comptalouvillage@hotmail.fr</v>
          </cell>
          <cell r="EH579">
            <v>0</v>
          </cell>
          <cell r="EI579">
            <v>0</v>
          </cell>
          <cell r="EJ579">
            <v>0</v>
          </cell>
          <cell r="EK579">
            <v>0</v>
          </cell>
          <cell r="EL579">
            <v>0</v>
          </cell>
          <cell r="EM579">
            <v>0</v>
          </cell>
          <cell r="EN579">
            <v>0</v>
          </cell>
          <cell r="EO579">
            <v>0</v>
          </cell>
          <cell r="EP579">
            <v>0</v>
          </cell>
          <cell r="EQ579">
            <v>0</v>
          </cell>
          <cell r="ER579">
            <v>0</v>
          </cell>
          <cell r="ES579">
            <v>0</v>
          </cell>
          <cell r="ET579">
            <v>0</v>
          </cell>
        </row>
        <row r="580">
          <cell r="A580" t="str">
            <v>Camp 10</v>
          </cell>
          <cell r="B580" t="str">
            <v>Lou Village</v>
          </cell>
          <cell r="C580">
            <v>0</v>
          </cell>
          <cell r="D580" t="str">
            <v>Chemin</v>
          </cell>
          <cell r="E580" t="str">
            <v>des Montilles</v>
          </cell>
          <cell r="F580" t="str">
            <v>34350</v>
          </cell>
          <cell r="G580" t="str">
            <v>Vendres</v>
          </cell>
          <cell r="H580">
            <v>0.5</v>
          </cell>
          <cell r="I580">
            <v>0</v>
          </cell>
          <cell r="J580">
            <v>0</v>
          </cell>
          <cell r="K580">
            <v>0.5</v>
          </cell>
          <cell r="L580">
            <v>0</v>
          </cell>
          <cell r="M580">
            <v>0</v>
          </cell>
          <cell r="N580">
            <v>0</v>
          </cell>
          <cell r="O580">
            <v>0</v>
          </cell>
          <cell r="P580">
            <v>0</v>
          </cell>
          <cell r="Q580">
            <v>1</v>
          </cell>
          <cell r="R580">
            <v>770</v>
          </cell>
          <cell r="S580">
            <v>1</v>
          </cell>
          <cell r="T580">
            <v>770</v>
          </cell>
          <cell r="U580">
            <v>10</v>
          </cell>
          <cell r="V580">
            <v>7700</v>
          </cell>
          <cell r="W580">
            <v>83.160000000000011</v>
          </cell>
          <cell r="X580">
            <v>50.05</v>
          </cell>
          <cell r="Y580">
            <v>133.21</v>
          </cell>
          <cell r="Z580">
            <v>0</v>
          </cell>
          <cell r="AA580">
            <v>10.6568</v>
          </cell>
          <cell r="AB580">
            <v>0</v>
          </cell>
          <cell r="AO580"/>
          <cell r="AP580"/>
          <cell r="AQ580"/>
          <cell r="AR580"/>
          <cell r="AS580">
            <v>1</v>
          </cell>
          <cell r="AT580">
            <v>0</v>
          </cell>
          <cell r="AU580">
            <v>0</v>
          </cell>
          <cell r="AV580">
            <v>0</v>
          </cell>
          <cell r="AW580">
            <v>0</v>
          </cell>
          <cell r="AX580">
            <v>0</v>
          </cell>
          <cell r="AY580">
            <v>0</v>
          </cell>
          <cell r="AZ580">
            <v>1</v>
          </cell>
          <cell r="BA580">
            <v>0</v>
          </cell>
          <cell r="BB580">
            <v>10</v>
          </cell>
          <cell r="BC580">
            <v>0</v>
          </cell>
          <cell r="BD580">
            <v>0</v>
          </cell>
          <cell r="BE580">
            <v>0</v>
          </cell>
          <cell r="BF580">
            <v>0</v>
          </cell>
          <cell r="BG580">
            <v>0</v>
          </cell>
          <cell r="BH580">
            <v>0</v>
          </cell>
          <cell r="BI580">
            <v>0</v>
          </cell>
          <cell r="BV580" t="str">
            <v>1</v>
          </cell>
          <cell r="BW580"/>
          <cell r="BX580" t="str">
            <v>1</v>
          </cell>
          <cell r="BY580"/>
          <cell r="BZ580"/>
          <cell r="CA580" t="str">
            <v>1</v>
          </cell>
          <cell r="CB580">
            <v>0</v>
          </cell>
          <cell r="CC580">
            <v>0</v>
          </cell>
          <cell r="CD580">
            <v>0</v>
          </cell>
          <cell r="CE580">
            <v>0</v>
          </cell>
          <cell r="CF580">
            <v>0</v>
          </cell>
          <cell r="CG580">
            <v>0</v>
          </cell>
          <cell r="CH580">
            <v>0</v>
          </cell>
          <cell r="CI580">
            <v>10</v>
          </cell>
          <cell r="CJ580">
            <v>0</v>
          </cell>
          <cell r="CK580">
            <v>0</v>
          </cell>
          <cell r="CL580">
            <v>0</v>
          </cell>
          <cell r="CM580">
            <v>0</v>
          </cell>
          <cell r="CN580">
            <v>0</v>
          </cell>
          <cell r="CO580">
            <v>0</v>
          </cell>
          <cell r="CP580">
            <v>0</v>
          </cell>
          <cell r="DC580">
            <v>90860</v>
          </cell>
          <cell r="DF580">
            <v>0</v>
          </cell>
          <cell r="DG580">
            <v>0</v>
          </cell>
          <cell r="DH580">
            <v>0</v>
          </cell>
          <cell r="DI580">
            <v>0</v>
          </cell>
          <cell r="DJ580">
            <v>0</v>
          </cell>
          <cell r="DK580">
            <v>0</v>
          </cell>
          <cell r="DL580">
            <v>0</v>
          </cell>
          <cell r="DN580">
            <v>0</v>
          </cell>
          <cell r="DO580">
            <v>0</v>
          </cell>
          <cell r="DR580">
            <v>0</v>
          </cell>
          <cell r="DS580" t="str">
            <v>non</v>
          </cell>
          <cell r="DU580">
            <v>0</v>
          </cell>
          <cell r="DX580">
            <v>0</v>
          </cell>
          <cell r="DY580">
            <v>0</v>
          </cell>
          <cell r="DZ580">
            <v>0</v>
          </cell>
          <cell r="EA580">
            <v>0</v>
          </cell>
          <cell r="EB580">
            <v>0</v>
          </cell>
          <cell r="EC580">
            <v>0</v>
          </cell>
          <cell r="ED580">
            <v>0</v>
          </cell>
          <cell r="EE580">
            <v>0</v>
          </cell>
          <cell r="EF580">
            <v>0</v>
          </cell>
          <cell r="EG580">
            <v>0</v>
          </cell>
          <cell r="EH580">
            <v>0</v>
          </cell>
          <cell r="EI580">
            <v>0</v>
          </cell>
          <cell r="EJ580">
            <v>0</v>
          </cell>
          <cell r="EK580">
            <v>0</v>
          </cell>
          <cell r="EL580">
            <v>0</v>
          </cell>
          <cell r="EM580">
            <v>0</v>
          </cell>
          <cell r="EN580">
            <v>0</v>
          </cell>
          <cell r="EO580">
            <v>0</v>
          </cell>
          <cell r="EP580">
            <v>0</v>
          </cell>
          <cell r="EQ580">
            <v>0</v>
          </cell>
          <cell r="ER580">
            <v>0</v>
          </cell>
          <cell r="ES580">
            <v>0</v>
          </cell>
          <cell r="ET580">
            <v>0</v>
          </cell>
        </row>
        <row r="581">
          <cell r="A581" t="str">
            <v>Camp 11.7</v>
          </cell>
          <cell r="B581" t="str">
            <v>Camping MonPlaisir</v>
          </cell>
          <cell r="C581">
            <v>0</v>
          </cell>
          <cell r="D581" t="str">
            <v>Chemin</v>
          </cell>
          <cell r="E581" t="str">
            <v>des Montilles</v>
          </cell>
          <cell r="F581" t="str">
            <v>34350</v>
          </cell>
          <cell r="G581" t="str">
            <v>Vendres</v>
          </cell>
          <cell r="H581">
            <v>1</v>
          </cell>
          <cell r="I581">
            <v>0</v>
          </cell>
          <cell r="J581">
            <v>0</v>
          </cell>
          <cell r="K581">
            <v>1</v>
          </cell>
          <cell r="L581">
            <v>0</v>
          </cell>
          <cell r="M581">
            <v>0</v>
          </cell>
          <cell r="N581">
            <v>0</v>
          </cell>
          <cell r="O581">
            <v>0</v>
          </cell>
          <cell r="P581">
            <v>0</v>
          </cell>
          <cell r="Q581">
            <v>4</v>
          </cell>
          <cell r="R581">
            <v>3080</v>
          </cell>
          <cell r="S581">
            <v>2</v>
          </cell>
          <cell r="T581">
            <v>6160</v>
          </cell>
          <cell r="U581">
            <v>8</v>
          </cell>
          <cell r="V581">
            <v>49280</v>
          </cell>
          <cell r="W581">
            <v>532.22400000000005</v>
          </cell>
          <cell r="X581">
            <v>320.32</v>
          </cell>
          <cell r="Y581">
            <v>852.54399999999998</v>
          </cell>
          <cell r="Z581">
            <v>480</v>
          </cell>
          <cell r="AA581">
            <v>68.203519999999997</v>
          </cell>
          <cell r="AB581">
            <v>1400.7475199999999</v>
          </cell>
          <cell r="AC581">
            <v>6160</v>
          </cell>
          <cell r="AD581">
            <v>579040</v>
          </cell>
          <cell r="AE581">
            <v>10017.392</v>
          </cell>
          <cell r="AF581">
            <v>480</v>
          </cell>
          <cell r="AG581">
            <v>801.39135999999996</v>
          </cell>
          <cell r="AH581">
            <v>11298.783359999998</v>
          </cell>
          <cell r="AL581">
            <v>0</v>
          </cell>
          <cell r="AM581">
            <v>0</v>
          </cell>
          <cell r="AN581">
            <v>8</v>
          </cell>
          <cell r="AO581"/>
          <cell r="AP581"/>
          <cell r="AQ581"/>
          <cell r="AR581"/>
          <cell r="AS581">
            <v>1</v>
          </cell>
          <cell r="AT581">
            <v>0</v>
          </cell>
          <cell r="AU581">
            <v>0</v>
          </cell>
          <cell r="AV581">
            <v>0</v>
          </cell>
          <cell r="AW581">
            <v>0</v>
          </cell>
          <cell r="AX581">
            <v>0</v>
          </cell>
          <cell r="AY581">
            <v>0</v>
          </cell>
          <cell r="AZ581">
            <v>1</v>
          </cell>
          <cell r="BA581">
            <v>0</v>
          </cell>
          <cell r="BB581">
            <v>8</v>
          </cell>
          <cell r="BC581">
            <v>0</v>
          </cell>
          <cell r="BD581">
            <v>0</v>
          </cell>
          <cell r="BE581">
            <v>0</v>
          </cell>
          <cell r="BF581">
            <v>0</v>
          </cell>
          <cell r="BG581">
            <v>0</v>
          </cell>
          <cell r="BH581">
            <v>0</v>
          </cell>
          <cell r="BI581">
            <v>0</v>
          </cell>
          <cell r="BJ581">
            <v>0</v>
          </cell>
          <cell r="BK581">
            <v>0</v>
          </cell>
          <cell r="BL581">
            <v>0</v>
          </cell>
          <cell r="BM581">
            <v>0</v>
          </cell>
          <cell r="BN581">
            <v>0</v>
          </cell>
          <cell r="BO581">
            <v>0</v>
          </cell>
          <cell r="BS581">
            <v>0</v>
          </cell>
          <cell r="BT581">
            <v>0</v>
          </cell>
          <cell r="BU581">
            <v>0</v>
          </cell>
          <cell r="BV581" t="str">
            <v>1</v>
          </cell>
          <cell r="BW581"/>
          <cell r="BX581" t="str">
            <v>1</v>
          </cell>
          <cell r="BY581"/>
          <cell r="BZ581"/>
          <cell r="CA581" t="str">
            <v>1</v>
          </cell>
          <cell r="CB581">
            <v>0</v>
          </cell>
          <cell r="CC581">
            <v>0</v>
          </cell>
          <cell r="CD581">
            <v>0</v>
          </cell>
          <cell r="CE581">
            <v>0</v>
          </cell>
          <cell r="CF581">
            <v>0</v>
          </cell>
          <cell r="CG581">
            <v>3</v>
          </cell>
          <cell r="CH581">
            <v>0</v>
          </cell>
          <cell r="CI581">
            <v>8</v>
          </cell>
          <cell r="CJ581">
            <v>0</v>
          </cell>
          <cell r="CK581">
            <v>0</v>
          </cell>
          <cell r="CL581">
            <v>0</v>
          </cell>
          <cell r="CM581">
            <v>0</v>
          </cell>
          <cell r="CN581">
            <v>0</v>
          </cell>
          <cell r="CO581">
            <v>0</v>
          </cell>
          <cell r="CP581">
            <v>0</v>
          </cell>
          <cell r="CQ581">
            <v>5390</v>
          </cell>
          <cell r="CR581">
            <v>161700</v>
          </cell>
          <cell r="CS581">
            <v>0</v>
          </cell>
          <cell r="CT581">
            <v>0</v>
          </cell>
          <cell r="CU581">
            <v>0</v>
          </cell>
          <cell r="CV581">
            <v>0</v>
          </cell>
          <cell r="CZ581">
            <v>0</v>
          </cell>
          <cell r="DA581">
            <v>0</v>
          </cell>
          <cell r="DB581">
            <v>7</v>
          </cell>
          <cell r="DC581">
            <v>90810</v>
          </cell>
          <cell r="DD581">
            <v>11298.783359999998</v>
          </cell>
          <cell r="DE581">
            <v>740740</v>
          </cell>
          <cell r="DF581" t="str">
            <v>Camping MonPlaisir</v>
          </cell>
          <cell r="DG581">
            <v>0</v>
          </cell>
          <cell r="DH581" t="str">
            <v>Chemin</v>
          </cell>
          <cell r="DI581" t="str">
            <v>des Montilles</v>
          </cell>
          <cell r="DJ581" t="str">
            <v>34350</v>
          </cell>
          <cell r="DK581" t="str">
            <v>Vendres</v>
          </cell>
          <cell r="DL581">
            <v>4752</v>
          </cell>
          <cell r="DM581">
            <v>4752</v>
          </cell>
          <cell r="DN581">
            <v>6546.7833599999976</v>
          </cell>
          <cell r="DO581">
            <v>6546.7833599999976</v>
          </cell>
          <cell r="DP581">
            <v>6546.7833599999976</v>
          </cell>
          <cell r="DQ581">
            <v>4752</v>
          </cell>
          <cell r="DR581">
            <v>6546.7833599999976</v>
          </cell>
          <cell r="DS581" t="str">
            <v>oui</v>
          </cell>
          <cell r="DT581">
            <v>6546.7833599999976</v>
          </cell>
          <cell r="DU581">
            <v>43073</v>
          </cell>
          <cell r="DV581">
            <v>6546.7833599999976</v>
          </cell>
          <cell r="DW581">
            <v>0</v>
          </cell>
          <cell r="DX581">
            <v>0</v>
          </cell>
          <cell r="DY581" t="str">
            <v>552C</v>
          </cell>
          <cell r="DZ581">
            <v>32970239300011</v>
          </cell>
          <cell r="EA581">
            <v>0</v>
          </cell>
          <cell r="EB581" t="str">
            <v>terrains de camping et parc pour caravanes</v>
          </cell>
          <cell r="EC581" t="str">
            <v>Monsieur Sarda Roger</v>
          </cell>
          <cell r="ED581" t="str">
            <v>Gérant</v>
          </cell>
          <cell r="EE581" t="str">
            <v xml:space="preserve">04 67 37 35 92 </v>
          </cell>
          <cell r="EF581" t="str">
            <v>04 67 37 54 64</v>
          </cell>
          <cell r="EG581" t="str">
            <v>info@camping-monplaisir.com</v>
          </cell>
          <cell r="EH581">
            <v>0</v>
          </cell>
          <cell r="EI581">
            <v>0</v>
          </cell>
          <cell r="EJ581">
            <v>0</v>
          </cell>
          <cell r="EK581">
            <v>0</v>
          </cell>
          <cell r="EL581">
            <v>0</v>
          </cell>
          <cell r="EM581">
            <v>0</v>
          </cell>
          <cell r="EN581">
            <v>3</v>
          </cell>
          <cell r="EO581">
            <v>0</v>
          </cell>
          <cell r="EP581">
            <v>0</v>
          </cell>
          <cell r="EQ581">
            <v>0</v>
          </cell>
          <cell r="ER581">
            <v>0</v>
          </cell>
          <cell r="ES581">
            <v>0</v>
          </cell>
          <cell r="ET581">
            <v>0</v>
          </cell>
        </row>
        <row r="582">
          <cell r="A582" t="str">
            <v>Camp 11.7</v>
          </cell>
          <cell r="B582" t="str">
            <v>Camping MonPlaisir</v>
          </cell>
          <cell r="C582">
            <v>0</v>
          </cell>
          <cell r="D582" t="str">
            <v>Chemin</v>
          </cell>
          <cell r="E582" t="str">
            <v>des Montilles</v>
          </cell>
          <cell r="F582" t="str">
            <v>34350</v>
          </cell>
          <cell r="G582" t="str">
            <v>Vendres</v>
          </cell>
          <cell r="H582">
            <v>1</v>
          </cell>
          <cell r="I582">
            <v>0</v>
          </cell>
          <cell r="J582">
            <v>1</v>
          </cell>
          <cell r="K582">
            <v>1</v>
          </cell>
          <cell r="L582">
            <v>0</v>
          </cell>
          <cell r="M582">
            <v>1</v>
          </cell>
          <cell r="N582">
            <v>0</v>
          </cell>
          <cell r="O582">
            <v>0</v>
          </cell>
          <cell r="P582">
            <v>0</v>
          </cell>
          <cell r="Q582">
            <v>8</v>
          </cell>
          <cell r="R582">
            <v>6160</v>
          </cell>
          <cell r="S582">
            <v>4</v>
          </cell>
          <cell r="T582">
            <v>24640</v>
          </cell>
          <cell r="U582">
            <v>4</v>
          </cell>
          <cell r="V582">
            <v>98560</v>
          </cell>
          <cell r="W582">
            <v>1064.4480000000001</v>
          </cell>
          <cell r="X582">
            <v>640.64</v>
          </cell>
          <cell r="Y582">
            <v>1705.088</v>
          </cell>
          <cell r="AA582">
            <v>136.40703999999999</v>
          </cell>
          <cell r="AB582">
            <v>1841.49504</v>
          </cell>
          <cell r="AO582"/>
          <cell r="AP582"/>
          <cell r="AQ582"/>
          <cell r="AR582"/>
          <cell r="AS582">
            <v>1</v>
          </cell>
          <cell r="AT582">
            <v>0</v>
          </cell>
          <cell r="AU582">
            <v>0</v>
          </cell>
          <cell r="AV582">
            <v>0</v>
          </cell>
          <cell r="AW582">
            <v>0</v>
          </cell>
          <cell r="AX582">
            <v>0</v>
          </cell>
          <cell r="AY582">
            <v>0</v>
          </cell>
          <cell r="AZ582">
            <v>1</v>
          </cell>
          <cell r="BA582">
            <v>0</v>
          </cell>
          <cell r="BB582">
            <v>4</v>
          </cell>
          <cell r="BC582">
            <v>0</v>
          </cell>
          <cell r="BD582">
            <v>0</v>
          </cell>
          <cell r="BE582">
            <v>0</v>
          </cell>
          <cell r="BF582">
            <v>0</v>
          </cell>
          <cell r="BG582">
            <v>0</v>
          </cell>
          <cell r="BH582">
            <v>0</v>
          </cell>
          <cell r="BI582">
            <v>0</v>
          </cell>
          <cell r="BV582" t="str">
            <v>1</v>
          </cell>
          <cell r="BW582"/>
          <cell r="BX582" t="str">
            <v>1</v>
          </cell>
          <cell r="BY582"/>
          <cell r="BZ582"/>
          <cell r="CA582" t="str">
            <v>1</v>
          </cell>
          <cell r="CB582">
            <v>0</v>
          </cell>
          <cell r="CC582">
            <v>0</v>
          </cell>
          <cell r="CD582">
            <v>0</v>
          </cell>
          <cell r="CE582">
            <v>0</v>
          </cell>
          <cell r="CF582">
            <v>0</v>
          </cell>
          <cell r="CG582">
            <v>3</v>
          </cell>
          <cell r="CH582">
            <v>0</v>
          </cell>
          <cell r="CI582">
            <v>4</v>
          </cell>
          <cell r="CJ582">
            <v>0</v>
          </cell>
          <cell r="CK582">
            <v>0</v>
          </cell>
          <cell r="CL582">
            <v>0</v>
          </cell>
          <cell r="CM582">
            <v>0</v>
          </cell>
          <cell r="CN582">
            <v>0</v>
          </cell>
          <cell r="CO582">
            <v>0</v>
          </cell>
          <cell r="CP582">
            <v>0</v>
          </cell>
          <cell r="DC582">
            <v>87730</v>
          </cell>
          <cell r="DR582">
            <v>0</v>
          </cell>
          <cell r="DS582" t="str">
            <v>non</v>
          </cell>
          <cell r="DX582">
            <v>0</v>
          </cell>
          <cell r="DY582">
            <v>0</v>
          </cell>
          <cell r="DZ582">
            <v>0</v>
          </cell>
          <cell r="EA582">
            <v>0</v>
          </cell>
          <cell r="EB582">
            <v>0</v>
          </cell>
          <cell r="EC582">
            <v>0</v>
          </cell>
          <cell r="ED582">
            <v>0</v>
          </cell>
          <cell r="EE582" t="str">
            <v>06 09 88 94 66</v>
          </cell>
          <cell r="EF582">
            <v>0</v>
          </cell>
          <cell r="EG582">
            <v>0</v>
          </cell>
          <cell r="EH582">
            <v>0</v>
          </cell>
          <cell r="EI582">
            <v>0</v>
          </cell>
          <cell r="EJ582">
            <v>0</v>
          </cell>
          <cell r="EK582">
            <v>0</v>
          </cell>
          <cell r="EL582">
            <v>0</v>
          </cell>
          <cell r="EM582">
            <v>0</v>
          </cell>
          <cell r="EN582">
            <v>8</v>
          </cell>
          <cell r="EO582">
            <v>0</v>
          </cell>
          <cell r="EP582">
            <v>0</v>
          </cell>
          <cell r="EQ582">
            <v>0</v>
          </cell>
          <cell r="ER582">
            <v>0</v>
          </cell>
          <cell r="ES582">
            <v>0</v>
          </cell>
          <cell r="ET582">
            <v>0</v>
          </cell>
        </row>
        <row r="583">
          <cell r="A583" t="str">
            <v>Camp 11.7</v>
          </cell>
          <cell r="B583" t="str">
            <v>Camping MonPlaisir</v>
          </cell>
          <cell r="C583">
            <v>0</v>
          </cell>
          <cell r="D583" t="str">
            <v>Chemin</v>
          </cell>
          <cell r="E583" t="str">
            <v>des Montilles</v>
          </cell>
          <cell r="F583" t="str">
            <v>34350</v>
          </cell>
          <cell r="G583" t="str">
            <v>Vendres</v>
          </cell>
          <cell r="H583">
            <v>1</v>
          </cell>
          <cell r="I583">
            <v>1</v>
          </cell>
          <cell r="J583">
            <v>1</v>
          </cell>
          <cell r="K583">
            <v>1</v>
          </cell>
          <cell r="L583">
            <v>1</v>
          </cell>
          <cell r="M583">
            <v>1</v>
          </cell>
          <cell r="N583">
            <v>1</v>
          </cell>
          <cell r="O583">
            <v>0</v>
          </cell>
          <cell r="P583">
            <v>0</v>
          </cell>
          <cell r="Q583">
            <v>8</v>
          </cell>
          <cell r="R583">
            <v>6160</v>
          </cell>
          <cell r="S583">
            <v>7</v>
          </cell>
          <cell r="T583">
            <v>43120</v>
          </cell>
          <cell r="U583">
            <v>10</v>
          </cell>
          <cell r="V583">
            <v>431200</v>
          </cell>
          <cell r="W583">
            <v>4656.96</v>
          </cell>
          <cell r="X583">
            <v>2802.7999999999997</v>
          </cell>
          <cell r="Y583">
            <v>7459.7599999999993</v>
          </cell>
          <cell r="AA583">
            <v>596.7808</v>
          </cell>
          <cell r="AB583">
            <v>8056.5407999999989</v>
          </cell>
          <cell r="AO583"/>
          <cell r="AP583"/>
          <cell r="AQ583"/>
          <cell r="AR583"/>
          <cell r="AS583">
            <v>1</v>
          </cell>
          <cell r="AT583">
            <v>0</v>
          </cell>
          <cell r="AU583">
            <v>0</v>
          </cell>
          <cell r="AV583">
            <v>0</v>
          </cell>
          <cell r="AW583">
            <v>0</v>
          </cell>
          <cell r="AX583">
            <v>0</v>
          </cell>
          <cell r="AY583">
            <v>0</v>
          </cell>
          <cell r="AZ583">
            <v>1</v>
          </cell>
          <cell r="BA583">
            <v>0</v>
          </cell>
          <cell r="BB583">
            <v>10</v>
          </cell>
          <cell r="BC583">
            <v>0</v>
          </cell>
          <cell r="BD583">
            <v>0</v>
          </cell>
          <cell r="BE583">
            <v>0</v>
          </cell>
          <cell r="BF583">
            <v>0</v>
          </cell>
          <cell r="BG583">
            <v>0</v>
          </cell>
          <cell r="BH583">
            <v>0</v>
          </cell>
          <cell r="BI583">
            <v>0</v>
          </cell>
          <cell r="BV583" t="str">
            <v>1</v>
          </cell>
          <cell r="BW583"/>
          <cell r="BX583" t="str">
            <v>1</v>
          </cell>
          <cell r="BY583"/>
          <cell r="BZ583"/>
          <cell r="CA583" t="str">
            <v>1</v>
          </cell>
          <cell r="CB583">
            <v>0</v>
          </cell>
          <cell r="CC583">
            <v>0</v>
          </cell>
          <cell r="CD583">
            <v>0</v>
          </cell>
          <cell r="CE583">
            <v>7</v>
          </cell>
          <cell r="CF583">
            <v>5390</v>
          </cell>
          <cell r="CG583">
            <v>3</v>
          </cell>
          <cell r="CH583">
            <v>16170</v>
          </cell>
          <cell r="CI583">
            <v>10</v>
          </cell>
          <cell r="CJ583">
            <v>161700</v>
          </cell>
          <cell r="CK583">
            <v>0</v>
          </cell>
          <cell r="CL583">
            <v>0</v>
          </cell>
          <cell r="CM583">
            <v>0</v>
          </cell>
          <cell r="CN583">
            <v>0</v>
          </cell>
          <cell r="CO583">
            <v>0</v>
          </cell>
          <cell r="CP583">
            <v>0</v>
          </cell>
          <cell r="DC583">
            <v>79260</v>
          </cell>
          <cell r="DR583">
            <v>0</v>
          </cell>
          <cell r="DS583" t="str">
            <v>non</v>
          </cell>
          <cell r="DX583">
            <v>0</v>
          </cell>
          <cell r="DY583">
            <v>0</v>
          </cell>
          <cell r="DZ583">
            <v>0</v>
          </cell>
          <cell r="EA583">
            <v>0</v>
          </cell>
          <cell r="EB583">
            <v>0</v>
          </cell>
          <cell r="EC583">
            <v>0</v>
          </cell>
          <cell r="ED583">
            <v>0</v>
          </cell>
          <cell r="EE583">
            <v>0</v>
          </cell>
          <cell r="EF583">
            <v>0</v>
          </cell>
          <cell r="EG583">
            <v>0</v>
          </cell>
          <cell r="EH583">
            <v>0</v>
          </cell>
          <cell r="EI583">
            <v>0</v>
          </cell>
          <cell r="EJ583">
            <v>0</v>
          </cell>
          <cell r="EK583">
            <v>0</v>
          </cell>
          <cell r="EL583">
            <v>0</v>
          </cell>
          <cell r="EM583">
            <v>0</v>
          </cell>
          <cell r="EN583">
            <v>8</v>
          </cell>
          <cell r="EO583">
            <v>0</v>
          </cell>
          <cell r="EP583">
            <v>0</v>
          </cell>
          <cell r="EQ583">
            <v>0</v>
          </cell>
          <cell r="ER583">
            <v>0</v>
          </cell>
          <cell r="ES583">
            <v>0</v>
          </cell>
          <cell r="ET583">
            <v>0</v>
          </cell>
        </row>
        <row r="584">
          <cell r="A584" t="str">
            <v>Camp 12.7</v>
          </cell>
          <cell r="B584" t="str">
            <v xml:space="preserve">PGL MIMOSA </v>
          </cell>
          <cell r="C584">
            <v>0</v>
          </cell>
          <cell r="D584" t="str">
            <v>Chemin</v>
          </cell>
          <cell r="E584" t="str">
            <v>des Montilles</v>
          </cell>
          <cell r="F584" t="str">
            <v>34350</v>
          </cell>
          <cell r="G584" t="str">
            <v>Vendres</v>
          </cell>
          <cell r="H584">
            <v>1</v>
          </cell>
          <cell r="I584">
            <v>0</v>
          </cell>
          <cell r="J584">
            <v>0</v>
          </cell>
          <cell r="K584">
            <v>1</v>
          </cell>
          <cell r="L584">
            <v>0</v>
          </cell>
          <cell r="M584">
            <v>0</v>
          </cell>
          <cell r="N584">
            <v>0</v>
          </cell>
          <cell r="O584">
            <v>0</v>
          </cell>
          <cell r="P584">
            <v>1</v>
          </cell>
          <cell r="Q584">
            <v>0</v>
          </cell>
          <cell r="R584">
            <v>360</v>
          </cell>
          <cell r="S584">
            <v>2</v>
          </cell>
          <cell r="T584">
            <v>720</v>
          </cell>
          <cell r="U584">
            <v>4</v>
          </cell>
          <cell r="V584">
            <v>2880</v>
          </cell>
          <cell r="W584">
            <v>31.104000000000003</v>
          </cell>
          <cell r="X584">
            <v>18.72</v>
          </cell>
          <cell r="Y584">
            <v>49.823999999999998</v>
          </cell>
          <cell r="Z584">
            <v>12</v>
          </cell>
          <cell r="AA584">
            <v>3.9859200000000001</v>
          </cell>
          <cell r="AB584">
            <v>0</v>
          </cell>
          <cell r="AC584">
            <v>4620</v>
          </cell>
          <cell r="AD584">
            <v>288360</v>
          </cell>
          <cell r="AE584">
            <v>4988.6279999999988</v>
          </cell>
          <cell r="AF584">
            <v>204</v>
          </cell>
          <cell r="AG584">
            <v>399.09024000000005</v>
          </cell>
          <cell r="AH584">
            <v>5472.0983999999989</v>
          </cell>
          <cell r="AO584"/>
          <cell r="AP584"/>
          <cell r="AQ584"/>
          <cell r="AR584"/>
          <cell r="AS584">
            <v>1</v>
          </cell>
          <cell r="AT584">
            <v>0</v>
          </cell>
          <cell r="AU584">
            <v>0</v>
          </cell>
          <cell r="AV584">
            <v>0</v>
          </cell>
          <cell r="AW584">
            <v>0</v>
          </cell>
          <cell r="AX584">
            <v>0</v>
          </cell>
          <cell r="AY584">
            <v>0</v>
          </cell>
          <cell r="AZ584">
            <v>1</v>
          </cell>
          <cell r="BA584">
            <v>0</v>
          </cell>
          <cell r="BB584">
            <v>4</v>
          </cell>
          <cell r="BC584">
            <v>0</v>
          </cell>
          <cell r="BD584">
            <v>0</v>
          </cell>
          <cell r="BE584">
            <v>0</v>
          </cell>
          <cell r="BF584">
            <v>0</v>
          </cell>
          <cell r="BG584">
            <v>0</v>
          </cell>
          <cell r="BH584">
            <v>0</v>
          </cell>
          <cell r="BI584">
            <v>0</v>
          </cell>
          <cell r="BV584" t="str">
            <v>1</v>
          </cell>
          <cell r="BW584"/>
          <cell r="BX584" t="str">
            <v>1</v>
          </cell>
          <cell r="BY584"/>
          <cell r="BZ584"/>
          <cell r="CA584" t="str">
            <v>1</v>
          </cell>
          <cell r="CB584">
            <v>0</v>
          </cell>
          <cell r="CC584">
            <v>0</v>
          </cell>
          <cell r="CD584">
            <v>0</v>
          </cell>
          <cell r="CE584">
            <v>0</v>
          </cell>
          <cell r="CF584">
            <v>0</v>
          </cell>
          <cell r="CG584">
            <v>3</v>
          </cell>
          <cell r="CH584">
            <v>0</v>
          </cell>
          <cell r="CI584">
            <v>4</v>
          </cell>
          <cell r="CJ584">
            <v>0</v>
          </cell>
          <cell r="CK584">
            <v>0</v>
          </cell>
          <cell r="CL584">
            <v>0</v>
          </cell>
          <cell r="CM584">
            <v>0</v>
          </cell>
          <cell r="CN584">
            <v>0</v>
          </cell>
          <cell r="CO584">
            <v>0</v>
          </cell>
          <cell r="CP584">
            <v>0</v>
          </cell>
          <cell r="CR584">
            <v>159390</v>
          </cell>
          <cell r="DC584">
            <v>41530</v>
          </cell>
          <cell r="DD584">
            <v>5472.0983999999989</v>
          </cell>
          <cell r="DF584" t="str">
            <v>PGL Aventures SAS (Mimosa)</v>
          </cell>
          <cell r="DG584">
            <v>0</v>
          </cell>
          <cell r="DH584" t="str">
            <v xml:space="preserve">Domaine </v>
          </cell>
          <cell r="DI584" t="str">
            <v>de Ségries</v>
          </cell>
          <cell r="DJ584">
            <v>7150</v>
          </cell>
          <cell r="DK584" t="str">
            <v>Vagnas</v>
          </cell>
          <cell r="DL584">
            <v>1893</v>
          </cell>
          <cell r="DM584">
            <v>1893</v>
          </cell>
          <cell r="DN584">
            <v>3579.0983999999989</v>
          </cell>
          <cell r="DO584">
            <v>3579.0983999999989</v>
          </cell>
          <cell r="DP584">
            <v>3579.0983999999989</v>
          </cell>
          <cell r="DQ584">
            <v>1893</v>
          </cell>
          <cell r="DR584">
            <v>3579.0983999999989</v>
          </cell>
          <cell r="DS584" t="str">
            <v>oui</v>
          </cell>
          <cell r="DT584">
            <v>3579.0983999999989</v>
          </cell>
          <cell r="DU584">
            <v>43172</v>
          </cell>
          <cell r="DV584">
            <v>3579.0983999999989</v>
          </cell>
          <cell r="DW584">
            <v>0</v>
          </cell>
          <cell r="DX584">
            <v>0</v>
          </cell>
          <cell r="DY584" t="str">
            <v>5520Z</v>
          </cell>
          <cell r="DZ584">
            <v>31313970100012</v>
          </cell>
          <cell r="EA584">
            <v>0</v>
          </cell>
          <cell r="EB584" t="str">
            <v>Centre de Vacances</v>
          </cell>
          <cell r="EC584" t="str">
            <v>Monsieur CLARIDGE David</v>
          </cell>
          <cell r="ED584" t="str">
            <v>Responsable Régional</v>
          </cell>
          <cell r="EE584" t="str">
            <v>04 75 38 61 72</v>
          </cell>
          <cell r="EF584" t="str">
            <v>04 75 38 61 64</v>
          </cell>
          <cell r="EG584" t="str">
            <v xml:space="preserve">corinne.claridge@pgl.co.uk </v>
          </cell>
          <cell r="EH584">
            <v>0</v>
          </cell>
          <cell r="EI584">
            <v>0</v>
          </cell>
          <cell r="EJ584">
            <v>0</v>
          </cell>
          <cell r="EK584">
            <v>0</v>
          </cell>
          <cell r="EL584">
            <v>0</v>
          </cell>
          <cell r="EM584">
            <v>1</v>
          </cell>
          <cell r="EN584">
            <v>0</v>
          </cell>
          <cell r="EO584">
            <v>0</v>
          </cell>
          <cell r="EP584">
            <v>0</v>
          </cell>
          <cell r="EQ584">
            <v>0</v>
          </cell>
          <cell r="ER584">
            <v>0</v>
          </cell>
          <cell r="ES584">
            <v>0</v>
          </cell>
          <cell r="ET584">
            <v>0</v>
          </cell>
        </row>
        <row r="585">
          <cell r="A585" t="str">
            <v>Camp 12.7</v>
          </cell>
          <cell r="B585" t="str">
            <v xml:space="preserve">PGL MIMOSA </v>
          </cell>
          <cell r="C585">
            <v>0</v>
          </cell>
          <cell r="D585" t="str">
            <v>Chemin</v>
          </cell>
          <cell r="E585" t="str">
            <v>des Montilles</v>
          </cell>
          <cell r="F585" t="str">
            <v>34350</v>
          </cell>
          <cell r="G585" t="str">
            <v>Vendres</v>
          </cell>
          <cell r="H585">
            <v>1</v>
          </cell>
          <cell r="I585">
            <v>0</v>
          </cell>
          <cell r="J585">
            <v>0</v>
          </cell>
          <cell r="K585">
            <v>1</v>
          </cell>
          <cell r="L585">
            <v>0</v>
          </cell>
          <cell r="M585">
            <v>0</v>
          </cell>
          <cell r="N585">
            <v>0</v>
          </cell>
          <cell r="O585">
            <v>0</v>
          </cell>
          <cell r="P585">
            <v>0</v>
          </cell>
          <cell r="Q585">
            <v>2</v>
          </cell>
          <cell r="R585">
            <v>1540</v>
          </cell>
          <cell r="S585">
            <v>2</v>
          </cell>
          <cell r="T585">
            <v>3080</v>
          </cell>
          <cell r="U585">
            <v>4</v>
          </cell>
          <cell r="V585">
            <v>12320</v>
          </cell>
          <cell r="W585">
            <v>133.05600000000001</v>
          </cell>
          <cell r="X585">
            <v>80.08</v>
          </cell>
          <cell r="Y585">
            <v>213.136</v>
          </cell>
          <cell r="Z585">
            <v>60</v>
          </cell>
          <cell r="AA585">
            <v>17.050879999999999</v>
          </cell>
          <cell r="AB585">
            <v>290.18687999999997</v>
          </cell>
          <cell r="AO585"/>
          <cell r="AP585"/>
          <cell r="AQ585"/>
          <cell r="AR585"/>
          <cell r="AS585">
            <v>1</v>
          </cell>
          <cell r="AT585">
            <v>0</v>
          </cell>
          <cell r="AU585">
            <v>0</v>
          </cell>
          <cell r="AV585">
            <v>0</v>
          </cell>
          <cell r="AW585">
            <v>0</v>
          </cell>
          <cell r="AX585">
            <v>0</v>
          </cell>
          <cell r="AY585">
            <v>0</v>
          </cell>
          <cell r="AZ585">
            <v>1</v>
          </cell>
          <cell r="BA585">
            <v>0</v>
          </cell>
          <cell r="BB585">
            <v>4</v>
          </cell>
          <cell r="BC585">
            <v>0</v>
          </cell>
          <cell r="BD585">
            <v>0</v>
          </cell>
          <cell r="BE585">
            <v>0</v>
          </cell>
          <cell r="BF585">
            <v>0</v>
          </cell>
          <cell r="BG585">
            <v>0</v>
          </cell>
          <cell r="BH585">
            <v>0</v>
          </cell>
          <cell r="BI585">
            <v>0</v>
          </cell>
          <cell r="BV585" t="str">
            <v>1</v>
          </cell>
          <cell r="BW585"/>
          <cell r="BX585" t="str">
            <v>1</v>
          </cell>
          <cell r="BY585"/>
          <cell r="BZ585"/>
          <cell r="CA585" t="str">
            <v>1</v>
          </cell>
          <cell r="CB585">
            <v>0</v>
          </cell>
          <cell r="CC585">
            <v>0</v>
          </cell>
          <cell r="CD585">
            <v>0</v>
          </cell>
          <cell r="CE585">
            <v>0</v>
          </cell>
          <cell r="CF585">
            <v>0</v>
          </cell>
          <cell r="CG585">
            <v>3</v>
          </cell>
          <cell r="CH585">
            <v>0</v>
          </cell>
          <cell r="CI585">
            <v>4</v>
          </cell>
          <cell r="CJ585">
            <v>0</v>
          </cell>
          <cell r="CK585">
            <v>0</v>
          </cell>
          <cell r="CL585">
            <v>0</v>
          </cell>
          <cell r="CM585">
            <v>0</v>
          </cell>
          <cell r="CN585">
            <v>0</v>
          </cell>
          <cell r="CO585">
            <v>0</v>
          </cell>
          <cell r="CP585">
            <v>0</v>
          </cell>
          <cell r="DC585">
            <v>71610</v>
          </cell>
          <cell r="DD585">
            <v>0</v>
          </cell>
          <cell r="DF585">
            <v>0</v>
          </cell>
          <cell r="DG585">
            <v>0</v>
          </cell>
          <cell r="DH585">
            <v>0</v>
          </cell>
          <cell r="DI585">
            <v>0</v>
          </cell>
          <cell r="DJ585">
            <v>0</v>
          </cell>
          <cell r="DK585">
            <v>0</v>
          </cell>
          <cell r="DR585">
            <v>0</v>
          </cell>
          <cell r="DS585" t="str">
            <v>non</v>
          </cell>
          <cell r="DU585">
            <v>0</v>
          </cell>
          <cell r="DV585">
            <v>0</v>
          </cell>
          <cell r="DW585">
            <v>0</v>
          </cell>
          <cell r="DX585">
            <v>0</v>
          </cell>
          <cell r="DY585">
            <v>0</v>
          </cell>
          <cell r="DZ585">
            <v>0</v>
          </cell>
          <cell r="EA585">
            <v>0</v>
          </cell>
          <cell r="EB585">
            <v>0</v>
          </cell>
          <cell r="EC585" t="str">
            <v>Madame DEVIGNOT Muriel</v>
          </cell>
          <cell r="ED585">
            <v>0</v>
          </cell>
          <cell r="EE585" t="str">
            <v>04 75 38 61 72</v>
          </cell>
          <cell r="EF585">
            <v>0</v>
          </cell>
          <cell r="EG585" t="str">
            <v>muriel.devignot@pgl.fr</v>
          </cell>
          <cell r="EH585">
            <v>0</v>
          </cell>
          <cell r="EI585">
            <v>0</v>
          </cell>
          <cell r="EJ585">
            <v>0</v>
          </cell>
          <cell r="EK585">
            <v>0</v>
          </cell>
          <cell r="EL585">
            <v>0</v>
          </cell>
          <cell r="EM585">
            <v>0</v>
          </cell>
          <cell r="EN585">
            <v>2</v>
          </cell>
          <cell r="EO585">
            <v>0</v>
          </cell>
          <cell r="EP585">
            <v>0</v>
          </cell>
          <cell r="EQ585">
            <v>0</v>
          </cell>
          <cell r="ER585">
            <v>0</v>
          </cell>
          <cell r="ES585">
            <v>0</v>
          </cell>
          <cell r="ET585">
            <v>0</v>
          </cell>
        </row>
        <row r="586">
          <cell r="A586" t="str">
            <v>Camp 12.7</v>
          </cell>
          <cell r="B586" t="str">
            <v xml:space="preserve">PGL MIMOSA </v>
          </cell>
          <cell r="C586">
            <v>0</v>
          </cell>
          <cell r="D586" t="str">
            <v>Chemin</v>
          </cell>
          <cell r="E586" t="str">
            <v>des Montilles</v>
          </cell>
          <cell r="F586" t="str">
            <v>34350</v>
          </cell>
          <cell r="G586" t="str">
            <v>Vendres</v>
          </cell>
          <cell r="H586">
            <v>1</v>
          </cell>
          <cell r="I586">
            <v>0</v>
          </cell>
          <cell r="J586">
            <v>0</v>
          </cell>
          <cell r="K586">
            <v>1</v>
          </cell>
          <cell r="L586">
            <v>0</v>
          </cell>
          <cell r="M586">
            <v>0</v>
          </cell>
          <cell r="N586">
            <v>0</v>
          </cell>
          <cell r="O586">
            <v>0</v>
          </cell>
          <cell r="P586">
            <v>0</v>
          </cell>
          <cell r="Q586">
            <v>6</v>
          </cell>
          <cell r="R586">
            <v>4620</v>
          </cell>
          <cell r="S586">
            <v>2</v>
          </cell>
          <cell r="T586">
            <v>9240</v>
          </cell>
          <cell r="U586">
            <v>5</v>
          </cell>
          <cell r="V586">
            <v>46200</v>
          </cell>
          <cell r="W586">
            <v>498.96000000000004</v>
          </cell>
          <cell r="X586">
            <v>300.3</v>
          </cell>
          <cell r="Y586">
            <v>799.26</v>
          </cell>
          <cell r="Z586">
            <v>120</v>
          </cell>
          <cell r="AA586">
            <v>63.940800000000003</v>
          </cell>
          <cell r="AB586">
            <v>983.20079999999996</v>
          </cell>
          <cell r="AO586"/>
          <cell r="AP586"/>
          <cell r="AQ586"/>
          <cell r="AR586"/>
          <cell r="AS586">
            <v>1</v>
          </cell>
          <cell r="AT586">
            <v>0</v>
          </cell>
          <cell r="AU586">
            <v>0</v>
          </cell>
          <cell r="AV586">
            <v>0</v>
          </cell>
          <cell r="AW586">
            <v>0</v>
          </cell>
          <cell r="AX586">
            <v>0</v>
          </cell>
          <cell r="AY586">
            <v>0</v>
          </cell>
          <cell r="AZ586">
            <v>1</v>
          </cell>
          <cell r="BA586">
            <v>0</v>
          </cell>
          <cell r="BB586">
            <v>5</v>
          </cell>
          <cell r="BC586">
            <v>0</v>
          </cell>
          <cell r="BD586">
            <v>0</v>
          </cell>
          <cell r="BE586">
            <v>0</v>
          </cell>
          <cell r="BF586">
            <v>0</v>
          </cell>
          <cell r="BG586">
            <v>0</v>
          </cell>
          <cell r="BH586">
            <v>0</v>
          </cell>
          <cell r="BI586">
            <v>0</v>
          </cell>
          <cell r="BV586" t="str">
            <v>1</v>
          </cell>
          <cell r="BW586"/>
          <cell r="BX586" t="str">
            <v>1</v>
          </cell>
          <cell r="BY586"/>
          <cell r="BZ586"/>
          <cell r="CA586" t="str">
            <v>1</v>
          </cell>
          <cell r="CB586">
            <v>0</v>
          </cell>
          <cell r="CC586">
            <v>0</v>
          </cell>
          <cell r="CD586">
            <v>0</v>
          </cell>
          <cell r="CE586">
            <v>3</v>
          </cell>
          <cell r="CF586">
            <v>2310</v>
          </cell>
          <cell r="CG586">
            <v>3</v>
          </cell>
          <cell r="CH586">
            <v>6930</v>
          </cell>
          <cell r="CI586">
            <v>5</v>
          </cell>
          <cell r="CJ586">
            <v>34650</v>
          </cell>
          <cell r="CK586">
            <v>0</v>
          </cell>
          <cell r="CL586">
            <v>0</v>
          </cell>
          <cell r="CM586">
            <v>0</v>
          </cell>
          <cell r="CN586">
            <v>0</v>
          </cell>
          <cell r="CO586">
            <v>0</v>
          </cell>
          <cell r="CP586">
            <v>0</v>
          </cell>
          <cell r="DC586">
            <v>80290</v>
          </cell>
          <cell r="DD586">
            <v>0</v>
          </cell>
          <cell r="DF586">
            <v>0</v>
          </cell>
          <cell r="DG586">
            <v>0</v>
          </cell>
          <cell r="DH586">
            <v>0</v>
          </cell>
          <cell r="DI586">
            <v>0</v>
          </cell>
          <cell r="DJ586">
            <v>0</v>
          </cell>
          <cell r="DK586">
            <v>0</v>
          </cell>
          <cell r="DR586">
            <v>0</v>
          </cell>
          <cell r="DS586" t="str">
            <v>non</v>
          </cell>
          <cell r="DU586">
            <v>0</v>
          </cell>
          <cell r="DV586">
            <v>0</v>
          </cell>
          <cell r="DW586">
            <v>0</v>
          </cell>
          <cell r="DX586">
            <v>0</v>
          </cell>
          <cell r="DY586">
            <v>0</v>
          </cell>
          <cell r="DZ586">
            <v>0</v>
          </cell>
          <cell r="EA586">
            <v>0</v>
          </cell>
          <cell r="EB586">
            <v>0</v>
          </cell>
          <cell r="EC586">
            <v>0</v>
          </cell>
          <cell r="ED586">
            <v>0</v>
          </cell>
          <cell r="EE586">
            <v>0</v>
          </cell>
          <cell r="EF586">
            <v>0</v>
          </cell>
          <cell r="EG586">
            <v>0</v>
          </cell>
          <cell r="EH586">
            <v>0</v>
          </cell>
          <cell r="EI586">
            <v>0</v>
          </cell>
          <cell r="EJ586">
            <v>0</v>
          </cell>
          <cell r="EK586">
            <v>0</v>
          </cell>
          <cell r="EL586">
            <v>0</v>
          </cell>
          <cell r="EM586">
            <v>0</v>
          </cell>
          <cell r="EN586">
            <v>4</v>
          </cell>
          <cell r="EO586">
            <v>0</v>
          </cell>
          <cell r="EP586">
            <v>0</v>
          </cell>
          <cell r="EQ586">
            <v>0</v>
          </cell>
          <cell r="ER586">
            <v>0</v>
          </cell>
          <cell r="ES586">
            <v>0</v>
          </cell>
          <cell r="ET586">
            <v>0</v>
          </cell>
        </row>
        <row r="587">
          <cell r="A587" t="str">
            <v>Camp 12.7</v>
          </cell>
          <cell r="B587" t="str">
            <v xml:space="preserve">PGL MIMOSA </v>
          </cell>
          <cell r="C587">
            <v>0</v>
          </cell>
          <cell r="D587" t="str">
            <v>Chemin</v>
          </cell>
          <cell r="E587" t="str">
            <v>des Montilles</v>
          </cell>
          <cell r="F587" t="str">
            <v>34350</v>
          </cell>
          <cell r="G587" t="str">
            <v>Vendres</v>
          </cell>
          <cell r="H587">
            <v>1</v>
          </cell>
          <cell r="I587">
            <v>0</v>
          </cell>
          <cell r="J587">
            <v>1</v>
          </cell>
          <cell r="K587">
            <v>1</v>
          </cell>
          <cell r="L587">
            <v>0</v>
          </cell>
          <cell r="M587">
            <v>1</v>
          </cell>
          <cell r="N587">
            <v>0</v>
          </cell>
          <cell r="O587">
            <v>0</v>
          </cell>
          <cell r="P587">
            <v>0</v>
          </cell>
          <cell r="Q587">
            <v>4</v>
          </cell>
          <cell r="R587">
            <v>3080</v>
          </cell>
          <cell r="S587">
            <v>4</v>
          </cell>
          <cell r="T587">
            <v>12320</v>
          </cell>
          <cell r="U587">
            <v>2</v>
          </cell>
          <cell r="V587">
            <v>24640</v>
          </cell>
          <cell r="W587">
            <v>266.11200000000002</v>
          </cell>
          <cell r="X587">
            <v>160.16</v>
          </cell>
          <cell r="Y587">
            <v>426.27199999999999</v>
          </cell>
          <cell r="Z587">
            <v>0</v>
          </cell>
          <cell r="AA587">
            <v>34.101759999999999</v>
          </cell>
          <cell r="AB587">
            <v>460.37376</v>
          </cell>
          <cell r="AO587"/>
          <cell r="AP587"/>
          <cell r="AQ587"/>
          <cell r="AR587"/>
          <cell r="AS587">
            <v>1</v>
          </cell>
          <cell r="AT587">
            <v>0</v>
          </cell>
          <cell r="AU587">
            <v>0</v>
          </cell>
          <cell r="AV587">
            <v>0</v>
          </cell>
          <cell r="AW587">
            <v>0</v>
          </cell>
          <cell r="AX587">
            <v>0</v>
          </cell>
          <cell r="AY587">
            <v>0</v>
          </cell>
          <cell r="AZ587">
            <v>1</v>
          </cell>
          <cell r="BA587">
            <v>0</v>
          </cell>
          <cell r="BB587">
            <v>2</v>
          </cell>
          <cell r="BC587">
            <v>0</v>
          </cell>
          <cell r="BD587">
            <v>0</v>
          </cell>
          <cell r="BE587">
            <v>0</v>
          </cell>
          <cell r="BF587">
            <v>0</v>
          </cell>
          <cell r="BG587">
            <v>0</v>
          </cell>
          <cell r="BH587">
            <v>0</v>
          </cell>
          <cell r="BI587">
            <v>0</v>
          </cell>
          <cell r="BV587" t="str">
            <v>1</v>
          </cell>
          <cell r="BW587"/>
          <cell r="BX587" t="str">
            <v>1</v>
          </cell>
          <cell r="BY587"/>
          <cell r="BZ587"/>
          <cell r="CA587" t="str">
            <v>1</v>
          </cell>
          <cell r="CB587">
            <v>0</v>
          </cell>
          <cell r="CC587">
            <v>0</v>
          </cell>
          <cell r="CD587">
            <v>0</v>
          </cell>
          <cell r="CE587">
            <v>4</v>
          </cell>
          <cell r="CF587">
            <v>3080</v>
          </cell>
          <cell r="CG587">
            <v>3</v>
          </cell>
          <cell r="CH587">
            <v>9240</v>
          </cell>
          <cell r="CI587">
            <v>2</v>
          </cell>
          <cell r="CJ587">
            <v>18480</v>
          </cell>
          <cell r="CK587">
            <v>0</v>
          </cell>
          <cell r="CL587">
            <v>0</v>
          </cell>
          <cell r="CM587">
            <v>0</v>
          </cell>
          <cell r="CN587">
            <v>0</v>
          </cell>
          <cell r="CO587">
            <v>0</v>
          </cell>
          <cell r="CP587">
            <v>0</v>
          </cell>
          <cell r="DC587">
            <v>72490</v>
          </cell>
          <cell r="DD587">
            <v>0</v>
          </cell>
          <cell r="DF587">
            <v>0</v>
          </cell>
          <cell r="DG587">
            <v>0</v>
          </cell>
          <cell r="DH587">
            <v>0</v>
          </cell>
          <cell r="DI587">
            <v>0</v>
          </cell>
          <cell r="DJ587">
            <v>0</v>
          </cell>
          <cell r="DK587">
            <v>0</v>
          </cell>
          <cell r="DR587">
            <v>0</v>
          </cell>
          <cell r="DS587" t="str">
            <v>non</v>
          </cell>
          <cell r="DU587">
            <v>0</v>
          </cell>
          <cell r="DV587">
            <v>0</v>
          </cell>
          <cell r="DW587">
            <v>0</v>
          </cell>
          <cell r="DX587">
            <v>0</v>
          </cell>
          <cell r="DY587">
            <v>0</v>
          </cell>
          <cell r="DZ587">
            <v>0</v>
          </cell>
          <cell r="EA587">
            <v>0</v>
          </cell>
          <cell r="EB587">
            <v>0</v>
          </cell>
          <cell r="EC587" t="str">
            <v>Monsieur BONELLA MIKE</v>
          </cell>
          <cell r="ED587">
            <v>0</v>
          </cell>
          <cell r="EE587" t="str">
            <v>06 11 14 31 73</v>
          </cell>
          <cell r="EF587">
            <v>0</v>
          </cell>
          <cell r="EG587">
            <v>0</v>
          </cell>
          <cell r="EH587" t="str">
            <v xml:space="preserve"> </v>
          </cell>
          <cell r="EI587">
            <v>0</v>
          </cell>
          <cell r="EJ587">
            <v>0</v>
          </cell>
          <cell r="EK587">
            <v>0</v>
          </cell>
          <cell r="EL587">
            <v>0</v>
          </cell>
          <cell r="EM587">
            <v>0</v>
          </cell>
          <cell r="EN587">
            <v>6</v>
          </cell>
          <cell r="EO587">
            <v>0</v>
          </cell>
          <cell r="EP587">
            <v>0</v>
          </cell>
          <cell r="EQ587">
            <v>0</v>
          </cell>
          <cell r="ER587">
            <v>0</v>
          </cell>
          <cell r="ES587">
            <v>0</v>
          </cell>
          <cell r="ET587">
            <v>0</v>
          </cell>
        </row>
        <row r="588">
          <cell r="A588" t="str">
            <v>Camp 12.7</v>
          </cell>
          <cell r="B588" t="str">
            <v xml:space="preserve">PGL MIMOSA </v>
          </cell>
          <cell r="C588">
            <v>0</v>
          </cell>
          <cell r="D588" t="str">
            <v>Chemin</v>
          </cell>
          <cell r="E588" t="str">
            <v>des Montilles</v>
          </cell>
          <cell r="F588" t="str">
            <v>34350</v>
          </cell>
          <cell r="G588" t="str">
            <v>Vendres</v>
          </cell>
          <cell r="H588">
            <v>1</v>
          </cell>
          <cell r="I588">
            <v>1</v>
          </cell>
          <cell r="J588">
            <v>1</v>
          </cell>
          <cell r="K588">
            <v>1</v>
          </cell>
          <cell r="L588">
            <v>1</v>
          </cell>
          <cell r="M588">
            <v>1</v>
          </cell>
          <cell r="N588">
            <v>1</v>
          </cell>
          <cell r="O588">
            <v>0</v>
          </cell>
          <cell r="P588">
            <v>0</v>
          </cell>
          <cell r="Q588">
            <v>4</v>
          </cell>
          <cell r="R588">
            <v>3080</v>
          </cell>
          <cell r="S588">
            <v>7</v>
          </cell>
          <cell r="T588">
            <v>21560</v>
          </cell>
          <cell r="U588">
            <v>9</v>
          </cell>
          <cell r="V588">
            <v>194040</v>
          </cell>
          <cell r="W588">
            <v>2095.6320000000001</v>
          </cell>
          <cell r="X588">
            <v>1261.26</v>
          </cell>
          <cell r="Y588">
            <v>3356.8919999999998</v>
          </cell>
          <cell r="Z588">
            <v>0</v>
          </cell>
          <cell r="AA588">
            <v>268.55135999999999</v>
          </cell>
          <cell r="AB588">
            <v>3625.4433599999998</v>
          </cell>
          <cell r="AO588"/>
          <cell r="AP588"/>
          <cell r="AQ588"/>
          <cell r="AR588"/>
          <cell r="AS588">
            <v>1</v>
          </cell>
          <cell r="AT588">
            <v>0</v>
          </cell>
          <cell r="AU588">
            <v>0</v>
          </cell>
          <cell r="AV588">
            <v>0</v>
          </cell>
          <cell r="AW588">
            <v>0</v>
          </cell>
          <cell r="AX588">
            <v>0</v>
          </cell>
          <cell r="AY588">
            <v>0</v>
          </cell>
          <cell r="AZ588">
            <v>1</v>
          </cell>
          <cell r="BA588">
            <v>0</v>
          </cell>
          <cell r="BB588">
            <v>9</v>
          </cell>
          <cell r="BC588">
            <v>0</v>
          </cell>
          <cell r="BD588">
            <v>0</v>
          </cell>
          <cell r="BE588">
            <v>0</v>
          </cell>
          <cell r="BF588">
            <v>0</v>
          </cell>
          <cell r="BG588">
            <v>0</v>
          </cell>
          <cell r="BH588">
            <v>0</v>
          </cell>
          <cell r="BI588">
            <v>0</v>
          </cell>
          <cell r="BV588" t="str">
            <v>1</v>
          </cell>
          <cell r="BW588"/>
          <cell r="BX588" t="str">
            <v>1</v>
          </cell>
          <cell r="BY588"/>
          <cell r="BZ588"/>
          <cell r="CA588" t="str">
            <v>1</v>
          </cell>
          <cell r="CB588">
            <v>0</v>
          </cell>
          <cell r="CC588">
            <v>0</v>
          </cell>
          <cell r="CD588">
            <v>0</v>
          </cell>
          <cell r="CE588">
            <v>4</v>
          </cell>
          <cell r="CF588">
            <v>3080</v>
          </cell>
          <cell r="CG588">
            <v>3</v>
          </cell>
          <cell r="CH588">
            <v>9240</v>
          </cell>
          <cell r="CI588">
            <v>9</v>
          </cell>
          <cell r="CJ588">
            <v>83160</v>
          </cell>
          <cell r="CK588">
            <v>0</v>
          </cell>
          <cell r="CL588">
            <v>0</v>
          </cell>
          <cell r="CM588">
            <v>0</v>
          </cell>
          <cell r="CN588">
            <v>0</v>
          </cell>
          <cell r="CO588">
            <v>0</v>
          </cell>
          <cell r="CP588">
            <v>0</v>
          </cell>
          <cell r="DC588">
            <v>51650</v>
          </cell>
          <cell r="DD588">
            <v>0</v>
          </cell>
          <cell r="DF588">
            <v>0</v>
          </cell>
          <cell r="DG588">
            <v>0</v>
          </cell>
          <cell r="DH588">
            <v>0</v>
          </cell>
          <cell r="DI588">
            <v>0</v>
          </cell>
          <cell r="DJ588">
            <v>0</v>
          </cell>
          <cell r="DK588">
            <v>0</v>
          </cell>
          <cell r="DR588">
            <v>0</v>
          </cell>
          <cell r="DS588" t="str">
            <v>non</v>
          </cell>
          <cell r="DU588">
            <v>0</v>
          </cell>
          <cell r="DV588">
            <v>0</v>
          </cell>
          <cell r="DW588">
            <v>0</v>
          </cell>
          <cell r="DX588">
            <v>0</v>
          </cell>
          <cell r="DY588">
            <v>0</v>
          </cell>
          <cell r="DZ588">
            <v>0</v>
          </cell>
          <cell r="EA588">
            <v>0</v>
          </cell>
          <cell r="EB588">
            <v>0</v>
          </cell>
          <cell r="EC588" t="str">
            <v>Madame CLARIDGE Corinne</v>
          </cell>
          <cell r="ED588">
            <v>0</v>
          </cell>
          <cell r="EE588" t="str">
            <v xml:space="preserve">04 75 38 67 41 </v>
          </cell>
          <cell r="EF588">
            <v>0</v>
          </cell>
          <cell r="EG588" t="str">
            <v xml:space="preserve">corinne.claridge@pgl.co.uk </v>
          </cell>
          <cell r="EH588">
            <v>0</v>
          </cell>
          <cell r="EI588">
            <v>0</v>
          </cell>
          <cell r="EJ588">
            <v>0</v>
          </cell>
          <cell r="EK588">
            <v>0</v>
          </cell>
          <cell r="EL588">
            <v>0</v>
          </cell>
          <cell r="EM588">
            <v>0</v>
          </cell>
          <cell r="EN588">
            <v>4</v>
          </cell>
          <cell r="EO588">
            <v>0</v>
          </cell>
          <cell r="EP588">
            <v>0</v>
          </cell>
          <cell r="EQ588">
            <v>0</v>
          </cell>
          <cell r="ER588">
            <v>0</v>
          </cell>
          <cell r="ES588">
            <v>0</v>
          </cell>
          <cell r="ET588">
            <v>0</v>
          </cell>
        </row>
        <row r="589">
          <cell r="A589" t="str">
            <v>Camp 12.7</v>
          </cell>
          <cell r="B589" t="str">
            <v xml:space="preserve">PGL MIMOSA </v>
          </cell>
          <cell r="C589">
            <v>0</v>
          </cell>
          <cell r="D589" t="str">
            <v>Chemin</v>
          </cell>
          <cell r="E589" t="str">
            <v>des Montilles</v>
          </cell>
          <cell r="F589" t="str">
            <v>34350</v>
          </cell>
          <cell r="G589" t="str">
            <v>Vendres</v>
          </cell>
          <cell r="H589">
            <v>1</v>
          </cell>
          <cell r="I589">
            <v>1</v>
          </cell>
          <cell r="J589">
            <v>1</v>
          </cell>
          <cell r="K589">
            <v>1</v>
          </cell>
          <cell r="L589">
            <v>1</v>
          </cell>
          <cell r="M589">
            <v>1</v>
          </cell>
          <cell r="N589">
            <v>1</v>
          </cell>
          <cell r="O589">
            <v>0</v>
          </cell>
          <cell r="P589">
            <v>1</v>
          </cell>
          <cell r="Q589">
            <v>0</v>
          </cell>
          <cell r="R589">
            <v>360</v>
          </cell>
          <cell r="S589">
            <v>7</v>
          </cell>
          <cell r="T589">
            <v>2520</v>
          </cell>
          <cell r="U589">
            <v>1</v>
          </cell>
          <cell r="V589">
            <v>2520</v>
          </cell>
          <cell r="W589">
            <v>27.216000000000001</v>
          </cell>
          <cell r="X589">
            <v>16.38</v>
          </cell>
          <cell r="Y589">
            <v>43.595999999999997</v>
          </cell>
          <cell r="Z589">
            <v>12</v>
          </cell>
          <cell r="AA589">
            <v>3.4876799999999997</v>
          </cell>
          <cell r="AB589">
            <v>59.083679999999994</v>
          </cell>
          <cell r="AO589"/>
          <cell r="AP589"/>
          <cell r="AQ589"/>
          <cell r="AR589"/>
          <cell r="AS589">
            <v>1</v>
          </cell>
          <cell r="AT589">
            <v>0</v>
          </cell>
          <cell r="AU589">
            <v>0</v>
          </cell>
          <cell r="AV589">
            <v>0</v>
          </cell>
          <cell r="AW589">
            <v>0</v>
          </cell>
          <cell r="AX589">
            <v>0</v>
          </cell>
          <cell r="AY589">
            <v>0</v>
          </cell>
          <cell r="AZ589">
            <v>1</v>
          </cell>
          <cell r="BA589">
            <v>0</v>
          </cell>
          <cell r="BB589">
            <v>1</v>
          </cell>
          <cell r="BC589">
            <v>0</v>
          </cell>
          <cell r="BD589">
            <v>0</v>
          </cell>
          <cell r="BE589">
            <v>0</v>
          </cell>
          <cell r="BF589">
            <v>0</v>
          </cell>
          <cell r="BG589">
            <v>0</v>
          </cell>
          <cell r="BH589">
            <v>0</v>
          </cell>
          <cell r="BI589">
            <v>0</v>
          </cell>
          <cell r="BV589" t="str">
            <v>1</v>
          </cell>
          <cell r="BW589"/>
          <cell r="BX589" t="str">
            <v>1</v>
          </cell>
          <cell r="BY589"/>
          <cell r="BZ589"/>
          <cell r="CA589" t="str">
            <v>1</v>
          </cell>
          <cell r="CB589">
            <v>0</v>
          </cell>
          <cell r="CC589">
            <v>0</v>
          </cell>
          <cell r="CD589">
            <v>0</v>
          </cell>
          <cell r="CE589">
            <v>4</v>
          </cell>
          <cell r="CF589">
            <v>3080</v>
          </cell>
          <cell r="CG589">
            <v>3</v>
          </cell>
          <cell r="CH589">
            <v>9240</v>
          </cell>
          <cell r="CI589">
            <v>1</v>
          </cell>
          <cell r="CJ589">
            <v>9240</v>
          </cell>
          <cell r="CK589">
            <v>0</v>
          </cell>
          <cell r="CL589">
            <v>0</v>
          </cell>
          <cell r="CM589">
            <v>0</v>
          </cell>
          <cell r="CN589">
            <v>0</v>
          </cell>
          <cell r="CO589">
            <v>0</v>
          </cell>
          <cell r="CP589">
            <v>0</v>
          </cell>
          <cell r="DC589">
            <v>20850</v>
          </cell>
          <cell r="DD589">
            <v>0</v>
          </cell>
          <cell r="DF589">
            <v>0</v>
          </cell>
          <cell r="DG589">
            <v>0</v>
          </cell>
          <cell r="DH589">
            <v>0</v>
          </cell>
          <cell r="DI589">
            <v>0</v>
          </cell>
          <cell r="DJ589">
            <v>0</v>
          </cell>
          <cell r="DK589">
            <v>0</v>
          </cell>
          <cell r="DR589">
            <v>0</v>
          </cell>
          <cell r="DS589" t="str">
            <v>non</v>
          </cell>
          <cell r="DU589">
            <v>0</v>
          </cell>
          <cell r="DV589">
            <v>0</v>
          </cell>
          <cell r="DW589">
            <v>0</v>
          </cell>
          <cell r="DX589">
            <v>0</v>
          </cell>
          <cell r="DY589">
            <v>0</v>
          </cell>
          <cell r="DZ589">
            <v>0</v>
          </cell>
          <cell r="EA589">
            <v>0</v>
          </cell>
          <cell r="EB589">
            <v>0</v>
          </cell>
          <cell r="EC589">
            <v>0</v>
          </cell>
          <cell r="ED589">
            <v>0</v>
          </cell>
          <cell r="EE589">
            <v>0</v>
          </cell>
          <cell r="EF589">
            <v>0</v>
          </cell>
          <cell r="EG589">
            <v>0</v>
          </cell>
          <cell r="EH589">
            <v>0</v>
          </cell>
          <cell r="EI589">
            <v>0</v>
          </cell>
          <cell r="EJ589">
            <v>0</v>
          </cell>
          <cell r="EK589">
            <v>0</v>
          </cell>
          <cell r="EL589">
            <v>0</v>
          </cell>
          <cell r="EM589">
            <v>0</v>
          </cell>
          <cell r="EN589">
            <v>0</v>
          </cell>
          <cell r="EO589">
            <v>0</v>
          </cell>
          <cell r="EP589">
            <v>0</v>
          </cell>
          <cell r="EQ589">
            <v>0</v>
          </cell>
          <cell r="ER589">
            <v>0</v>
          </cell>
          <cell r="ES589">
            <v>0</v>
          </cell>
          <cell r="ET589">
            <v>0</v>
          </cell>
        </row>
        <row r="590">
          <cell r="A590" t="str">
            <v>Camp 12.7</v>
          </cell>
          <cell r="B590" t="str">
            <v xml:space="preserve">PGL MIMOSA </v>
          </cell>
          <cell r="C590">
            <v>0</v>
          </cell>
          <cell r="D590" t="str">
            <v>Chemin</v>
          </cell>
          <cell r="E590" t="str">
            <v>des Montilles</v>
          </cell>
          <cell r="F590" t="str">
            <v>34350</v>
          </cell>
          <cell r="G590" t="str">
            <v>Vendres</v>
          </cell>
          <cell r="H590">
            <v>1</v>
          </cell>
          <cell r="I590">
            <v>0</v>
          </cell>
          <cell r="J590">
            <v>1</v>
          </cell>
          <cell r="K590">
            <v>1</v>
          </cell>
          <cell r="L590">
            <v>0</v>
          </cell>
          <cell r="M590">
            <v>1</v>
          </cell>
          <cell r="N590">
            <v>0</v>
          </cell>
          <cell r="O590">
            <v>0</v>
          </cell>
          <cell r="P590">
            <v>1</v>
          </cell>
          <cell r="Q590">
            <v>0</v>
          </cell>
          <cell r="R590">
            <v>360</v>
          </cell>
          <cell r="S590">
            <v>4</v>
          </cell>
          <cell r="T590">
            <v>1440</v>
          </cell>
          <cell r="U590">
            <v>2</v>
          </cell>
          <cell r="V590">
            <v>2880</v>
          </cell>
          <cell r="W590">
            <v>31.104000000000003</v>
          </cell>
          <cell r="X590">
            <v>18.72</v>
          </cell>
          <cell r="Y590">
            <v>49.823999999999998</v>
          </cell>
          <cell r="Z590">
            <v>0</v>
          </cell>
          <cell r="AA590">
            <v>3.9859200000000001</v>
          </cell>
          <cell r="AB590">
            <v>53.809919999999998</v>
          </cell>
          <cell r="AO590"/>
          <cell r="AP590"/>
          <cell r="AQ590"/>
          <cell r="AR590"/>
          <cell r="AS590">
            <v>1</v>
          </cell>
          <cell r="AT590">
            <v>0</v>
          </cell>
          <cell r="AU590">
            <v>0</v>
          </cell>
          <cell r="AV590">
            <v>0</v>
          </cell>
          <cell r="AW590">
            <v>0</v>
          </cell>
          <cell r="AX590">
            <v>0</v>
          </cell>
          <cell r="AY590">
            <v>0</v>
          </cell>
          <cell r="AZ590">
            <v>1</v>
          </cell>
          <cell r="BA590">
            <v>0</v>
          </cell>
          <cell r="BB590">
            <v>2</v>
          </cell>
          <cell r="BC590">
            <v>0</v>
          </cell>
          <cell r="BD590">
            <v>0</v>
          </cell>
          <cell r="BE590">
            <v>0</v>
          </cell>
          <cell r="BF590">
            <v>0</v>
          </cell>
          <cell r="BG590">
            <v>0</v>
          </cell>
          <cell r="BH590">
            <v>0</v>
          </cell>
          <cell r="BI590">
            <v>0</v>
          </cell>
          <cell r="BV590" t="str">
            <v>1</v>
          </cell>
          <cell r="BW590"/>
          <cell r="BX590" t="str">
            <v>1</v>
          </cell>
          <cell r="BY590"/>
          <cell r="BZ590"/>
          <cell r="CA590" t="str">
            <v>1</v>
          </cell>
          <cell r="CB590">
            <v>0</v>
          </cell>
          <cell r="CC590">
            <v>0</v>
          </cell>
          <cell r="CD590">
            <v>0</v>
          </cell>
          <cell r="CE590">
            <v>3</v>
          </cell>
          <cell r="CF590">
            <v>2310</v>
          </cell>
          <cell r="CG590">
            <v>3</v>
          </cell>
          <cell r="CH590">
            <v>6930</v>
          </cell>
          <cell r="CI590">
            <v>2</v>
          </cell>
          <cell r="CJ590">
            <v>13860</v>
          </cell>
          <cell r="CK590">
            <v>0</v>
          </cell>
          <cell r="CL590">
            <v>0</v>
          </cell>
          <cell r="CM590">
            <v>0</v>
          </cell>
          <cell r="CN590">
            <v>0</v>
          </cell>
          <cell r="CO590">
            <v>0</v>
          </cell>
          <cell r="CP590">
            <v>0</v>
          </cell>
          <cell r="DC590">
            <v>9090</v>
          </cell>
          <cell r="DD590">
            <v>0</v>
          </cell>
          <cell r="DF590">
            <v>0</v>
          </cell>
          <cell r="DG590">
            <v>0</v>
          </cell>
          <cell r="DH590">
            <v>0</v>
          </cell>
          <cell r="DI590">
            <v>0</v>
          </cell>
          <cell r="DJ590">
            <v>0</v>
          </cell>
          <cell r="DK590">
            <v>0</v>
          </cell>
          <cell r="DR590">
            <v>0</v>
          </cell>
          <cell r="DS590" t="str">
            <v>non</v>
          </cell>
          <cell r="DU590">
            <v>0</v>
          </cell>
          <cell r="DV590">
            <v>0</v>
          </cell>
          <cell r="DW590">
            <v>0</v>
          </cell>
          <cell r="DX590">
            <v>0</v>
          </cell>
          <cell r="DY590">
            <v>0</v>
          </cell>
          <cell r="DZ590">
            <v>0</v>
          </cell>
          <cell r="EA590">
            <v>0</v>
          </cell>
          <cell r="EB590">
            <v>0</v>
          </cell>
          <cell r="EC590">
            <v>0</v>
          </cell>
          <cell r="ED590">
            <v>0</v>
          </cell>
          <cell r="EE590">
            <v>0</v>
          </cell>
          <cell r="EF590">
            <v>0</v>
          </cell>
          <cell r="EG590">
            <v>0</v>
          </cell>
          <cell r="EH590">
            <v>0</v>
          </cell>
          <cell r="EI590">
            <v>0</v>
          </cell>
          <cell r="EJ590">
            <v>0</v>
          </cell>
          <cell r="EK590">
            <v>0</v>
          </cell>
          <cell r="EL590">
            <v>0</v>
          </cell>
          <cell r="EM590">
            <v>0</v>
          </cell>
          <cell r="EN590">
            <v>1</v>
          </cell>
          <cell r="EO590">
            <v>0</v>
          </cell>
          <cell r="EP590">
            <v>0</v>
          </cell>
          <cell r="EQ590">
            <v>0</v>
          </cell>
          <cell r="ER590">
            <v>0</v>
          </cell>
          <cell r="ES590">
            <v>0</v>
          </cell>
          <cell r="ET590">
            <v>0</v>
          </cell>
        </row>
        <row r="591">
          <cell r="A591" t="str">
            <v>Camp 12.7</v>
          </cell>
          <cell r="B591" t="str">
            <v xml:space="preserve">PGL MIMOSA </v>
          </cell>
          <cell r="C591">
            <v>0</v>
          </cell>
          <cell r="D591" t="str">
            <v>Chemin</v>
          </cell>
          <cell r="E591" t="str">
            <v>des Montilles</v>
          </cell>
          <cell r="F591" t="str">
            <v>34350</v>
          </cell>
          <cell r="G591" t="str">
            <v>Vendres</v>
          </cell>
          <cell r="H591">
            <v>1</v>
          </cell>
          <cell r="I591">
            <v>0</v>
          </cell>
          <cell r="J591">
            <v>0</v>
          </cell>
          <cell r="K591">
            <v>1</v>
          </cell>
          <cell r="L591">
            <v>0</v>
          </cell>
          <cell r="M591">
            <v>0</v>
          </cell>
          <cell r="N591">
            <v>0</v>
          </cell>
          <cell r="O591">
            <v>0</v>
          </cell>
          <cell r="P591">
            <v>1</v>
          </cell>
          <cell r="Q591">
            <v>0</v>
          </cell>
          <cell r="R591">
            <v>360</v>
          </cell>
          <cell r="S591">
            <v>2</v>
          </cell>
          <cell r="T591">
            <v>720</v>
          </cell>
          <cell r="U591">
            <v>4</v>
          </cell>
          <cell r="V591">
            <v>2880</v>
          </cell>
          <cell r="W591">
            <v>31.104000000000003</v>
          </cell>
          <cell r="X591">
            <v>18.72</v>
          </cell>
          <cell r="Y591">
            <v>49.823999999999998</v>
          </cell>
          <cell r="Z591">
            <v>0</v>
          </cell>
          <cell r="AA591">
            <v>3.9859200000000001</v>
          </cell>
          <cell r="AB591">
            <v>0</v>
          </cell>
          <cell r="AO591"/>
          <cell r="AP591"/>
          <cell r="AQ591"/>
          <cell r="AR591"/>
          <cell r="AS591">
            <v>1</v>
          </cell>
          <cell r="AT591">
            <v>0</v>
          </cell>
          <cell r="AU591">
            <v>0</v>
          </cell>
          <cell r="AV591">
            <v>0</v>
          </cell>
          <cell r="AW591">
            <v>0</v>
          </cell>
          <cell r="AX591">
            <v>0</v>
          </cell>
          <cell r="AY591">
            <v>0</v>
          </cell>
          <cell r="AZ591">
            <v>1</v>
          </cell>
          <cell r="BA591">
            <v>0</v>
          </cell>
          <cell r="BB591">
            <v>4</v>
          </cell>
          <cell r="BC591">
            <v>0</v>
          </cell>
          <cell r="BD591">
            <v>0</v>
          </cell>
          <cell r="BE591">
            <v>0</v>
          </cell>
          <cell r="BF591">
            <v>0</v>
          </cell>
          <cell r="BG591">
            <v>0</v>
          </cell>
          <cell r="BH591">
            <v>0</v>
          </cell>
          <cell r="BI591">
            <v>0</v>
          </cell>
          <cell r="BV591" t="str">
            <v>1</v>
          </cell>
          <cell r="BW591"/>
          <cell r="BX591" t="str">
            <v>1</v>
          </cell>
          <cell r="BY591"/>
          <cell r="BZ591"/>
          <cell r="CA591" t="str">
            <v>1</v>
          </cell>
          <cell r="CB591">
            <v>0</v>
          </cell>
          <cell r="CC591">
            <v>0</v>
          </cell>
          <cell r="CD591">
            <v>0</v>
          </cell>
          <cell r="CE591">
            <v>0</v>
          </cell>
          <cell r="CF591">
            <v>0</v>
          </cell>
          <cell r="CG591">
            <v>3</v>
          </cell>
          <cell r="CH591">
            <v>0</v>
          </cell>
          <cell r="CI591">
            <v>4</v>
          </cell>
          <cell r="CJ591">
            <v>0</v>
          </cell>
          <cell r="CK591">
            <v>0</v>
          </cell>
          <cell r="CL591">
            <v>0</v>
          </cell>
          <cell r="CM591">
            <v>0</v>
          </cell>
          <cell r="CN591">
            <v>0</v>
          </cell>
          <cell r="CO591">
            <v>0</v>
          </cell>
          <cell r="CP591">
            <v>0</v>
          </cell>
          <cell r="DC591">
            <v>26900</v>
          </cell>
          <cell r="DD591">
            <v>0</v>
          </cell>
          <cell r="DF591">
            <v>0</v>
          </cell>
          <cell r="DG591">
            <v>0</v>
          </cell>
          <cell r="DH591">
            <v>0</v>
          </cell>
          <cell r="DI591">
            <v>0</v>
          </cell>
          <cell r="DJ591">
            <v>0</v>
          </cell>
          <cell r="DK591">
            <v>0</v>
          </cell>
          <cell r="DR591">
            <v>0</v>
          </cell>
          <cell r="DS591" t="str">
            <v>non</v>
          </cell>
          <cell r="DU591">
            <v>0</v>
          </cell>
          <cell r="DV591">
            <v>0</v>
          </cell>
          <cell r="DW591">
            <v>0</v>
          </cell>
          <cell r="DX591">
            <v>0</v>
          </cell>
          <cell r="DY591">
            <v>0</v>
          </cell>
          <cell r="DZ591">
            <v>0</v>
          </cell>
          <cell r="EA591">
            <v>0</v>
          </cell>
          <cell r="EB591">
            <v>0</v>
          </cell>
          <cell r="EC591">
            <v>0</v>
          </cell>
          <cell r="ED591">
            <v>0</v>
          </cell>
          <cell r="EE591">
            <v>0</v>
          </cell>
          <cell r="EF591">
            <v>0</v>
          </cell>
          <cell r="EG591">
            <v>0</v>
          </cell>
          <cell r="EH591">
            <v>0</v>
          </cell>
          <cell r="EI591">
            <v>0</v>
          </cell>
          <cell r="EJ591">
            <v>0</v>
          </cell>
          <cell r="EK591">
            <v>0</v>
          </cell>
          <cell r="EL591">
            <v>0</v>
          </cell>
          <cell r="EM591">
            <v>0</v>
          </cell>
          <cell r="EN591">
            <v>4</v>
          </cell>
          <cell r="EO591">
            <v>0</v>
          </cell>
          <cell r="EP591">
            <v>0</v>
          </cell>
          <cell r="EQ591">
            <v>0</v>
          </cell>
          <cell r="ER591">
            <v>0</v>
          </cell>
          <cell r="ES591">
            <v>0</v>
          </cell>
          <cell r="ET591">
            <v>0</v>
          </cell>
        </row>
        <row r="592">
          <cell r="A592" t="str">
            <v>Camp 13.7</v>
          </cell>
          <cell r="B592" t="str">
            <v xml:space="preserve">GCU </v>
          </cell>
          <cell r="C592">
            <v>0</v>
          </cell>
          <cell r="D592" t="str">
            <v>Chemin</v>
          </cell>
          <cell r="E592" t="str">
            <v>des Montilles</v>
          </cell>
          <cell r="F592" t="str">
            <v>34350</v>
          </cell>
          <cell r="G592" t="str">
            <v>Vendres</v>
          </cell>
          <cell r="H592">
            <v>1</v>
          </cell>
          <cell r="I592">
            <v>0</v>
          </cell>
          <cell r="J592">
            <v>0</v>
          </cell>
          <cell r="K592">
            <v>1</v>
          </cell>
          <cell r="L592">
            <v>0</v>
          </cell>
          <cell r="M592">
            <v>0</v>
          </cell>
          <cell r="N592">
            <v>0</v>
          </cell>
          <cell r="O592">
            <v>0</v>
          </cell>
          <cell r="P592">
            <v>0</v>
          </cell>
          <cell r="Q592">
            <v>0</v>
          </cell>
          <cell r="R592">
            <v>0</v>
          </cell>
          <cell r="S592">
            <v>2</v>
          </cell>
          <cell r="T592">
            <v>0</v>
          </cell>
          <cell r="U592">
            <v>0</v>
          </cell>
          <cell r="V592">
            <v>0</v>
          </cell>
          <cell r="W592">
            <v>0</v>
          </cell>
          <cell r="X592">
            <v>0</v>
          </cell>
          <cell r="Y592">
            <v>0</v>
          </cell>
          <cell r="Z592">
            <v>0</v>
          </cell>
          <cell r="AA592">
            <v>0</v>
          </cell>
          <cell r="AB592">
            <v>0</v>
          </cell>
          <cell r="AC592">
            <v>3080</v>
          </cell>
          <cell r="AD592">
            <v>215600</v>
          </cell>
          <cell r="AE592">
            <v>3729.8799999999997</v>
          </cell>
          <cell r="AF592">
            <v>120</v>
          </cell>
          <cell r="AG592">
            <v>298.3904</v>
          </cell>
          <cell r="AH592">
            <v>4148.2703999999994</v>
          </cell>
          <cell r="AL592">
            <v>0</v>
          </cell>
          <cell r="AM592">
            <v>0</v>
          </cell>
          <cell r="AN592">
            <v>4</v>
          </cell>
          <cell r="AO592"/>
          <cell r="AP592"/>
          <cell r="AQ592"/>
          <cell r="AR592"/>
          <cell r="AS592">
            <v>1</v>
          </cell>
          <cell r="AT592">
            <v>0</v>
          </cell>
          <cell r="AU592">
            <v>0</v>
          </cell>
          <cell r="AV592">
            <v>0</v>
          </cell>
          <cell r="AW592">
            <v>0</v>
          </cell>
          <cell r="AX592">
            <v>0</v>
          </cell>
          <cell r="AY592">
            <v>0</v>
          </cell>
          <cell r="AZ592">
            <v>1</v>
          </cell>
          <cell r="BA592">
            <v>0</v>
          </cell>
          <cell r="BB592">
            <v>0</v>
          </cell>
          <cell r="BC592">
            <v>0</v>
          </cell>
          <cell r="BD592">
            <v>0</v>
          </cell>
          <cell r="BE592">
            <v>0</v>
          </cell>
          <cell r="BF592">
            <v>0</v>
          </cell>
          <cell r="BG592">
            <v>0</v>
          </cell>
          <cell r="BH592">
            <v>0</v>
          </cell>
          <cell r="BI592">
            <v>0</v>
          </cell>
          <cell r="BJ592">
            <v>0</v>
          </cell>
          <cell r="BK592">
            <v>0</v>
          </cell>
          <cell r="BL592">
            <v>0</v>
          </cell>
          <cell r="BM592">
            <v>0</v>
          </cell>
          <cell r="BN592">
            <v>0</v>
          </cell>
          <cell r="BO592">
            <v>0</v>
          </cell>
          <cell r="BS592">
            <v>0</v>
          </cell>
          <cell r="BT592">
            <v>0</v>
          </cell>
          <cell r="BU592">
            <v>0</v>
          </cell>
          <cell r="BV592" t="str">
            <v>1</v>
          </cell>
          <cell r="BW592"/>
          <cell r="BX592" t="str">
            <v>1</v>
          </cell>
          <cell r="BY592"/>
          <cell r="BZ592"/>
          <cell r="CA592" t="str">
            <v>1</v>
          </cell>
          <cell r="CB592">
            <v>0</v>
          </cell>
          <cell r="CC592">
            <v>0</v>
          </cell>
          <cell r="CD592">
            <v>0</v>
          </cell>
          <cell r="CE592">
            <v>0</v>
          </cell>
          <cell r="CF592">
            <v>0</v>
          </cell>
          <cell r="CG592">
            <v>3</v>
          </cell>
          <cell r="CH592">
            <v>0</v>
          </cell>
          <cell r="CI592">
            <v>0</v>
          </cell>
          <cell r="CJ592">
            <v>0</v>
          </cell>
          <cell r="CK592">
            <v>0</v>
          </cell>
          <cell r="CL592">
            <v>0</v>
          </cell>
          <cell r="CM592">
            <v>0</v>
          </cell>
          <cell r="CN592">
            <v>0</v>
          </cell>
          <cell r="CO592">
            <v>0</v>
          </cell>
          <cell r="CP592">
            <v>0</v>
          </cell>
          <cell r="CQ592">
            <v>1540</v>
          </cell>
          <cell r="CR592">
            <v>46200</v>
          </cell>
          <cell r="CS592">
            <v>0</v>
          </cell>
          <cell r="CT592">
            <v>0</v>
          </cell>
          <cell r="CU592">
            <v>0</v>
          </cell>
          <cell r="CV592">
            <v>0</v>
          </cell>
          <cell r="CZ592">
            <v>0</v>
          </cell>
          <cell r="DA592">
            <v>0</v>
          </cell>
          <cell r="DB592">
            <v>2</v>
          </cell>
          <cell r="DC592">
            <v>26900</v>
          </cell>
          <cell r="DD592">
            <v>4148.2703999999994</v>
          </cell>
          <cell r="DE592">
            <v>261800</v>
          </cell>
          <cell r="DF592" t="str">
            <v>Groupement des Campeurs Universitaires de France</v>
          </cell>
          <cell r="DG592">
            <v>72</v>
          </cell>
          <cell r="DH592" t="str">
            <v xml:space="preserve">boulevard </v>
          </cell>
          <cell r="DI592" t="str">
            <v>de Courcelles</v>
          </cell>
          <cell r="DJ592">
            <v>75017</v>
          </cell>
          <cell r="DK592" t="str">
            <v>Paris</v>
          </cell>
          <cell r="DL592">
            <v>2396</v>
          </cell>
          <cell r="DM592">
            <v>2396</v>
          </cell>
          <cell r="DN592">
            <v>1752.2703999999994</v>
          </cell>
          <cell r="DO592">
            <v>1752.2703999999994</v>
          </cell>
          <cell r="DP592">
            <v>1752.2703999999994</v>
          </cell>
          <cell r="DQ592">
            <v>2396</v>
          </cell>
          <cell r="DR592">
            <v>1752.2703999999994</v>
          </cell>
          <cell r="DS592" t="str">
            <v>oui</v>
          </cell>
          <cell r="DT592">
            <v>1752.2703999999994</v>
          </cell>
          <cell r="DU592">
            <v>43090</v>
          </cell>
          <cell r="DV592">
            <v>1752.2703999999994</v>
          </cell>
          <cell r="DW592">
            <v>0</v>
          </cell>
          <cell r="DX592">
            <v>0</v>
          </cell>
          <cell r="DY592" t="str">
            <v>9499Z</v>
          </cell>
          <cell r="DZ592">
            <v>77569207200447</v>
          </cell>
          <cell r="EA592">
            <v>0</v>
          </cell>
          <cell r="EB592" t="str">
            <v>Camping</v>
          </cell>
          <cell r="EC592" t="str">
            <v>Monsieur Chevalier Jean-louis</v>
          </cell>
          <cell r="ED592" t="str">
            <v>Président</v>
          </cell>
          <cell r="EE592" t="str">
            <v>04 67 39 44 18</v>
          </cell>
          <cell r="EF592">
            <v>0</v>
          </cell>
          <cell r="EG592" t="str">
            <v xml:space="preserve">gcu.rocher@wanadoo.fr </v>
          </cell>
          <cell r="EH592">
            <v>0</v>
          </cell>
          <cell r="EI592">
            <v>0</v>
          </cell>
          <cell r="EJ592">
            <v>0</v>
          </cell>
          <cell r="EK592">
            <v>0</v>
          </cell>
          <cell r="EL592">
            <v>0</v>
          </cell>
          <cell r="EM592">
            <v>0</v>
          </cell>
          <cell r="EN592">
            <v>0</v>
          </cell>
          <cell r="EO592">
            <v>0</v>
          </cell>
          <cell r="EP592">
            <v>0</v>
          </cell>
          <cell r="EQ592">
            <v>0</v>
          </cell>
          <cell r="ER592">
            <v>0</v>
          </cell>
          <cell r="ES592">
            <v>0</v>
          </cell>
          <cell r="ET592">
            <v>0</v>
          </cell>
        </row>
        <row r="593">
          <cell r="A593" t="str">
            <v>Camp 13.7</v>
          </cell>
          <cell r="B593" t="str">
            <v xml:space="preserve">GCU </v>
          </cell>
          <cell r="C593">
            <v>0</v>
          </cell>
          <cell r="D593" t="str">
            <v>Chemin</v>
          </cell>
          <cell r="E593" t="str">
            <v>des Montilles</v>
          </cell>
          <cell r="F593" t="str">
            <v>34350</v>
          </cell>
          <cell r="G593" t="str">
            <v>Vendres</v>
          </cell>
          <cell r="H593">
            <v>1</v>
          </cell>
          <cell r="I593">
            <v>0</v>
          </cell>
          <cell r="J593">
            <v>1</v>
          </cell>
          <cell r="K593">
            <v>1</v>
          </cell>
          <cell r="L593">
            <v>0</v>
          </cell>
          <cell r="M593">
            <v>1</v>
          </cell>
          <cell r="N593">
            <v>0</v>
          </cell>
          <cell r="O593">
            <v>0</v>
          </cell>
          <cell r="P593">
            <v>0</v>
          </cell>
          <cell r="Q593">
            <v>0</v>
          </cell>
          <cell r="R593">
            <v>0</v>
          </cell>
          <cell r="S593">
            <v>4</v>
          </cell>
          <cell r="T593">
            <v>0</v>
          </cell>
          <cell r="U593">
            <v>0</v>
          </cell>
          <cell r="V593">
            <v>0</v>
          </cell>
          <cell r="W593">
            <v>0</v>
          </cell>
          <cell r="X593">
            <v>0</v>
          </cell>
          <cell r="Y593">
            <v>0</v>
          </cell>
          <cell r="Z593">
            <v>0</v>
          </cell>
          <cell r="AA593">
            <v>0</v>
          </cell>
          <cell r="AB593">
            <v>0</v>
          </cell>
          <cell r="AO593"/>
          <cell r="AP593"/>
          <cell r="AQ593"/>
          <cell r="AR593"/>
          <cell r="AS593">
            <v>1</v>
          </cell>
          <cell r="AT593">
            <v>0</v>
          </cell>
          <cell r="AU593">
            <v>0</v>
          </cell>
          <cell r="AV593">
            <v>0</v>
          </cell>
          <cell r="AW593">
            <v>0</v>
          </cell>
          <cell r="AX593">
            <v>0</v>
          </cell>
          <cell r="AY593">
            <v>0</v>
          </cell>
          <cell r="AZ593">
            <v>1</v>
          </cell>
          <cell r="BA593">
            <v>0</v>
          </cell>
          <cell r="BB593">
            <v>0</v>
          </cell>
          <cell r="BC593">
            <v>0</v>
          </cell>
          <cell r="BD593">
            <v>0</v>
          </cell>
          <cell r="BE593">
            <v>0</v>
          </cell>
          <cell r="BF593">
            <v>0</v>
          </cell>
          <cell r="BG593">
            <v>0</v>
          </cell>
          <cell r="BH593">
            <v>0</v>
          </cell>
          <cell r="BI593">
            <v>0</v>
          </cell>
          <cell r="BV593" t="str">
            <v>1</v>
          </cell>
          <cell r="BW593"/>
          <cell r="BX593" t="str">
            <v>1</v>
          </cell>
          <cell r="BY593"/>
          <cell r="BZ593"/>
          <cell r="CA593" t="str">
            <v>1</v>
          </cell>
          <cell r="CB593">
            <v>0</v>
          </cell>
          <cell r="CC593">
            <v>0</v>
          </cell>
          <cell r="CD593">
            <v>0</v>
          </cell>
          <cell r="CE593">
            <v>0</v>
          </cell>
          <cell r="CF593">
            <v>0</v>
          </cell>
          <cell r="CG593">
            <v>3</v>
          </cell>
          <cell r="CH593">
            <v>0</v>
          </cell>
          <cell r="CI593">
            <v>0</v>
          </cell>
          <cell r="CJ593">
            <v>0</v>
          </cell>
          <cell r="CK593">
            <v>0</v>
          </cell>
          <cell r="CL593">
            <v>0</v>
          </cell>
          <cell r="CM593">
            <v>0</v>
          </cell>
          <cell r="CN593">
            <v>0</v>
          </cell>
          <cell r="CO593">
            <v>0</v>
          </cell>
          <cell r="CP593">
            <v>0</v>
          </cell>
          <cell r="DC593">
            <v>29980</v>
          </cell>
          <cell r="DF593">
            <v>0</v>
          </cell>
          <cell r="DG593">
            <v>0</v>
          </cell>
          <cell r="DH593">
            <v>0</v>
          </cell>
          <cell r="DI593">
            <v>0</v>
          </cell>
          <cell r="DJ593">
            <v>0</v>
          </cell>
          <cell r="DK593">
            <v>0</v>
          </cell>
          <cell r="DL593">
            <v>0</v>
          </cell>
          <cell r="DN593">
            <v>0</v>
          </cell>
          <cell r="DO593">
            <v>0</v>
          </cell>
          <cell r="DR593">
            <v>0</v>
          </cell>
          <cell r="DS593" t="str">
            <v>non</v>
          </cell>
          <cell r="DU593">
            <v>0</v>
          </cell>
          <cell r="DX593">
            <v>0</v>
          </cell>
          <cell r="DY593">
            <v>0</v>
          </cell>
          <cell r="DZ593">
            <v>0</v>
          </cell>
          <cell r="EA593">
            <v>0</v>
          </cell>
          <cell r="EB593">
            <v>0</v>
          </cell>
          <cell r="EC593">
            <v>0</v>
          </cell>
          <cell r="ED593">
            <v>0</v>
          </cell>
          <cell r="EE593">
            <v>0</v>
          </cell>
          <cell r="EF593">
            <v>0</v>
          </cell>
          <cell r="EG593">
            <v>0</v>
          </cell>
          <cell r="EH593">
            <v>0</v>
          </cell>
          <cell r="EI593">
            <v>0</v>
          </cell>
          <cell r="EJ593">
            <v>0</v>
          </cell>
          <cell r="EK593">
            <v>0</v>
          </cell>
          <cell r="EL593">
            <v>1</v>
          </cell>
          <cell r="EM593">
            <v>0</v>
          </cell>
          <cell r="EN593">
            <v>0</v>
          </cell>
          <cell r="EO593">
            <v>0</v>
          </cell>
          <cell r="EP593">
            <v>0</v>
          </cell>
          <cell r="EQ593">
            <v>0</v>
          </cell>
          <cell r="ER593">
            <v>0</v>
          </cell>
          <cell r="ES593">
            <v>0</v>
          </cell>
          <cell r="ET593">
            <v>0</v>
          </cell>
        </row>
        <row r="594">
          <cell r="A594" t="str">
            <v>Camp 13.7</v>
          </cell>
          <cell r="B594" t="str">
            <v xml:space="preserve">GCU </v>
          </cell>
          <cell r="C594">
            <v>0</v>
          </cell>
          <cell r="D594" t="str">
            <v>Chemin</v>
          </cell>
          <cell r="E594" t="str">
            <v>des Montilles</v>
          </cell>
          <cell r="F594" t="str">
            <v>34350</v>
          </cell>
          <cell r="G594" t="str">
            <v>Vendres</v>
          </cell>
          <cell r="H594">
            <v>1</v>
          </cell>
          <cell r="I594">
            <v>1</v>
          </cell>
          <cell r="J594">
            <v>1</v>
          </cell>
          <cell r="K594">
            <v>1</v>
          </cell>
          <cell r="L594">
            <v>1</v>
          </cell>
          <cell r="M594">
            <v>1</v>
          </cell>
          <cell r="N594">
            <v>1</v>
          </cell>
          <cell r="O594">
            <v>0</v>
          </cell>
          <cell r="P594">
            <v>0</v>
          </cell>
          <cell r="Q594">
            <v>4</v>
          </cell>
          <cell r="R594">
            <v>3080</v>
          </cell>
          <cell r="S594">
            <v>7</v>
          </cell>
          <cell r="T594">
            <v>21560</v>
          </cell>
          <cell r="U594">
            <v>10</v>
          </cell>
          <cell r="V594">
            <v>215600</v>
          </cell>
          <cell r="W594">
            <v>2328.48</v>
          </cell>
          <cell r="X594">
            <v>1401.3999999999999</v>
          </cell>
          <cell r="Y594">
            <v>3729.8799999999997</v>
          </cell>
          <cell r="Z594">
            <v>120</v>
          </cell>
          <cell r="AA594">
            <v>298.3904</v>
          </cell>
          <cell r="AB594">
            <v>4148.2703999999994</v>
          </cell>
          <cell r="AL594">
            <v>0</v>
          </cell>
          <cell r="AM594">
            <v>0</v>
          </cell>
          <cell r="AN594">
            <v>4</v>
          </cell>
          <cell r="AO594"/>
          <cell r="AP594"/>
          <cell r="AQ594"/>
          <cell r="AR594"/>
          <cell r="AS594">
            <v>1</v>
          </cell>
          <cell r="AT594">
            <v>0</v>
          </cell>
          <cell r="AU594">
            <v>0</v>
          </cell>
          <cell r="AV594">
            <v>0</v>
          </cell>
          <cell r="AW594">
            <v>0</v>
          </cell>
          <cell r="AX594">
            <v>0</v>
          </cell>
          <cell r="AY594">
            <v>0</v>
          </cell>
          <cell r="AZ594">
            <v>1</v>
          </cell>
          <cell r="BA594">
            <v>0</v>
          </cell>
          <cell r="BB594">
            <v>10</v>
          </cell>
          <cell r="BC594">
            <v>0</v>
          </cell>
          <cell r="BD594">
            <v>0</v>
          </cell>
          <cell r="BE594">
            <v>0</v>
          </cell>
          <cell r="BF594">
            <v>0</v>
          </cell>
          <cell r="BG594">
            <v>0</v>
          </cell>
          <cell r="BH594">
            <v>0</v>
          </cell>
          <cell r="BI594">
            <v>0</v>
          </cell>
          <cell r="BV594" t="str">
            <v>1</v>
          </cell>
          <cell r="BW594"/>
          <cell r="BX594" t="str">
            <v>1</v>
          </cell>
          <cell r="BY594"/>
          <cell r="BZ594"/>
          <cell r="CA594" t="str">
            <v>1</v>
          </cell>
          <cell r="CB594">
            <v>0</v>
          </cell>
          <cell r="CC594">
            <v>0</v>
          </cell>
          <cell r="CD594">
            <v>0</v>
          </cell>
          <cell r="CE594">
            <v>2</v>
          </cell>
          <cell r="CF594">
            <v>1540</v>
          </cell>
          <cell r="CG594">
            <v>3</v>
          </cell>
          <cell r="CH594">
            <v>4620</v>
          </cell>
          <cell r="CI594">
            <v>10</v>
          </cell>
          <cell r="CJ594">
            <v>46200</v>
          </cell>
          <cell r="CK594">
            <v>0</v>
          </cell>
          <cell r="CL594">
            <v>0</v>
          </cell>
          <cell r="CM594">
            <v>0</v>
          </cell>
          <cell r="CN594">
            <v>0</v>
          </cell>
          <cell r="CO594">
            <v>0</v>
          </cell>
          <cell r="CP594">
            <v>0</v>
          </cell>
          <cell r="DC594">
            <v>59960</v>
          </cell>
          <cell r="DF594">
            <v>0</v>
          </cell>
          <cell r="DG594">
            <v>0</v>
          </cell>
          <cell r="DH594">
            <v>0</v>
          </cell>
          <cell r="DI594">
            <v>0</v>
          </cell>
          <cell r="DJ594">
            <v>0</v>
          </cell>
          <cell r="DK594">
            <v>0</v>
          </cell>
          <cell r="DL594">
            <v>0</v>
          </cell>
          <cell r="DN594">
            <v>0</v>
          </cell>
          <cell r="DO594">
            <v>0</v>
          </cell>
          <cell r="DR594">
            <v>0</v>
          </cell>
          <cell r="DS594" t="str">
            <v>non</v>
          </cell>
          <cell r="DU594">
            <v>0</v>
          </cell>
          <cell r="DX594">
            <v>0</v>
          </cell>
          <cell r="DY594">
            <v>0</v>
          </cell>
          <cell r="DZ594">
            <v>0</v>
          </cell>
          <cell r="EA594">
            <v>0</v>
          </cell>
          <cell r="EB594">
            <v>0</v>
          </cell>
          <cell r="EC594">
            <v>0</v>
          </cell>
          <cell r="ED594">
            <v>0</v>
          </cell>
          <cell r="EE594">
            <v>0</v>
          </cell>
          <cell r="EF594">
            <v>0</v>
          </cell>
          <cell r="EG594">
            <v>0</v>
          </cell>
          <cell r="EH594">
            <v>0</v>
          </cell>
          <cell r="EI594">
            <v>0</v>
          </cell>
          <cell r="EJ594">
            <v>0</v>
          </cell>
          <cell r="EK594">
            <v>0</v>
          </cell>
          <cell r="EL594">
            <v>0</v>
          </cell>
          <cell r="EM594">
            <v>0</v>
          </cell>
          <cell r="EN594">
            <v>4</v>
          </cell>
          <cell r="EO594">
            <v>0</v>
          </cell>
          <cell r="EP594">
            <v>0</v>
          </cell>
          <cell r="EQ594">
            <v>0</v>
          </cell>
          <cell r="ER594">
            <v>0</v>
          </cell>
          <cell r="ES594">
            <v>0</v>
          </cell>
          <cell r="ET594">
            <v>0</v>
          </cell>
        </row>
        <row r="595">
          <cell r="A595" t="str">
            <v>Camp 14.8</v>
          </cell>
          <cell r="B595" t="str">
            <v>Lodges Méditerranée</v>
          </cell>
          <cell r="C595">
            <v>0</v>
          </cell>
          <cell r="D595" t="str">
            <v>Chemin</v>
          </cell>
          <cell r="E595" t="str">
            <v>des Montilles</v>
          </cell>
          <cell r="F595" t="str">
            <v>34350</v>
          </cell>
          <cell r="G595" t="str">
            <v>Vendres</v>
          </cell>
          <cell r="H595">
            <v>1</v>
          </cell>
          <cell r="I595">
            <v>0</v>
          </cell>
          <cell r="J595">
            <v>0</v>
          </cell>
          <cell r="K595">
            <v>1</v>
          </cell>
          <cell r="L595">
            <v>0</v>
          </cell>
          <cell r="M595">
            <v>0</v>
          </cell>
          <cell r="N595">
            <v>0</v>
          </cell>
          <cell r="O595">
            <v>0</v>
          </cell>
          <cell r="P595">
            <v>1</v>
          </cell>
          <cell r="Q595">
            <v>0</v>
          </cell>
          <cell r="R595">
            <v>360</v>
          </cell>
          <cell r="S595">
            <v>2</v>
          </cell>
          <cell r="T595">
            <v>720</v>
          </cell>
          <cell r="U595">
            <v>14</v>
          </cell>
          <cell r="V595">
            <v>10080</v>
          </cell>
          <cell r="W595">
            <v>108.864</v>
          </cell>
          <cell r="X595">
            <v>65.52</v>
          </cell>
          <cell r="Y595">
            <v>174.38399999999999</v>
          </cell>
          <cell r="Z595">
            <v>12</v>
          </cell>
          <cell r="AA595">
            <v>13.950719999999999</v>
          </cell>
          <cell r="AB595">
            <v>0</v>
          </cell>
          <cell r="AC595">
            <v>2310</v>
          </cell>
          <cell r="AD595">
            <v>215940</v>
          </cell>
          <cell r="AE595">
            <v>3735.7619999999997</v>
          </cell>
          <cell r="AF595">
            <v>162</v>
          </cell>
          <cell r="AG595">
            <v>298.86096000000003</v>
          </cell>
          <cell r="AH595">
            <v>3861.7634399999997</v>
          </cell>
          <cell r="AL595">
            <v>0</v>
          </cell>
          <cell r="AM595">
            <v>1</v>
          </cell>
          <cell r="AN595">
            <v>3</v>
          </cell>
          <cell r="AO595"/>
          <cell r="AP595"/>
          <cell r="AQ595"/>
          <cell r="AR595"/>
          <cell r="AS595">
            <v>1</v>
          </cell>
          <cell r="AT595">
            <v>0</v>
          </cell>
          <cell r="AU595">
            <v>0</v>
          </cell>
          <cell r="AV595">
            <v>0</v>
          </cell>
          <cell r="AW595">
            <v>0</v>
          </cell>
          <cell r="AX595">
            <v>0</v>
          </cell>
          <cell r="AY595">
            <v>0</v>
          </cell>
          <cell r="AZ595">
            <v>1</v>
          </cell>
          <cell r="BA595">
            <v>0</v>
          </cell>
          <cell r="BB595">
            <v>14</v>
          </cell>
          <cell r="BC595">
            <v>0</v>
          </cell>
          <cell r="BD595">
            <v>0</v>
          </cell>
          <cell r="BE595">
            <v>0</v>
          </cell>
          <cell r="BF595">
            <v>0</v>
          </cell>
          <cell r="BG595">
            <v>0</v>
          </cell>
          <cell r="BH595">
            <v>0</v>
          </cell>
          <cell r="BI595">
            <v>0</v>
          </cell>
          <cell r="BJ595">
            <v>0</v>
          </cell>
          <cell r="BK595">
            <v>0</v>
          </cell>
          <cell r="BL595">
            <v>0</v>
          </cell>
          <cell r="BM595">
            <v>0</v>
          </cell>
          <cell r="BN595">
            <v>0</v>
          </cell>
          <cell r="BO595">
            <v>0</v>
          </cell>
          <cell r="BS595">
            <v>0</v>
          </cell>
          <cell r="BT595">
            <v>0</v>
          </cell>
          <cell r="BU595">
            <v>0</v>
          </cell>
          <cell r="BV595" t="str">
            <v>1</v>
          </cell>
          <cell r="BW595"/>
          <cell r="BX595" t="str">
            <v>1</v>
          </cell>
          <cell r="BY595"/>
          <cell r="BZ595"/>
          <cell r="CA595" t="str">
            <v>1</v>
          </cell>
          <cell r="CB595">
            <v>0</v>
          </cell>
          <cell r="CC595">
            <v>0</v>
          </cell>
          <cell r="CD595">
            <v>0</v>
          </cell>
          <cell r="CE595">
            <v>0</v>
          </cell>
          <cell r="CF595">
            <v>0</v>
          </cell>
          <cell r="CG595">
            <v>3</v>
          </cell>
          <cell r="CH595">
            <v>0</v>
          </cell>
          <cell r="CI595">
            <v>14</v>
          </cell>
          <cell r="CJ595">
            <v>0</v>
          </cell>
          <cell r="CK595">
            <v>0</v>
          </cell>
          <cell r="CL595">
            <v>0</v>
          </cell>
          <cell r="CM595">
            <v>0</v>
          </cell>
          <cell r="CN595">
            <v>0</v>
          </cell>
          <cell r="CO595">
            <v>0</v>
          </cell>
          <cell r="CP595">
            <v>0</v>
          </cell>
          <cell r="CQ595">
            <v>0</v>
          </cell>
          <cell r="CR595">
            <v>0</v>
          </cell>
          <cell r="CS595">
            <v>0</v>
          </cell>
          <cell r="CT595">
            <v>0</v>
          </cell>
          <cell r="CU595">
            <v>0</v>
          </cell>
          <cell r="CV595">
            <v>0</v>
          </cell>
          <cell r="CZ595">
            <v>0</v>
          </cell>
          <cell r="DA595">
            <v>0</v>
          </cell>
          <cell r="DB595">
            <v>0</v>
          </cell>
          <cell r="DC595">
            <v>34550</v>
          </cell>
          <cell r="DD595">
            <v>3861.7634399999997</v>
          </cell>
          <cell r="DE595">
            <v>215940</v>
          </cell>
          <cell r="DF595" t="str">
            <v>Lodges Méditerranée</v>
          </cell>
          <cell r="DG595">
            <v>0</v>
          </cell>
          <cell r="DH595" t="str">
            <v>Chemin</v>
          </cell>
          <cell r="DI595" t="str">
            <v>des Montilles</v>
          </cell>
          <cell r="DJ595" t="str">
            <v>34350</v>
          </cell>
          <cell r="DK595" t="str">
            <v>Vendres</v>
          </cell>
          <cell r="DL595">
            <v>3804</v>
          </cell>
          <cell r="DM595">
            <v>3804</v>
          </cell>
          <cell r="DN595">
            <v>57.763439999999719</v>
          </cell>
          <cell r="DO595">
            <v>57.763439999999719</v>
          </cell>
          <cell r="DP595">
            <v>57.763439999999719</v>
          </cell>
          <cell r="DQ595">
            <v>3804</v>
          </cell>
          <cell r="DR595">
            <v>57.763439999999719</v>
          </cell>
          <cell r="DS595" t="str">
            <v>oui</v>
          </cell>
          <cell r="DT595">
            <v>57.763439999999719</v>
          </cell>
          <cell r="DU595">
            <v>43456</v>
          </cell>
          <cell r="DV595">
            <v>57.763439999999719</v>
          </cell>
          <cell r="DW595">
            <v>0</v>
          </cell>
          <cell r="DX595">
            <v>0</v>
          </cell>
          <cell r="DY595" t="str">
            <v>5520Z</v>
          </cell>
          <cell r="DZ595">
            <v>43167345800011</v>
          </cell>
          <cell r="EA595">
            <v>0</v>
          </cell>
          <cell r="EB595" t="str">
            <v>Parc résidentiel de loisirs</v>
          </cell>
          <cell r="EC595" t="str">
            <v>Monsieur GRANON Stéphane</v>
          </cell>
          <cell r="ED595" t="str">
            <v>Directeur d'exploitation</v>
          </cell>
          <cell r="EE595" t="str">
            <v>04 67 39 74 80</v>
          </cell>
          <cell r="EF595" t="str">
            <v>04 67 39 83 73</v>
          </cell>
          <cell r="EG595" t="str">
            <v>direction@lodgesmediterranee.fr</v>
          </cell>
          <cell r="EH595">
            <v>0</v>
          </cell>
          <cell r="EI595">
            <v>0</v>
          </cell>
          <cell r="EJ595">
            <v>0</v>
          </cell>
          <cell r="EK595">
            <v>0</v>
          </cell>
          <cell r="EL595">
            <v>0</v>
          </cell>
          <cell r="EM595">
            <v>1</v>
          </cell>
          <cell r="EN595">
            <v>0</v>
          </cell>
          <cell r="EO595">
            <v>0</v>
          </cell>
          <cell r="EP595">
            <v>0</v>
          </cell>
          <cell r="EQ595">
            <v>0</v>
          </cell>
          <cell r="ER595">
            <v>0</v>
          </cell>
          <cell r="ES595">
            <v>0</v>
          </cell>
          <cell r="ET595">
            <v>0</v>
          </cell>
        </row>
        <row r="596">
          <cell r="A596" t="str">
            <v>Camp 14.8</v>
          </cell>
          <cell r="B596" t="str">
            <v>Lodges Méditerranée</v>
          </cell>
          <cell r="C596">
            <v>0</v>
          </cell>
          <cell r="D596" t="str">
            <v>Chemin</v>
          </cell>
          <cell r="E596" t="str">
            <v>des Montilles</v>
          </cell>
          <cell r="F596" t="str">
            <v>34350</v>
          </cell>
          <cell r="G596" t="str">
            <v>Vendres</v>
          </cell>
          <cell r="H596">
            <v>1</v>
          </cell>
          <cell r="I596">
            <v>0</v>
          </cell>
          <cell r="J596">
            <v>0</v>
          </cell>
          <cell r="K596">
            <v>1</v>
          </cell>
          <cell r="L596">
            <v>0</v>
          </cell>
          <cell r="M596">
            <v>0</v>
          </cell>
          <cell r="N596">
            <v>0</v>
          </cell>
          <cell r="O596">
            <v>0</v>
          </cell>
          <cell r="P596">
            <v>0</v>
          </cell>
          <cell r="Q596">
            <v>2</v>
          </cell>
          <cell r="R596">
            <v>1540</v>
          </cell>
          <cell r="S596">
            <v>2</v>
          </cell>
          <cell r="T596">
            <v>3080</v>
          </cell>
          <cell r="U596">
            <v>5</v>
          </cell>
          <cell r="V596">
            <v>15400</v>
          </cell>
          <cell r="W596">
            <v>166.32000000000002</v>
          </cell>
          <cell r="X596">
            <v>100.1</v>
          </cell>
          <cell r="Y596">
            <v>266.42</v>
          </cell>
          <cell r="Z596">
            <v>60</v>
          </cell>
          <cell r="AA596">
            <v>21.313600000000001</v>
          </cell>
          <cell r="AB596">
            <v>347.73360000000002</v>
          </cell>
          <cell r="AO596"/>
          <cell r="AP596"/>
          <cell r="AQ596"/>
          <cell r="AR596"/>
          <cell r="AS596">
            <v>1</v>
          </cell>
          <cell r="AT596">
            <v>0</v>
          </cell>
          <cell r="AU596">
            <v>0</v>
          </cell>
          <cell r="AV596">
            <v>0</v>
          </cell>
          <cell r="AW596">
            <v>0</v>
          </cell>
          <cell r="AX596">
            <v>0</v>
          </cell>
          <cell r="AY596">
            <v>0</v>
          </cell>
          <cell r="AZ596">
            <v>1</v>
          </cell>
          <cell r="BA596">
            <v>0</v>
          </cell>
          <cell r="BB596">
            <v>5</v>
          </cell>
          <cell r="BC596">
            <v>0</v>
          </cell>
          <cell r="BD596">
            <v>0</v>
          </cell>
          <cell r="BE596">
            <v>0</v>
          </cell>
          <cell r="BF596">
            <v>0</v>
          </cell>
          <cell r="BG596">
            <v>0</v>
          </cell>
          <cell r="BH596">
            <v>0</v>
          </cell>
          <cell r="BI596">
            <v>0</v>
          </cell>
          <cell r="BJ596">
            <v>0</v>
          </cell>
          <cell r="BK596">
            <v>0</v>
          </cell>
          <cell r="BL596">
            <v>0</v>
          </cell>
          <cell r="BM596">
            <v>0</v>
          </cell>
          <cell r="BN596">
            <v>0</v>
          </cell>
          <cell r="BO596">
            <v>0</v>
          </cell>
          <cell r="BS596">
            <v>0</v>
          </cell>
          <cell r="BT596">
            <v>0</v>
          </cell>
          <cell r="BU596">
            <v>0</v>
          </cell>
          <cell r="BV596" t="str">
            <v>1</v>
          </cell>
          <cell r="BW596"/>
          <cell r="BX596" t="str">
            <v>1</v>
          </cell>
          <cell r="BY596"/>
          <cell r="BZ596"/>
          <cell r="CA596" t="str">
            <v>1</v>
          </cell>
          <cell r="CB596">
            <v>0</v>
          </cell>
          <cell r="CC596">
            <v>0</v>
          </cell>
          <cell r="CD596">
            <v>0</v>
          </cell>
          <cell r="CE596">
            <v>0</v>
          </cell>
          <cell r="CF596">
            <v>0</v>
          </cell>
          <cell r="CG596">
            <v>3</v>
          </cell>
          <cell r="CH596">
            <v>0</v>
          </cell>
          <cell r="CI596">
            <v>5</v>
          </cell>
          <cell r="CJ596">
            <v>0</v>
          </cell>
          <cell r="CK596">
            <v>0</v>
          </cell>
          <cell r="CL596">
            <v>0</v>
          </cell>
          <cell r="CM596">
            <v>0</v>
          </cell>
          <cell r="CN596">
            <v>0</v>
          </cell>
          <cell r="CO596">
            <v>0</v>
          </cell>
          <cell r="CP596">
            <v>0</v>
          </cell>
          <cell r="CQ596">
            <v>0</v>
          </cell>
          <cell r="CR596">
            <v>0</v>
          </cell>
          <cell r="CS596">
            <v>0</v>
          </cell>
          <cell r="CT596">
            <v>0</v>
          </cell>
          <cell r="CU596">
            <v>0</v>
          </cell>
          <cell r="CV596">
            <v>0</v>
          </cell>
          <cell r="CZ596">
            <v>0</v>
          </cell>
          <cell r="DA596">
            <v>0</v>
          </cell>
          <cell r="DB596">
            <v>0</v>
          </cell>
          <cell r="DC596">
            <v>39990</v>
          </cell>
          <cell r="DD596">
            <v>0</v>
          </cell>
          <cell r="DE596">
            <v>0</v>
          </cell>
          <cell r="DF596">
            <v>0</v>
          </cell>
          <cell r="DG596">
            <v>0</v>
          </cell>
          <cell r="DH596">
            <v>0</v>
          </cell>
          <cell r="DI596">
            <v>0</v>
          </cell>
          <cell r="DJ596">
            <v>0</v>
          </cell>
          <cell r="DK596">
            <v>0</v>
          </cell>
          <cell r="DR596">
            <v>0</v>
          </cell>
          <cell r="DS596" t="str">
            <v>non</v>
          </cell>
          <cell r="DU596">
            <v>0</v>
          </cell>
          <cell r="EA596">
            <v>0</v>
          </cell>
          <cell r="EB596">
            <v>0</v>
          </cell>
          <cell r="EC596" t="str">
            <v>Madame COLIN Stéphanie</v>
          </cell>
          <cell r="ED596" t="str">
            <v>Responsable Gestion adjointe</v>
          </cell>
          <cell r="EE596" t="str">
            <v>06 73 69 09 76</v>
          </cell>
          <cell r="EF596">
            <v>0</v>
          </cell>
          <cell r="EG596" t="str">
            <v>s.granon@lodgesmediterranee.fr</v>
          </cell>
          <cell r="EH596">
            <v>0</v>
          </cell>
          <cell r="EI596">
            <v>0</v>
          </cell>
          <cell r="EJ596">
            <v>0</v>
          </cell>
          <cell r="EK596">
            <v>0</v>
          </cell>
          <cell r="EL596">
            <v>0</v>
          </cell>
          <cell r="EM596">
            <v>0</v>
          </cell>
          <cell r="EN596">
            <v>3</v>
          </cell>
          <cell r="EO596">
            <v>0</v>
          </cell>
          <cell r="EP596">
            <v>0</v>
          </cell>
          <cell r="EQ596">
            <v>0</v>
          </cell>
          <cell r="ER596">
            <v>0</v>
          </cell>
          <cell r="ES596">
            <v>0</v>
          </cell>
          <cell r="ET596">
            <v>0</v>
          </cell>
        </row>
        <row r="597">
          <cell r="A597" t="str">
            <v>Camp 14.8</v>
          </cell>
          <cell r="B597" t="str">
            <v>Lodges Méditerranée</v>
          </cell>
          <cell r="C597">
            <v>0</v>
          </cell>
          <cell r="D597" t="str">
            <v>Chemin</v>
          </cell>
          <cell r="E597" t="str">
            <v>des Montilles</v>
          </cell>
          <cell r="F597" t="str">
            <v>34350</v>
          </cell>
          <cell r="G597" t="str">
            <v>Vendres</v>
          </cell>
          <cell r="H597">
            <v>1</v>
          </cell>
          <cell r="I597">
            <v>0</v>
          </cell>
          <cell r="J597">
            <v>0</v>
          </cell>
          <cell r="K597">
            <v>1</v>
          </cell>
          <cell r="L597">
            <v>0</v>
          </cell>
          <cell r="M597">
            <v>0</v>
          </cell>
          <cell r="N597">
            <v>0</v>
          </cell>
          <cell r="O597">
            <v>0</v>
          </cell>
          <cell r="P597">
            <v>0</v>
          </cell>
          <cell r="Q597">
            <v>2</v>
          </cell>
          <cell r="R597">
            <v>1540</v>
          </cell>
          <cell r="S597">
            <v>2</v>
          </cell>
          <cell r="T597">
            <v>3080</v>
          </cell>
          <cell r="U597">
            <v>4</v>
          </cell>
          <cell r="V597">
            <v>12320</v>
          </cell>
          <cell r="W597">
            <v>133.05600000000001</v>
          </cell>
          <cell r="X597">
            <v>80.08</v>
          </cell>
          <cell r="Y597">
            <v>213.136</v>
          </cell>
          <cell r="Z597">
            <v>0</v>
          </cell>
          <cell r="AA597">
            <v>17.050879999999999</v>
          </cell>
          <cell r="AB597">
            <v>230.18688</v>
          </cell>
          <cell r="AO597"/>
          <cell r="AP597"/>
          <cell r="AQ597"/>
          <cell r="AR597"/>
          <cell r="AS597">
            <v>1</v>
          </cell>
          <cell r="AT597">
            <v>0</v>
          </cell>
          <cell r="AU597">
            <v>0</v>
          </cell>
          <cell r="AV597">
            <v>0</v>
          </cell>
          <cell r="AW597">
            <v>0</v>
          </cell>
          <cell r="AX597">
            <v>0</v>
          </cell>
          <cell r="AY597">
            <v>0</v>
          </cell>
          <cell r="AZ597">
            <v>1</v>
          </cell>
          <cell r="BA597">
            <v>0</v>
          </cell>
          <cell r="BB597">
            <v>4</v>
          </cell>
          <cell r="BC597">
            <v>0</v>
          </cell>
          <cell r="BD597">
            <v>0</v>
          </cell>
          <cell r="BE597">
            <v>0</v>
          </cell>
          <cell r="BF597">
            <v>0</v>
          </cell>
          <cell r="BG597">
            <v>0</v>
          </cell>
          <cell r="BH597">
            <v>0</v>
          </cell>
          <cell r="BI597">
            <v>0</v>
          </cell>
          <cell r="BJ597">
            <v>0</v>
          </cell>
          <cell r="BK597">
            <v>0</v>
          </cell>
          <cell r="BL597">
            <v>0</v>
          </cell>
          <cell r="BM597">
            <v>0</v>
          </cell>
          <cell r="BN597">
            <v>0</v>
          </cell>
          <cell r="BO597">
            <v>0</v>
          </cell>
          <cell r="BS597">
            <v>0</v>
          </cell>
          <cell r="BT597">
            <v>0</v>
          </cell>
          <cell r="BU597">
            <v>0</v>
          </cell>
          <cell r="BV597" t="str">
            <v>1</v>
          </cell>
          <cell r="BW597"/>
          <cell r="BX597" t="str">
            <v>1</v>
          </cell>
          <cell r="BY597"/>
          <cell r="BZ597"/>
          <cell r="CA597" t="str">
            <v>1</v>
          </cell>
          <cell r="CB597">
            <v>0</v>
          </cell>
          <cell r="CC597">
            <v>0</v>
          </cell>
          <cell r="CD597">
            <v>0</v>
          </cell>
          <cell r="CE597">
            <v>0</v>
          </cell>
          <cell r="CF597">
            <v>0</v>
          </cell>
          <cell r="CG597">
            <v>3</v>
          </cell>
          <cell r="CH597">
            <v>0</v>
          </cell>
          <cell r="CI597">
            <v>4</v>
          </cell>
          <cell r="CJ597">
            <v>0</v>
          </cell>
          <cell r="CK597">
            <v>0</v>
          </cell>
          <cell r="CL597">
            <v>0</v>
          </cell>
          <cell r="CM597">
            <v>0</v>
          </cell>
          <cell r="CN597">
            <v>0</v>
          </cell>
          <cell r="CO597">
            <v>0</v>
          </cell>
          <cell r="CP597">
            <v>0</v>
          </cell>
          <cell r="CQ597">
            <v>0</v>
          </cell>
          <cell r="CR597">
            <v>0</v>
          </cell>
          <cell r="CS597">
            <v>0</v>
          </cell>
          <cell r="CT597">
            <v>0</v>
          </cell>
          <cell r="CU597">
            <v>0</v>
          </cell>
          <cell r="CV597">
            <v>0</v>
          </cell>
          <cell r="CZ597">
            <v>0</v>
          </cell>
          <cell r="DA597">
            <v>0</v>
          </cell>
          <cell r="DB597">
            <v>0</v>
          </cell>
          <cell r="DC597">
            <v>58470</v>
          </cell>
          <cell r="DD597">
            <v>0</v>
          </cell>
          <cell r="DE597">
            <v>0</v>
          </cell>
          <cell r="DF597">
            <v>0</v>
          </cell>
          <cell r="DG597">
            <v>0</v>
          </cell>
          <cell r="DH597">
            <v>0</v>
          </cell>
          <cell r="DI597">
            <v>0</v>
          </cell>
          <cell r="DJ597">
            <v>0</v>
          </cell>
          <cell r="DK597">
            <v>0</v>
          </cell>
          <cell r="DR597">
            <v>0</v>
          </cell>
          <cell r="DS597" t="str">
            <v>non</v>
          </cell>
          <cell r="DU597">
            <v>0</v>
          </cell>
          <cell r="EA597">
            <v>0</v>
          </cell>
          <cell r="EB597">
            <v>0</v>
          </cell>
          <cell r="EC597" t="str">
            <v xml:space="preserve">Monsieur GUILLEMOT Christophe </v>
          </cell>
          <cell r="ED597" t="str">
            <v>Directeur</v>
          </cell>
          <cell r="EE597">
            <v>0</v>
          </cell>
          <cell r="EF597">
            <v>0</v>
          </cell>
          <cell r="EG597">
            <v>0</v>
          </cell>
          <cell r="EH597">
            <v>0</v>
          </cell>
          <cell r="EI597">
            <v>0</v>
          </cell>
          <cell r="EJ597">
            <v>0</v>
          </cell>
          <cell r="EK597">
            <v>0</v>
          </cell>
          <cell r="EL597">
            <v>0</v>
          </cell>
          <cell r="EM597">
            <v>0</v>
          </cell>
          <cell r="EN597">
            <v>2</v>
          </cell>
          <cell r="EO597">
            <v>0</v>
          </cell>
          <cell r="EP597">
            <v>0</v>
          </cell>
          <cell r="EQ597">
            <v>0</v>
          </cell>
          <cell r="ER597">
            <v>0</v>
          </cell>
          <cell r="ES597">
            <v>0</v>
          </cell>
          <cell r="ET597">
            <v>0</v>
          </cell>
        </row>
        <row r="598">
          <cell r="A598" t="str">
            <v>Camp 14.8</v>
          </cell>
          <cell r="B598" t="str">
            <v>Lodges Méditerranée</v>
          </cell>
          <cell r="C598">
            <v>0</v>
          </cell>
          <cell r="D598" t="str">
            <v>Chemin</v>
          </cell>
          <cell r="E598" t="str">
            <v>des Montilles</v>
          </cell>
          <cell r="F598" t="str">
            <v>34350</v>
          </cell>
          <cell r="G598" t="str">
            <v>Vendres</v>
          </cell>
          <cell r="H598">
            <v>1</v>
          </cell>
          <cell r="I598">
            <v>0</v>
          </cell>
          <cell r="J598">
            <v>1</v>
          </cell>
          <cell r="K598">
            <v>1</v>
          </cell>
          <cell r="L598">
            <v>0</v>
          </cell>
          <cell r="M598">
            <v>1</v>
          </cell>
          <cell r="N598">
            <v>0</v>
          </cell>
          <cell r="O598">
            <v>0</v>
          </cell>
          <cell r="P598">
            <v>0</v>
          </cell>
          <cell r="Q598">
            <v>1</v>
          </cell>
          <cell r="R598">
            <v>770</v>
          </cell>
          <cell r="S598">
            <v>4</v>
          </cell>
          <cell r="T598">
            <v>3080</v>
          </cell>
          <cell r="U598">
            <v>4</v>
          </cell>
          <cell r="V598">
            <v>12320</v>
          </cell>
          <cell r="W598">
            <v>133.05600000000001</v>
          </cell>
          <cell r="X598">
            <v>80.08</v>
          </cell>
          <cell r="Y598">
            <v>213.136</v>
          </cell>
          <cell r="Z598">
            <v>0</v>
          </cell>
          <cell r="AA598">
            <v>17.050879999999999</v>
          </cell>
          <cell r="AB598">
            <v>230.18688</v>
          </cell>
          <cell r="AO598"/>
          <cell r="AP598"/>
          <cell r="AQ598"/>
          <cell r="AR598"/>
          <cell r="AS598">
            <v>1</v>
          </cell>
          <cell r="AT598">
            <v>0</v>
          </cell>
          <cell r="AU598">
            <v>0</v>
          </cell>
          <cell r="AV598">
            <v>0</v>
          </cell>
          <cell r="AW598">
            <v>0</v>
          </cell>
          <cell r="AX598">
            <v>0</v>
          </cell>
          <cell r="AY598">
            <v>0</v>
          </cell>
          <cell r="AZ598">
            <v>1</v>
          </cell>
          <cell r="BA598">
            <v>0</v>
          </cell>
          <cell r="BB598">
            <v>4</v>
          </cell>
          <cell r="BC598">
            <v>0</v>
          </cell>
          <cell r="BD598">
            <v>0</v>
          </cell>
          <cell r="BE598">
            <v>0</v>
          </cell>
          <cell r="BF598">
            <v>0</v>
          </cell>
          <cell r="BG598">
            <v>0</v>
          </cell>
          <cell r="BH598">
            <v>0</v>
          </cell>
          <cell r="BI598">
            <v>0</v>
          </cell>
          <cell r="BJ598">
            <v>0</v>
          </cell>
          <cell r="BK598">
            <v>0</v>
          </cell>
          <cell r="BL598">
            <v>0</v>
          </cell>
          <cell r="BM598">
            <v>0</v>
          </cell>
          <cell r="BN598">
            <v>0</v>
          </cell>
          <cell r="BO598">
            <v>0</v>
          </cell>
          <cell r="BS598">
            <v>0</v>
          </cell>
          <cell r="BT598">
            <v>0</v>
          </cell>
          <cell r="BU598">
            <v>0</v>
          </cell>
          <cell r="BV598" t="str">
            <v>1</v>
          </cell>
          <cell r="BW598"/>
          <cell r="BX598" t="str">
            <v>1</v>
          </cell>
          <cell r="BY598"/>
          <cell r="BZ598"/>
          <cell r="CA598" t="str">
            <v>1</v>
          </cell>
          <cell r="CB598">
            <v>0</v>
          </cell>
          <cell r="CC598">
            <v>0</v>
          </cell>
          <cell r="CD598">
            <v>0</v>
          </cell>
          <cell r="CE598">
            <v>0</v>
          </cell>
          <cell r="CF598">
            <v>0</v>
          </cell>
          <cell r="CG598">
            <v>3</v>
          </cell>
          <cell r="CH598">
            <v>0</v>
          </cell>
          <cell r="CI598">
            <v>4</v>
          </cell>
          <cell r="CJ598">
            <v>0</v>
          </cell>
          <cell r="CK598">
            <v>0</v>
          </cell>
          <cell r="CL598">
            <v>0</v>
          </cell>
          <cell r="CM598">
            <v>0</v>
          </cell>
          <cell r="CN598">
            <v>0</v>
          </cell>
          <cell r="CO598">
            <v>0</v>
          </cell>
          <cell r="CP598">
            <v>0</v>
          </cell>
          <cell r="CQ598">
            <v>0</v>
          </cell>
          <cell r="CR598">
            <v>0</v>
          </cell>
          <cell r="CS598">
            <v>0</v>
          </cell>
          <cell r="CT598">
            <v>0</v>
          </cell>
          <cell r="CU598">
            <v>0</v>
          </cell>
          <cell r="CV598">
            <v>0</v>
          </cell>
          <cell r="CZ598">
            <v>0</v>
          </cell>
          <cell r="DA598">
            <v>0</v>
          </cell>
          <cell r="DB598">
            <v>0</v>
          </cell>
          <cell r="DC598">
            <v>76950</v>
          </cell>
          <cell r="DD598">
            <v>0</v>
          </cell>
          <cell r="DE598">
            <v>0</v>
          </cell>
          <cell r="DF598">
            <v>0</v>
          </cell>
          <cell r="DG598">
            <v>0</v>
          </cell>
          <cell r="DH598">
            <v>0</v>
          </cell>
          <cell r="DI598">
            <v>0</v>
          </cell>
          <cell r="DJ598">
            <v>0</v>
          </cell>
          <cell r="DK598">
            <v>0</v>
          </cell>
          <cell r="DR598">
            <v>0</v>
          </cell>
          <cell r="DS598" t="str">
            <v>non</v>
          </cell>
          <cell r="DU598">
            <v>0</v>
          </cell>
          <cell r="EA598">
            <v>0</v>
          </cell>
          <cell r="EB598">
            <v>0</v>
          </cell>
          <cell r="EC598">
            <v>0</v>
          </cell>
          <cell r="ED598">
            <v>0</v>
          </cell>
          <cell r="EE598">
            <v>0</v>
          </cell>
          <cell r="EF598">
            <v>0</v>
          </cell>
          <cell r="EG598">
            <v>0</v>
          </cell>
          <cell r="EH598">
            <v>0</v>
          </cell>
          <cell r="EI598">
            <v>0</v>
          </cell>
          <cell r="EJ598">
            <v>0</v>
          </cell>
          <cell r="EK598">
            <v>0</v>
          </cell>
          <cell r="EL598">
            <v>0</v>
          </cell>
          <cell r="EM598">
            <v>0</v>
          </cell>
          <cell r="EN598">
            <v>5</v>
          </cell>
          <cell r="EO598">
            <v>0</v>
          </cell>
          <cell r="EP598">
            <v>0</v>
          </cell>
          <cell r="EQ598">
            <v>0</v>
          </cell>
          <cell r="ER598">
            <v>0</v>
          </cell>
          <cell r="ES598">
            <v>0</v>
          </cell>
          <cell r="ET598">
            <v>0</v>
          </cell>
        </row>
        <row r="599">
          <cell r="A599" t="str">
            <v>Camp 14.8</v>
          </cell>
          <cell r="B599" t="str">
            <v>Lodges Méditerranée</v>
          </cell>
          <cell r="C599">
            <v>0</v>
          </cell>
          <cell r="D599" t="str">
            <v>Chemin</v>
          </cell>
          <cell r="E599" t="str">
            <v>des Montilles</v>
          </cell>
          <cell r="F599" t="str">
            <v>34350</v>
          </cell>
          <cell r="G599" t="str">
            <v>Vendres</v>
          </cell>
          <cell r="H599">
            <v>1</v>
          </cell>
          <cell r="I599">
            <v>1</v>
          </cell>
          <cell r="J599">
            <v>1</v>
          </cell>
          <cell r="K599">
            <v>1</v>
          </cell>
          <cell r="L599">
            <v>1</v>
          </cell>
          <cell r="M599">
            <v>1</v>
          </cell>
          <cell r="N599">
            <v>1</v>
          </cell>
          <cell r="O599">
            <v>0</v>
          </cell>
          <cell r="P599">
            <v>0</v>
          </cell>
          <cell r="Q599">
            <v>1</v>
          </cell>
          <cell r="R599">
            <v>770</v>
          </cell>
          <cell r="S599">
            <v>7</v>
          </cell>
          <cell r="T599">
            <v>5390</v>
          </cell>
          <cell r="U599">
            <v>1</v>
          </cell>
          <cell r="V599">
            <v>5390</v>
          </cell>
          <cell r="W599">
            <v>58.212000000000003</v>
          </cell>
          <cell r="X599">
            <v>35.034999999999997</v>
          </cell>
          <cell r="Y599">
            <v>93.247</v>
          </cell>
          <cell r="Z599">
            <v>0</v>
          </cell>
          <cell r="AA599">
            <v>7.4597600000000002</v>
          </cell>
          <cell r="AB599">
            <v>100.70676</v>
          </cell>
          <cell r="AO599">
            <v>0</v>
          </cell>
          <cell r="AP599">
            <v>0</v>
          </cell>
          <cell r="AQ599">
            <v>0</v>
          </cell>
          <cell r="AR599">
            <v>0</v>
          </cell>
          <cell r="AS599">
            <v>0</v>
          </cell>
          <cell r="AT599">
            <v>0</v>
          </cell>
          <cell r="AU599">
            <v>0</v>
          </cell>
          <cell r="AV599">
            <v>0</v>
          </cell>
          <cell r="AW599">
            <v>0</v>
          </cell>
          <cell r="AX599">
            <v>0</v>
          </cell>
          <cell r="AY599">
            <v>0</v>
          </cell>
          <cell r="AZ599">
            <v>0</v>
          </cell>
          <cell r="BA599">
            <v>0</v>
          </cell>
          <cell r="BB599">
            <v>1</v>
          </cell>
          <cell r="BC599">
            <v>0</v>
          </cell>
          <cell r="BD599">
            <v>0</v>
          </cell>
          <cell r="BE599">
            <v>0</v>
          </cell>
          <cell r="BF599">
            <v>0</v>
          </cell>
          <cell r="BG599">
            <v>0</v>
          </cell>
          <cell r="BH599">
            <v>0</v>
          </cell>
          <cell r="BI599">
            <v>0</v>
          </cell>
          <cell r="BJ599">
            <v>0</v>
          </cell>
          <cell r="BK599">
            <v>0</v>
          </cell>
          <cell r="BL599">
            <v>0</v>
          </cell>
          <cell r="BM599">
            <v>0</v>
          </cell>
          <cell r="BN599">
            <v>0</v>
          </cell>
          <cell r="BO599">
            <v>0</v>
          </cell>
          <cell r="BS599">
            <v>0</v>
          </cell>
          <cell r="BT599">
            <v>0</v>
          </cell>
          <cell r="BU599">
            <v>0</v>
          </cell>
          <cell r="BV599">
            <v>0</v>
          </cell>
          <cell r="BW599">
            <v>0</v>
          </cell>
          <cell r="BX599">
            <v>0</v>
          </cell>
          <cell r="BY599">
            <v>0</v>
          </cell>
          <cell r="BZ599">
            <v>0</v>
          </cell>
          <cell r="CA599">
            <v>0</v>
          </cell>
          <cell r="CB599">
            <v>0</v>
          </cell>
          <cell r="CC599">
            <v>0</v>
          </cell>
          <cell r="CD599">
            <v>0</v>
          </cell>
          <cell r="CE599">
            <v>0</v>
          </cell>
          <cell r="CF599">
            <v>0</v>
          </cell>
          <cell r="CG599">
            <v>0</v>
          </cell>
          <cell r="CH599">
            <v>0</v>
          </cell>
          <cell r="CI599">
            <v>1</v>
          </cell>
          <cell r="CJ599">
            <v>0</v>
          </cell>
          <cell r="CK599">
            <v>0</v>
          </cell>
          <cell r="CL599">
            <v>0</v>
          </cell>
          <cell r="CM599">
            <v>0</v>
          </cell>
          <cell r="CN599">
            <v>0</v>
          </cell>
          <cell r="CO599">
            <v>0</v>
          </cell>
          <cell r="CP599">
            <v>0</v>
          </cell>
          <cell r="CQ599">
            <v>0</v>
          </cell>
          <cell r="CR599">
            <v>0</v>
          </cell>
          <cell r="CS599">
            <v>0</v>
          </cell>
          <cell r="CT599">
            <v>0</v>
          </cell>
          <cell r="CU599">
            <v>0</v>
          </cell>
          <cell r="CV599">
            <v>0</v>
          </cell>
          <cell r="CZ599">
            <v>0</v>
          </cell>
          <cell r="DA599">
            <v>0</v>
          </cell>
          <cell r="DB599">
            <v>0</v>
          </cell>
          <cell r="DC599">
            <v>117760</v>
          </cell>
          <cell r="DD599">
            <v>0</v>
          </cell>
          <cell r="DE599">
            <v>0</v>
          </cell>
          <cell r="DF599">
            <v>0</v>
          </cell>
          <cell r="DG599">
            <v>0</v>
          </cell>
          <cell r="DH599">
            <v>0</v>
          </cell>
          <cell r="DI599">
            <v>0</v>
          </cell>
          <cell r="DJ599">
            <v>0</v>
          </cell>
          <cell r="DK599">
            <v>0</v>
          </cell>
          <cell r="DR599">
            <v>0</v>
          </cell>
          <cell r="DS599" t="str">
            <v>non</v>
          </cell>
          <cell r="DU599">
            <v>0</v>
          </cell>
          <cell r="EA599">
            <v>0</v>
          </cell>
          <cell r="EB599">
            <v>0</v>
          </cell>
          <cell r="EC599" t="str">
            <v>Madame LINDEN</v>
          </cell>
          <cell r="ED599" t="str">
            <v>Présidente</v>
          </cell>
          <cell r="EE599" t="str">
            <v>06 07 13 89 16</v>
          </cell>
          <cell r="EF599">
            <v>0</v>
          </cell>
          <cell r="EG599">
            <v>0</v>
          </cell>
          <cell r="EH599">
            <v>0</v>
          </cell>
          <cell r="EI599">
            <v>0</v>
          </cell>
          <cell r="EJ599">
            <v>0</v>
          </cell>
          <cell r="EK599">
            <v>0</v>
          </cell>
          <cell r="EL599">
            <v>0</v>
          </cell>
          <cell r="EM599">
            <v>0</v>
          </cell>
          <cell r="EN599">
            <v>5</v>
          </cell>
          <cell r="EO599">
            <v>0</v>
          </cell>
          <cell r="EP599">
            <v>0</v>
          </cell>
          <cell r="EQ599">
            <v>0</v>
          </cell>
          <cell r="ER599">
            <v>0</v>
          </cell>
          <cell r="ES599">
            <v>0</v>
          </cell>
          <cell r="ET599">
            <v>0</v>
          </cell>
        </row>
        <row r="600">
          <cell r="A600" t="str">
            <v>Camp 14.8</v>
          </cell>
          <cell r="B600" t="str">
            <v>Lodges Méditerranée</v>
          </cell>
          <cell r="C600">
            <v>0</v>
          </cell>
          <cell r="D600" t="str">
            <v>Chemin</v>
          </cell>
          <cell r="E600" t="str">
            <v>des Montilles</v>
          </cell>
          <cell r="F600" t="str">
            <v>34350</v>
          </cell>
          <cell r="G600" t="str">
            <v>Vendres</v>
          </cell>
          <cell r="H600">
            <v>1</v>
          </cell>
          <cell r="I600">
            <v>1</v>
          </cell>
          <cell r="J600">
            <v>1</v>
          </cell>
          <cell r="K600">
            <v>1</v>
          </cell>
          <cell r="L600">
            <v>1</v>
          </cell>
          <cell r="M600">
            <v>1</v>
          </cell>
          <cell r="N600">
            <v>1</v>
          </cell>
          <cell r="O600">
            <v>0</v>
          </cell>
          <cell r="P600">
            <v>0</v>
          </cell>
          <cell r="Q600">
            <v>3</v>
          </cell>
          <cell r="R600">
            <v>2310</v>
          </cell>
          <cell r="S600">
            <v>7</v>
          </cell>
          <cell r="T600">
            <v>16170</v>
          </cell>
          <cell r="U600">
            <v>9</v>
          </cell>
          <cell r="V600">
            <v>145530</v>
          </cell>
          <cell r="W600">
            <v>1571.7240000000002</v>
          </cell>
          <cell r="X600">
            <v>945.94499999999994</v>
          </cell>
          <cell r="Y600">
            <v>2517.6689999999999</v>
          </cell>
          <cell r="Z600">
            <v>90</v>
          </cell>
          <cell r="AA600">
            <v>201.41352000000001</v>
          </cell>
          <cell r="AB600">
            <v>2809.0825199999999</v>
          </cell>
          <cell r="AO600">
            <v>0</v>
          </cell>
          <cell r="AP600">
            <v>0</v>
          </cell>
          <cell r="AQ600">
            <v>0</v>
          </cell>
          <cell r="AR600">
            <v>0</v>
          </cell>
          <cell r="AS600">
            <v>0</v>
          </cell>
          <cell r="AT600">
            <v>0</v>
          </cell>
          <cell r="AU600">
            <v>0</v>
          </cell>
          <cell r="AV600">
            <v>0</v>
          </cell>
          <cell r="AW600">
            <v>0</v>
          </cell>
          <cell r="AX600">
            <v>0</v>
          </cell>
          <cell r="AY600">
            <v>0</v>
          </cell>
          <cell r="AZ600">
            <v>0</v>
          </cell>
          <cell r="BA600">
            <v>0</v>
          </cell>
          <cell r="BB600">
            <v>9</v>
          </cell>
          <cell r="BC600">
            <v>0</v>
          </cell>
          <cell r="BD600">
            <v>0</v>
          </cell>
          <cell r="BE600">
            <v>0</v>
          </cell>
          <cell r="BF600">
            <v>0</v>
          </cell>
          <cell r="BG600">
            <v>0</v>
          </cell>
          <cell r="BH600">
            <v>0</v>
          </cell>
          <cell r="BI600">
            <v>0</v>
          </cell>
          <cell r="BJ600">
            <v>0</v>
          </cell>
          <cell r="BK600">
            <v>0</v>
          </cell>
          <cell r="BL600">
            <v>0</v>
          </cell>
          <cell r="BM600">
            <v>0</v>
          </cell>
          <cell r="BN600">
            <v>0</v>
          </cell>
          <cell r="BO600">
            <v>0</v>
          </cell>
          <cell r="BS600">
            <v>0</v>
          </cell>
          <cell r="BT600">
            <v>0</v>
          </cell>
          <cell r="BU600">
            <v>0</v>
          </cell>
          <cell r="BV600">
            <v>0</v>
          </cell>
          <cell r="BW600">
            <v>0</v>
          </cell>
          <cell r="BX600">
            <v>0</v>
          </cell>
          <cell r="BY600">
            <v>0</v>
          </cell>
          <cell r="BZ600">
            <v>0</v>
          </cell>
          <cell r="CA600">
            <v>0</v>
          </cell>
          <cell r="CB600">
            <v>0</v>
          </cell>
          <cell r="CC600">
            <v>0</v>
          </cell>
          <cell r="CD600">
            <v>0</v>
          </cell>
          <cell r="CE600">
            <v>0</v>
          </cell>
          <cell r="CF600">
            <v>0</v>
          </cell>
          <cell r="CG600">
            <v>0</v>
          </cell>
          <cell r="CH600">
            <v>0</v>
          </cell>
          <cell r="CI600">
            <v>9</v>
          </cell>
          <cell r="CJ600">
            <v>0</v>
          </cell>
          <cell r="CK600">
            <v>0</v>
          </cell>
          <cell r="CL600">
            <v>0</v>
          </cell>
          <cell r="CM600">
            <v>0</v>
          </cell>
          <cell r="CN600">
            <v>0</v>
          </cell>
          <cell r="CO600">
            <v>0</v>
          </cell>
          <cell r="CP600">
            <v>0</v>
          </cell>
          <cell r="CQ600">
            <v>0</v>
          </cell>
          <cell r="CR600">
            <v>0</v>
          </cell>
          <cell r="CS600">
            <v>0</v>
          </cell>
          <cell r="CT600">
            <v>0</v>
          </cell>
          <cell r="CU600">
            <v>0</v>
          </cell>
          <cell r="CV600">
            <v>0</v>
          </cell>
          <cell r="CZ600">
            <v>0</v>
          </cell>
          <cell r="DA600">
            <v>0</v>
          </cell>
          <cell r="DB600">
            <v>0</v>
          </cell>
          <cell r="DC600">
            <v>113140</v>
          </cell>
          <cell r="DD600">
            <v>0</v>
          </cell>
          <cell r="DE600">
            <v>0</v>
          </cell>
          <cell r="DF600">
            <v>0</v>
          </cell>
          <cell r="DG600">
            <v>0</v>
          </cell>
          <cell r="DH600">
            <v>0</v>
          </cell>
          <cell r="DI600">
            <v>0</v>
          </cell>
          <cell r="DJ600">
            <v>0</v>
          </cell>
          <cell r="DK600">
            <v>0</v>
          </cell>
          <cell r="DR600">
            <v>0</v>
          </cell>
          <cell r="DS600" t="str">
            <v>non</v>
          </cell>
          <cell r="DU600">
            <v>0</v>
          </cell>
          <cell r="EA600">
            <v>0</v>
          </cell>
          <cell r="EB600">
            <v>0</v>
          </cell>
          <cell r="EC600">
            <v>0</v>
          </cell>
          <cell r="ED600">
            <v>0</v>
          </cell>
          <cell r="EE600">
            <v>0</v>
          </cell>
          <cell r="EF600">
            <v>0</v>
          </cell>
          <cell r="EG600">
            <v>0</v>
          </cell>
          <cell r="EH600">
            <v>0</v>
          </cell>
          <cell r="EI600">
            <v>0</v>
          </cell>
          <cell r="EJ600">
            <v>0</v>
          </cell>
          <cell r="EK600">
            <v>0</v>
          </cell>
          <cell r="EL600">
            <v>0</v>
          </cell>
          <cell r="EM600">
            <v>0</v>
          </cell>
          <cell r="EN600">
            <v>3</v>
          </cell>
          <cell r="EO600">
            <v>0</v>
          </cell>
          <cell r="EP600">
            <v>0</v>
          </cell>
          <cell r="EQ600">
            <v>0</v>
          </cell>
          <cell r="ER600">
            <v>0</v>
          </cell>
          <cell r="ES600">
            <v>0</v>
          </cell>
          <cell r="ET600">
            <v>0</v>
          </cell>
        </row>
        <row r="601">
          <cell r="A601" t="str">
            <v>Camp 14.8</v>
          </cell>
          <cell r="B601" t="str">
            <v>Lodges Méditerranée</v>
          </cell>
          <cell r="C601">
            <v>0</v>
          </cell>
          <cell r="D601" t="str">
            <v>Chemin</v>
          </cell>
          <cell r="E601" t="str">
            <v>des Montilles</v>
          </cell>
          <cell r="F601" t="str">
            <v>34350</v>
          </cell>
          <cell r="G601" t="str">
            <v>Vendres</v>
          </cell>
          <cell r="H601">
            <v>1</v>
          </cell>
          <cell r="I601">
            <v>0</v>
          </cell>
          <cell r="J601">
            <v>0</v>
          </cell>
          <cell r="K601">
            <v>1</v>
          </cell>
          <cell r="L601">
            <v>0</v>
          </cell>
          <cell r="M601">
            <v>0</v>
          </cell>
          <cell r="N601">
            <v>0</v>
          </cell>
          <cell r="O601">
            <v>0</v>
          </cell>
          <cell r="P601">
            <v>0</v>
          </cell>
          <cell r="Q601">
            <v>1</v>
          </cell>
          <cell r="R601">
            <v>770</v>
          </cell>
          <cell r="S601">
            <v>2</v>
          </cell>
          <cell r="T601">
            <v>1540</v>
          </cell>
          <cell r="U601">
            <v>5</v>
          </cell>
          <cell r="V601">
            <v>7700</v>
          </cell>
          <cell r="W601">
            <v>83.160000000000011</v>
          </cell>
          <cell r="X601">
            <v>50.05</v>
          </cell>
          <cell r="Y601">
            <v>133.21</v>
          </cell>
          <cell r="Z601">
            <v>0</v>
          </cell>
          <cell r="AA601">
            <v>10.6568</v>
          </cell>
          <cell r="AB601">
            <v>143.86680000000001</v>
          </cell>
          <cell r="AO601">
            <v>0</v>
          </cell>
          <cell r="AP601">
            <v>0</v>
          </cell>
          <cell r="AQ601">
            <v>0</v>
          </cell>
          <cell r="AR601">
            <v>0</v>
          </cell>
          <cell r="AS601">
            <v>0</v>
          </cell>
          <cell r="AT601">
            <v>0</v>
          </cell>
          <cell r="AU601">
            <v>0</v>
          </cell>
          <cell r="AV601">
            <v>0</v>
          </cell>
          <cell r="AW601">
            <v>0</v>
          </cell>
          <cell r="AX601">
            <v>0</v>
          </cell>
          <cell r="AY601">
            <v>0</v>
          </cell>
          <cell r="AZ601">
            <v>0</v>
          </cell>
          <cell r="BA601">
            <v>0</v>
          </cell>
          <cell r="BB601">
            <v>5</v>
          </cell>
          <cell r="BC601">
            <v>0</v>
          </cell>
          <cell r="BD601">
            <v>0</v>
          </cell>
          <cell r="BE601">
            <v>0</v>
          </cell>
          <cell r="BF601">
            <v>0</v>
          </cell>
          <cell r="BG601">
            <v>0</v>
          </cell>
          <cell r="BH601">
            <v>0</v>
          </cell>
          <cell r="BI601">
            <v>0</v>
          </cell>
          <cell r="BJ601">
            <v>0</v>
          </cell>
          <cell r="BK601">
            <v>0</v>
          </cell>
          <cell r="BL601">
            <v>0</v>
          </cell>
          <cell r="BM601">
            <v>0</v>
          </cell>
          <cell r="BN601">
            <v>0</v>
          </cell>
          <cell r="BO601">
            <v>0</v>
          </cell>
          <cell r="BS601">
            <v>0</v>
          </cell>
          <cell r="BT601">
            <v>0</v>
          </cell>
          <cell r="BU601">
            <v>0</v>
          </cell>
          <cell r="BV601">
            <v>0</v>
          </cell>
          <cell r="BW601">
            <v>0</v>
          </cell>
          <cell r="BX601">
            <v>0</v>
          </cell>
          <cell r="BY601">
            <v>0</v>
          </cell>
          <cell r="BZ601">
            <v>0</v>
          </cell>
          <cell r="CA601">
            <v>0</v>
          </cell>
          <cell r="CB601">
            <v>0</v>
          </cell>
          <cell r="CC601">
            <v>0</v>
          </cell>
          <cell r="CD601">
            <v>0</v>
          </cell>
          <cell r="CE601">
            <v>0</v>
          </cell>
          <cell r="CF601">
            <v>0</v>
          </cell>
          <cell r="CG601">
            <v>0</v>
          </cell>
          <cell r="CH601">
            <v>0</v>
          </cell>
          <cell r="CI601">
            <v>5</v>
          </cell>
          <cell r="CJ601">
            <v>0</v>
          </cell>
          <cell r="CK601">
            <v>0</v>
          </cell>
          <cell r="CL601">
            <v>0</v>
          </cell>
          <cell r="CM601">
            <v>0</v>
          </cell>
          <cell r="CN601">
            <v>0</v>
          </cell>
          <cell r="CO601">
            <v>0</v>
          </cell>
          <cell r="CP601">
            <v>0</v>
          </cell>
          <cell r="CQ601">
            <v>0</v>
          </cell>
          <cell r="CR601">
            <v>0</v>
          </cell>
          <cell r="CS601">
            <v>0</v>
          </cell>
          <cell r="CT601">
            <v>0</v>
          </cell>
          <cell r="CU601">
            <v>0</v>
          </cell>
          <cell r="CV601">
            <v>0</v>
          </cell>
          <cell r="CZ601">
            <v>0</v>
          </cell>
          <cell r="DA601">
            <v>0</v>
          </cell>
          <cell r="DB601">
            <v>0</v>
          </cell>
          <cell r="DC601">
            <v>97740</v>
          </cell>
          <cell r="DD601">
            <v>0</v>
          </cell>
          <cell r="DE601">
            <v>0</v>
          </cell>
          <cell r="DF601">
            <v>0</v>
          </cell>
          <cell r="DG601">
            <v>0</v>
          </cell>
          <cell r="DH601">
            <v>0</v>
          </cell>
          <cell r="DI601">
            <v>0</v>
          </cell>
          <cell r="DJ601">
            <v>0</v>
          </cell>
          <cell r="DK601">
            <v>0</v>
          </cell>
          <cell r="DR601">
            <v>0</v>
          </cell>
          <cell r="DS601" t="str">
            <v>non</v>
          </cell>
          <cell r="DU601">
            <v>0</v>
          </cell>
          <cell r="EA601">
            <v>0</v>
          </cell>
          <cell r="EB601">
            <v>0</v>
          </cell>
          <cell r="EC601" t="str">
            <v>Ness</v>
          </cell>
          <cell r="ED601" t="str">
            <v>Gardien</v>
          </cell>
          <cell r="EE601" t="str">
            <v>06 70 09 94 79</v>
          </cell>
          <cell r="EF601">
            <v>0</v>
          </cell>
          <cell r="EG601">
            <v>0</v>
          </cell>
          <cell r="EH601">
            <v>0</v>
          </cell>
          <cell r="EI601">
            <v>0</v>
          </cell>
          <cell r="EJ601">
            <v>0</v>
          </cell>
          <cell r="EK601">
            <v>0</v>
          </cell>
          <cell r="EL601">
            <v>0</v>
          </cell>
          <cell r="EM601">
            <v>0</v>
          </cell>
          <cell r="EN601">
            <v>2</v>
          </cell>
          <cell r="EO601">
            <v>0</v>
          </cell>
          <cell r="EP601">
            <v>0</v>
          </cell>
          <cell r="EQ601">
            <v>0</v>
          </cell>
          <cell r="ER601">
            <v>0</v>
          </cell>
          <cell r="ES601">
            <v>0</v>
          </cell>
          <cell r="ET601">
            <v>0</v>
          </cell>
        </row>
        <row r="602">
          <cell r="A602" t="str">
            <v>Camp 14.8</v>
          </cell>
          <cell r="B602" t="str">
            <v>Lodges Méditerranée</v>
          </cell>
          <cell r="C602">
            <v>0</v>
          </cell>
          <cell r="D602" t="str">
            <v>Chemin</v>
          </cell>
          <cell r="E602" t="str">
            <v>des Montilles</v>
          </cell>
          <cell r="F602" t="str">
            <v>34350</v>
          </cell>
          <cell r="G602" t="str">
            <v>Vendres</v>
          </cell>
          <cell r="H602">
            <v>1</v>
          </cell>
          <cell r="I602">
            <v>0</v>
          </cell>
          <cell r="J602">
            <v>0</v>
          </cell>
          <cell r="K602">
            <v>1</v>
          </cell>
          <cell r="L602">
            <v>0</v>
          </cell>
          <cell r="M602">
            <v>0</v>
          </cell>
          <cell r="N602">
            <v>0</v>
          </cell>
          <cell r="O602">
            <v>0</v>
          </cell>
          <cell r="P602">
            <v>1</v>
          </cell>
          <cell r="Q602">
            <v>0</v>
          </cell>
          <cell r="R602">
            <v>360</v>
          </cell>
          <cell r="S602">
            <v>2</v>
          </cell>
          <cell r="T602">
            <v>720</v>
          </cell>
          <cell r="U602">
            <v>10</v>
          </cell>
          <cell r="V602">
            <v>7200</v>
          </cell>
          <cell r="W602">
            <v>77.760000000000005</v>
          </cell>
          <cell r="X602">
            <v>46.8</v>
          </cell>
          <cell r="Y602">
            <v>124.56</v>
          </cell>
          <cell r="Z602">
            <v>0</v>
          </cell>
          <cell r="AA602">
            <v>9.9648000000000003</v>
          </cell>
          <cell r="AB602">
            <v>0</v>
          </cell>
          <cell r="AO602">
            <v>0</v>
          </cell>
          <cell r="AP602">
            <v>0</v>
          </cell>
          <cell r="AQ602">
            <v>0</v>
          </cell>
          <cell r="AR602">
            <v>0</v>
          </cell>
          <cell r="AS602">
            <v>0</v>
          </cell>
          <cell r="AT602">
            <v>0</v>
          </cell>
          <cell r="AU602">
            <v>0</v>
          </cell>
          <cell r="AV602">
            <v>0</v>
          </cell>
          <cell r="AW602">
            <v>0</v>
          </cell>
          <cell r="AX602">
            <v>0</v>
          </cell>
          <cell r="AY602">
            <v>0</v>
          </cell>
          <cell r="AZ602">
            <v>0</v>
          </cell>
          <cell r="BA602">
            <v>0</v>
          </cell>
          <cell r="BB602">
            <v>10</v>
          </cell>
          <cell r="BC602">
            <v>0</v>
          </cell>
          <cell r="BD602">
            <v>0</v>
          </cell>
          <cell r="BE602">
            <v>0</v>
          </cell>
          <cell r="BF602">
            <v>0</v>
          </cell>
          <cell r="BG602">
            <v>0</v>
          </cell>
          <cell r="BH602">
            <v>0</v>
          </cell>
          <cell r="BI602">
            <v>0</v>
          </cell>
          <cell r="BJ602">
            <v>0</v>
          </cell>
          <cell r="BK602">
            <v>0</v>
          </cell>
          <cell r="BL602">
            <v>0</v>
          </cell>
          <cell r="BM602">
            <v>0</v>
          </cell>
          <cell r="BN602">
            <v>0</v>
          </cell>
          <cell r="BO602">
            <v>0</v>
          </cell>
          <cell r="BS602">
            <v>0</v>
          </cell>
          <cell r="BT602">
            <v>0</v>
          </cell>
          <cell r="BU602">
            <v>0</v>
          </cell>
          <cell r="BV602">
            <v>0</v>
          </cell>
          <cell r="BW602">
            <v>0</v>
          </cell>
          <cell r="BX602">
            <v>0</v>
          </cell>
          <cell r="BY602">
            <v>0</v>
          </cell>
          <cell r="BZ602">
            <v>0</v>
          </cell>
          <cell r="CA602">
            <v>0</v>
          </cell>
          <cell r="CB602">
            <v>0</v>
          </cell>
          <cell r="CC602">
            <v>0</v>
          </cell>
          <cell r="CD602">
            <v>0</v>
          </cell>
          <cell r="CE602">
            <v>0</v>
          </cell>
          <cell r="CF602">
            <v>0</v>
          </cell>
          <cell r="CG602">
            <v>0</v>
          </cell>
          <cell r="CH602">
            <v>0</v>
          </cell>
          <cell r="CI602">
            <v>10</v>
          </cell>
          <cell r="CJ602">
            <v>0</v>
          </cell>
          <cell r="CK602">
            <v>0</v>
          </cell>
          <cell r="CL602">
            <v>0</v>
          </cell>
          <cell r="CM602">
            <v>0</v>
          </cell>
          <cell r="CN602">
            <v>0</v>
          </cell>
          <cell r="CO602">
            <v>0</v>
          </cell>
          <cell r="CP602">
            <v>0</v>
          </cell>
          <cell r="CQ602">
            <v>0</v>
          </cell>
          <cell r="CR602">
            <v>0</v>
          </cell>
          <cell r="CS602">
            <v>0</v>
          </cell>
          <cell r="CT602">
            <v>0</v>
          </cell>
          <cell r="CU602">
            <v>0</v>
          </cell>
          <cell r="CV602">
            <v>0</v>
          </cell>
          <cell r="CZ602">
            <v>0</v>
          </cell>
          <cell r="DA602">
            <v>0</v>
          </cell>
          <cell r="DB602">
            <v>0</v>
          </cell>
          <cell r="DC602">
            <v>100820</v>
          </cell>
          <cell r="DD602">
            <v>0</v>
          </cell>
          <cell r="DE602">
            <v>0</v>
          </cell>
          <cell r="DF602">
            <v>0</v>
          </cell>
          <cell r="DG602">
            <v>0</v>
          </cell>
          <cell r="DH602">
            <v>0</v>
          </cell>
          <cell r="DI602">
            <v>0</v>
          </cell>
          <cell r="DJ602">
            <v>0</v>
          </cell>
          <cell r="DK602">
            <v>0</v>
          </cell>
          <cell r="DR602">
            <v>0</v>
          </cell>
          <cell r="DS602" t="str">
            <v>non</v>
          </cell>
          <cell r="DU602">
            <v>0</v>
          </cell>
          <cell r="EA602">
            <v>0</v>
          </cell>
          <cell r="EB602">
            <v>0</v>
          </cell>
          <cell r="EC602">
            <v>0</v>
          </cell>
          <cell r="ED602">
            <v>0</v>
          </cell>
          <cell r="EE602">
            <v>0</v>
          </cell>
          <cell r="EF602">
            <v>0</v>
          </cell>
          <cell r="EG602">
            <v>0</v>
          </cell>
          <cell r="EH602">
            <v>0</v>
          </cell>
          <cell r="EI602">
            <v>0</v>
          </cell>
          <cell r="EJ602">
            <v>0</v>
          </cell>
          <cell r="EK602">
            <v>0</v>
          </cell>
          <cell r="EL602">
            <v>0</v>
          </cell>
          <cell r="EM602">
            <v>1</v>
          </cell>
          <cell r="EN602">
            <v>0</v>
          </cell>
          <cell r="EO602">
            <v>0</v>
          </cell>
          <cell r="EP602">
            <v>0</v>
          </cell>
          <cell r="EQ602">
            <v>0</v>
          </cell>
          <cell r="ER602">
            <v>0</v>
          </cell>
          <cell r="ES602">
            <v>0</v>
          </cell>
          <cell r="ET602">
            <v>0</v>
          </cell>
        </row>
        <row r="603">
          <cell r="A603" t="str">
            <v>Camp 15.7</v>
          </cell>
          <cell r="B603" t="str">
            <v>Les Sablines</v>
          </cell>
          <cell r="C603">
            <v>0</v>
          </cell>
          <cell r="D603" t="str">
            <v>Chemin</v>
          </cell>
          <cell r="E603" t="str">
            <v>des Montilles</v>
          </cell>
          <cell r="F603" t="str">
            <v>34350</v>
          </cell>
          <cell r="G603" t="str">
            <v>Vendres</v>
          </cell>
          <cell r="H603">
            <v>0.5</v>
          </cell>
          <cell r="I603">
            <v>0</v>
          </cell>
          <cell r="J603">
            <v>0</v>
          </cell>
          <cell r="K603">
            <v>0.5</v>
          </cell>
          <cell r="L603">
            <v>0</v>
          </cell>
          <cell r="M603">
            <v>0</v>
          </cell>
          <cell r="N603">
            <v>0</v>
          </cell>
          <cell r="O603">
            <v>0</v>
          </cell>
          <cell r="P603">
            <v>0</v>
          </cell>
          <cell r="Q603">
            <v>1</v>
          </cell>
          <cell r="R603">
            <v>770</v>
          </cell>
          <cell r="S603">
            <v>1</v>
          </cell>
          <cell r="T603">
            <v>770</v>
          </cell>
          <cell r="U603">
            <v>28</v>
          </cell>
          <cell r="V603">
            <v>21560</v>
          </cell>
          <cell r="W603">
            <v>232.84800000000001</v>
          </cell>
          <cell r="X603">
            <v>140.13999999999999</v>
          </cell>
          <cell r="Y603">
            <v>372.988</v>
          </cell>
          <cell r="Z603">
            <v>30</v>
          </cell>
          <cell r="AA603">
            <v>29.839040000000001</v>
          </cell>
          <cell r="AB603">
            <v>0</v>
          </cell>
          <cell r="AC603">
            <v>6160</v>
          </cell>
          <cell r="AD603">
            <v>579040</v>
          </cell>
          <cell r="AE603">
            <v>10017.392</v>
          </cell>
          <cell r="AF603">
            <v>210</v>
          </cell>
          <cell r="AG603">
            <v>801.39135999999996</v>
          </cell>
          <cell r="AH603">
            <v>10595.956319999999</v>
          </cell>
          <cell r="AL603">
            <v>0</v>
          </cell>
          <cell r="AM603">
            <v>0</v>
          </cell>
          <cell r="AN603">
            <v>7</v>
          </cell>
          <cell r="AO603"/>
          <cell r="AP603"/>
          <cell r="AQ603"/>
          <cell r="AR603"/>
          <cell r="AS603">
            <v>1</v>
          </cell>
          <cell r="AT603">
            <v>0</v>
          </cell>
          <cell r="AU603">
            <v>0</v>
          </cell>
          <cell r="AV603">
            <v>0</v>
          </cell>
          <cell r="AW603">
            <v>0</v>
          </cell>
          <cell r="AX603">
            <v>0</v>
          </cell>
          <cell r="AY603">
            <v>0</v>
          </cell>
          <cell r="AZ603">
            <v>1</v>
          </cell>
          <cell r="BA603">
            <v>0</v>
          </cell>
          <cell r="BB603">
            <v>28</v>
          </cell>
          <cell r="BC603">
            <v>0</v>
          </cell>
          <cell r="BD603">
            <v>0</v>
          </cell>
          <cell r="BE603">
            <v>0</v>
          </cell>
          <cell r="BF603">
            <v>0</v>
          </cell>
          <cell r="BG603">
            <v>0</v>
          </cell>
          <cell r="BH603">
            <v>0</v>
          </cell>
          <cell r="BI603">
            <v>0</v>
          </cell>
          <cell r="BJ603">
            <v>0</v>
          </cell>
          <cell r="BK603">
            <v>0</v>
          </cell>
          <cell r="BL603">
            <v>0</v>
          </cell>
          <cell r="BM603">
            <v>0</v>
          </cell>
          <cell r="BN603">
            <v>0</v>
          </cell>
          <cell r="BO603">
            <v>0</v>
          </cell>
          <cell r="BS603">
            <v>0</v>
          </cell>
          <cell r="BT603">
            <v>0</v>
          </cell>
          <cell r="BU603">
            <v>0</v>
          </cell>
          <cell r="BV603" t="str">
            <v>1</v>
          </cell>
          <cell r="BW603"/>
          <cell r="BX603" t="str">
            <v>1</v>
          </cell>
          <cell r="BY603"/>
          <cell r="BZ603"/>
          <cell r="CA603" t="str">
            <v>1</v>
          </cell>
          <cell r="CB603">
            <v>0</v>
          </cell>
          <cell r="CC603">
            <v>0</v>
          </cell>
          <cell r="CD603">
            <v>0</v>
          </cell>
          <cell r="CE603">
            <v>0</v>
          </cell>
          <cell r="CF603">
            <v>0</v>
          </cell>
          <cell r="CG603">
            <v>3</v>
          </cell>
          <cell r="CH603">
            <v>0</v>
          </cell>
          <cell r="CI603">
            <v>28</v>
          </cell>
          <cell r="CJ603">
            <v>0</v>
          </cell>
          <cell r="CK603">
            <v>0</v>
          </cell>
          <cell r="CL603">
            <v>0</v>
          </cell>
          <cell r="CM603">
            <v>0</v>
          </cell>
          <cell r="CN603">
            <v>0</v>
          </cell>
          <cell r="CO603">
            <v>0</v>
          </cell>
          <cell r="CP603">
            <v>0</v>
          </cell>
          <cell r="CQ603">
            <v>0</v>
          </cell>
          <cell r="CR603">
            <v>0</v>
          </cell>
          <cell r="CS603">
            <v>0</v>
          </cell>
          <cell r="CT603">
            <v>0</v>
          </cell>
          <cell r="CU603">
            <v>0</v>
          </cell>
          <cell r="CV603">
            <v>0</v>
          </cell>
          <cell r="CZ603">
            <v>0</v>
          </cell>
          <cell r="DA603">
            <v>0</v>
          </cell>
          <cell r="DB603">
            <v>0</v>
          </cell>
          <cell r="DC603">
            <v>93940</v>
          </cell>
          <cell r="DD603">
            <v>10595.956319999999</v>
          </cell>
          <cell r="DE603">
            <v>579040</v>
          </cell>
          <cell r="DF603" t="str">
            <v>Homair Vacances SAS</v>
          </cell>
          <cell r="DG603">
            <v>570</v>
          </cell>
          <cell r="DH603" t="str">
            <v xml:space="preserve">Avenue </v>
          </cell>
          <cell r="DI603" t="str">
            <v xml:space="preserve">du Club Hippique </v>
          </cell>
          <cell r="DJ603" t="str">
            <v xml:space="preserve">Immeuble Le Derby </v>
          </cell>
          <cell r="DK603" t="str">
            <v>13097 Aix en Provence Cedex 02</v>
          </cell>
          <cell r="DL603">
            <v>3087</v>
          </cell>
          <cell r="DM603">
            <v>3087</v>
          </cell>
          <cell r="DN603">
            <v>7508.9563199999993</v>
          </cell>
          <cell r="DO603">
            <v>7508.9563199999993</v>
          </cell>
          <cell r="DP603">
            <v>7508.9563199999993</v>
          </cell>
          <cell r="DQ603">
            <v>3087</v>
          </cell>
          <cell r="DR603">
            <v>7508.9563199999993</v>
          </cell>
          <cell r="DS603" t="str">
            <v>oui</v>
          </cell>
          <cell r="DT603">
            <v>7508.9563199999993</v>
          </cell>
          <cell r="DU603">
            <v>43115</v>
          </cell>
          <cell r="DV603">
            <v>7508.9563199999993</v>
          </cell>
          <cell r="DW603">
            <v>0</v>
          </cell>
          <cell r="DX603">
            <v>0</v>
          </cell>
          <cell r="DY603" t="str">
            <v>552C</v>
          </cell>
          <cell r="DZ603">
            <v>43438191700013</v>
          </cell>
          <cell r="EA603">
            <v>0</v>
          </cell>
          <cell r="EB603" t="str">
            <v>location de mobil-homes</v>
          </cell>
          <cell r="EC603" t="str">
            <v>Madame LUCAS Mathilde</v>
          </cell>
          <cell r="ED603" t="str">
            <v>Directrice des opérations</v>
          </cell>
          <cell r="EE603" t="str">
            <v>04 42 59 14 32</v>
          </cell>
          <cell r="EF603" t="str">
            <v>04 42 95 03 63</v>
          </cell>
          <cell r="EG603">
            <v>0</v>
          </cell>
          <cell r="EH603">
            <v>0</v>
          </cell>
          <cell r="EI603">
            <v>0</v>
          </cell>
          <cell r="EJ603">
            <v>0</v>
          </cell>
          <cell r="EK603">
            <v>0</v>
          </cell>
          <cell r="EL603">
            <v>0</v>
          </cell>
          <cell r="EM603">
            <v>0</v>
          </cell>
          <cell r="EN603">
            <v>1</v>
          </cell>
          <cell r="EO603">
            <v>0</v>
          </cell>
          <cell r="EP603">
            <v>0</v>
          </cell>
          <cell r="EQ603">
            <v>0</v>
          </cell>
          <cell r="ER603">
            <v>0</v>
          </cell>
          <cell r="ES603">
            <v>0</v>
          </cell>
          <cell r="ET603">
            <v>0</v>
          </cell>
        </row>
        <row r="604">
          <cell r="A604" t="str">
            <v>Camp 15.7</v>
          </cell>
          <cell r="B604" t="str">
            <v xml:space="preserve">Les Sablines </v>
          </cell>
          <cell r="C604">
            <v>0</v>
          </cell>
          <cell r="D604" t="str">
            <v>Chemin</v>
          </cell>
          <cell r="E604" t="str">
            <v>des Montilles</v>
          </cell>
          <cell r="F604" t="str">
            <v>34350</v>
          </cell>
          <cell r="G604" t="str">
            <v>Vendres</v>
          </cell>
          <cell r="H604">
            <v>1</v>
          </cell>
          <cell r="I604">
            <v>0</v>
          </cell>
          <cell r="J604">
            <v>0</v>
          </cell>
          <cell r="K604">
            <v>1</v>
          </cell>
          <cell r="L604">
            <v>0</v>
          </cell>
          <cell r="M604">
            <v>0</v>
          </cell>
          <cell r="N604">
            <v>0</v>
          </cell>
          <cell r="O604">
            <v>0</v>
          </cell>
          <cell r="P604">
            <v>0</v>
          </cell>
          <cell r="Q604">
            <v>4</v>
          </cell>
          <cell r="R604">
            <v>3080</v>
          </cell>
          <cell r="S604">
            <v>2</v>
          </cell>
          <cell r="T604">
            <v>6160</v>
          </cell>
          <cell r="U604">
            <v>10</v>
          </cell>
          <cell r="V604">
            <v>61600</v>
          </cell>
          <cell r="W604">
            <v>665.28000000000009</v>
          </cell>
          <cell r="X604">
            <v>400.4</v>
          </cell>
          <cell r="Y604">
            <v>1065.68</v>
          </cell>
          <cell r="Z604">
            <v>90</v>
          </cell>
          <cell r="AA604">
            <v>85.254400000000004</v>
          </cell>
          <cell r="AB604">
            <v>1240.9344000000001</v>
          </cell>
          <cell r="AO604"/>
          <cell r="AP604"/>
          <cell r="AQ604"/>
          <cell r="AR604"/>
          <cell r="AS604">
            <v>1</v>
          </cell>
          <cell r="AT604">
            <v>0</v>
          </cell>
          <cell r="AU604">
            <v>0</v>
          </cell>
          <cell r="AV604">
            <v>0</v>
          </cell>
          <cell r="AW604">
            <v>0</v>
          </cell>
          <cell r="AX604">
            <v>0</v>
          </cell>
          <cell r="AY604">
            <v>0</v>
          </cell>
          <cell r="AZ604">
            <v>1</v>
          </cell>
          <cell r="BA604">
            <v>0</v>
          </cell>
          <cell r="BB604">
            <v>10</v>
          </cell>
          <cell r="BC604">
            <v>0</v>
          </cell>
          <cell r="BD604">
            <v>0</v>
          </cell>
          <cell r="BE604">
            <v>0</v>
          </cell>
          <cell r="BF604">
            <v>0</v>
          </cell>
          <cell r="BG604">
            <v>0</v>
          </cell>
          <cell r="BH604">
            <v>0</v>
          </cell>
          <cell r="BI604">
            <v>0</v>
          </cell>
          <cell r="BO604">
            <v>0</v>
          </cell>
          <cell r="BV604" t="str">
            <v>1</v>
          </cell>
          <cell r="BW604"/>
          <cell r="BX604" t="str">
            <v>1</v>
          </cell>
          <cell r="BY604"/>
          <cell r="BZ604"/>
          <cell r="CA604" t="str">
            <v>1</v>
          </cell>
          <cell r="CB604">
            <v>0</v>
          </cell>
          <cell r="CC604">
            <v>0</v>
          </cell>
          <cell r="CD604">
            <v>0</v>
          </cell>
          <cell r="CE604">
            <v>0</v>
          </cell>
          <cell r="CF604">
            <v>0</v>
          </cell>
          <cell r="CG604">
            <v>3</v>
          </cell>
          <cell r="CH604">
            <v>0</v>
          </cell>
          <cell r="CI604">
            <v>10</v>
          </cell>
          <cell r="CJ604">
            <v>0</v>
          </cell>
          <cell r="CK604">
            <v>0</v>
          </cell>
          <cell r="CL604">
            <v>0</v>
          </cell>
          <cell r="CM604">
            <v>0</v>
          </cell>
          <cell r="CN604">
            <v>0</v>
          </cell>
          <cell r="CO604">
            <v>0</v>
          </cell>
          <cell r="CP604">
            <v>0</v>
          </cell>
          <cell r="DC604">
            <v>93940</v>
          </cell>
          <cell r="DF604">
            <v>0</v>
          </cell>
          <cell r="DG604">
            <v>0</v>
          </cell>
          <cell r="DH604">
            <v>0</v>
          </cell>
          <cell r="DI604">
            <v>0</v>
          </cell>
          <cell r="DJ604">
            <v>0</v>
          </cell>
          <cell r="DK604">
            <v>0</v>
          </cell>
          <cell r="DL604">
            <v>0</v>
          </cell>
          <cell r="DN604">
            <v>0</v>
          </cell>
          <cell r="DO604">
            <v>0</v>
          </cell>
          <cell r="DR604">
            <v>0</v>
          </cell>
          <cell r="DS604" t="str">
            <v>non</v>
          </cell>
          <cell r="DU604">
            <v>0</v>
          </cell>
          <cell r="DX604">
            <v>0</v>
          </cell>
          <cell r="DY604">
            <v>0</v>
          </cell>
          <cell r="DZ604">
            <v>0</v>
          </cell>
          <cell r="EA604">
            <v>0</v>
          </cell>
          <cell r="EB604" t="str">
            <v>location de mobil-homes</v>
          </cell>
          <cell r="EC604" t="str">
            <v>Monsieur BUONO Raphaël</v>
          </cell>
          <cell r="ED604" t="str">
            <v>Directeur Camping</v>
          </cell>
          <cell r="EE604" t="str">
            <v>06 26 95 04 38</v>
          </cell>
          <cell r="EF604">
            <v>0</v>
          </cell>
          <cell r="EG604" t="str">
            <v>buonoraphael@homair.com</v>
          </cell>
          <cell r="EH604">
            <v>0</v>
          </cell>
          <cell r="EI604">
            <v>0</v>
          </cell>
          <cell r="EJ604">
            <v>0</v>
          </cell>
          <cell r="EK604">
            <v>0</v>
          </cell>
          <cell r="EL604">
            <v>0</v>
          </cell>
          <cell r="EM604">
            <v>0</v>
          </cell>
          <cell r="EN604">
            <v>4</v>
          </cell>
          <cell r="EO604">
            <v>0</v>
          </cell>
          <cell r="EP604">
            <v>0</v>
          </cell>
          <cell r="EQ604">
            <v>0</v>
          </cell>
          <cell r="ER604">
            <v>0</v>
          </cell>
          <cell r="ES604">
            <v>0</v>
          </cell>
          <cell r="ET604">
            <v>0</v>
          </cell>
        </row>
        <row r="605">
          <cell r="A605" t="str">
            <v>Camp 15.7</v>
          </cell>
          <cell r="B605" t="str">
            <v>Les Sablines</v>
          </cell>
          <cell r="C605">
            <v>0</v>
          </cell>
          <cell r="D605" t="str">
            <v>Chemin</v>
          </cell>
          <cell r="E605" t="str">
            <v>des Montilles</v>
          </cell>
          <cell r="F605" t="str">
            <v>34350</v>
          </cell>
          <cell r="G605" t="str">
            <v>Vendres</v>
          </cell>
          <cell r="H605">
            <v>1</v>
          </cell>
          <cell r="I605">
            <v>0</v>
          </cell>
          <cell r="J605">
            <v>1</v>
          </cell>
          <cell r="K605">
            <v>1</v>
          </cell>
          <cell r="L605">
            <v>0</v>
          </cell>
          <cell r="M605">
            <v>1</v>
          </cell>
          <cell r="N605">
            <v>0</v>
          </cell>
          <cell r="O605">
            <v>0</v>
          </cell>
          <cell r="P605">
            <v>0</v>
          </cell>
          <cell r="Q605">
            <v>7</v>
          </cell>
          <cell r="R605">
            <v>5390</v>
          </cell>
          <cell r="S605">
            <v>4</v>
          </cell>
          <cell r="T605">
            <v>21560</v>
          </cell>
          <cell r="U605">
            <v>4</v>
          </cell>
          <cell r="V605">
            <v>86240</v>
          </cell>
          <cell r="W605">
            <v>931.39200000000005</v>
          </cell>
          <cell r="X605">
            <v>560.55999999999995</v>
          </cell>
          <cell r="Y605">
            <v>1491.952</v>
          </cell>
          <cell r="Z605">
            <v>90</v>
          </cell>
          <cell r="AA605">
            <v>119.35616</v>
          </cell>
          <cell r="AB605">
            <v>1701.30816</v>
          </cell>
          <cell r="AO605"/>
          <cell r="AP605"/>
          <cell r="AQ605"/>
          <cell r="AR605"/>
          <cell r="AS605">
            <v>1</v>
          </cell>
          <cell r="AT605">
            <v>0</v>
          </cell>
          <cell r="AU605">
            <v>0</v>
          </cell>
          <cell r="AV605">
            <v>0</v>
          </cell>
          <cell r="AW605">
            <v>0</v>
          </cell>
          <cell r="AX605">
            <v>0</v>
          </cell>
          <cell r="AY605">
            <v>0</v>
          </cell>
          <cell r="AZ605">
            <v>1</v>
          </cell>
          <cell r="BA605">
            <v>0</v>
          </cell>
          <cell r="BB605">
            <v>4</v>
          </cell>
          <cell r="BC605">
            <v>0</v>
          </cell>
          <cell r="BD605">
            <v>0</v>
          </cell>
          <cell r="BE605">
            <v>0</v>
          </cell>
          <cell r="BF605">
            <v>0</v>
          </cell>
          <cell r="BG605">
            <v>0</v>
          </cell>
          <cell r="BH605">
            <v>0</v>
          </cell>
          <cell r="BI605">
            <v>0</v>
          </cell>
          <cell r="BV605" t="str">
            <v>1</v>
          </cell>
          <cell r="BW605"/>
          <cell r="BX605" t="str">
            <v>1</v>
          </cell>
          <cell r="BY605"/>
          <cell r="BZ605"/>
          <cell r="CA605" t="str">
            <v>1</v>
          </cell>
          <cell r="CB605">
            <v>0</v>
          </cell>
          <cell r="CC605">
            <v>0</v>
          </cell>
          <cell r="CD605">
            <v>0</v>
          </cell>
          <cell r="CE605">
            <v>0</v>
          </cell>
          <cell r="CF605">
            <v>0</v>
          </cell>
          <cell r="CG605">
            <v>3</v>
          </cell>
          <cell r="CH605">
            <v>0</v>
          </cell>
          <cell r="CI605">
            <v>4</v>
          </cell>
          <cell r="CJ605">
            <v>0</v>
          </cell>
          <cell r="CK605">
            <v>0</v>
          </cell>
          <cell r="CL605">
            <v>0</v>
          </cell>
          <cell r="CM605">
            <v>0</v>
          </cell>
          <cell r="CN605">
            <v>0</v>
          </cell>
          <cell r="CO605">
            <v>0</v>
          </cell>
          <cell r="CP605">
            <v>0</v>
          </cell>
          <cell r="DC605">
            <v>87780</v>
          </cell>
          <cell r="DF605">
            <v>0</v>
          </cell>
          <cell r="DG605">
            <v>0</v>
          </cell>
          <cell r="DH605">
            <v>0</v>
          </cell>
          <cell r="DI605">
            <v>0</v>
          </cell>
          <cell r="DJ605">
            <v>0</v>
          </cell>
          <cell r="DK605">
            <v>0</v>
          </cell>
          <cell r="DL605">
            <v>0</v>
          </cell>
          <cell r="DN605">
            <v>0</v>
          </cell>
          <cell r="DO605">
            <v>0</v>
          </cell>
          <cell r="DR605">
            <v>0</v>
          </cell>
          <cell r="DS605" t="str">
            <v>non</v>
          </cell>
          <cell r="DU605">
            <v>0</v>
          </cell>
          <cell r="DX605">
            <v>0</v>
          </cell>
          <cell r="DY605">
            <v>0</v>
          </cell>
          <cell r="DZ605">
            <v>0</v>
          </cell>
          <cell r="EA605">
            <v>0</v>
          </cell>
          <cell r="EB605">
            <v>0</v>
          </cell>
          <cell r="EC605" t="str">
            <v>Madame RENART Sophie</v>
          </cell>
          <cell r="ED605" t="str">
            <v>Comptable</v>
          </cell>
          <cell r="EE605">
            <v>0</v>
          </cell>
          <cell r="EF605">
            <v>0</v>
          </cell>
          <cell r="EG605" t="str">
            <v>sophierenart@homair.com</v>
          </cell>
          <cell r="EH605">
            <v>0</v>
          </cell>
          <cell r="EI605">
            <v>0</v>
          </cell>
          <cell r="EJ605">
            <v>0</v>
          </cell>
          <cell r="EK605">
            <v>0</v>
          </cell>
          <cell r="EL605">
            <v>0</v>
          </cell>
          <cell r="EM605">
            <v>0</v>
          </cell>
          <cell r="EN605">
            <v>7</v>
          </cell>
          <cell r="EO605">
            <v>0</v>
          </cell>
          <cell r="EP605">
            <v>0</v>
          </cell>
          <cell r="EQ605">
            <v>0</v>
          </cell>
          <cell r="ER605">
            <v>0</v>
          </cell>
          <cell r="ES605">
            <v>0</v>
          </cell>
          <cell r="ET605">
            <v>0</v>
          </cell>
        </row>
        <row r="606">
          <cell r="A606" t="str">
            <v>Camp 15.7</v>
          </cell>
          <cell r="B606" t="str">
            <v>Les Sablines</v>
          </cell>
          <cell r="C606">
            <v>0</v>
          </cell>
          <cell r="D606" t="str">
            <v>Chemin</v>
          </cell>
          <cell r="E606" t="str">
            <v>des Montilles</v>
          </cell>
          <cell r="F606" t="str">
            <v>34350</v>
          </cell>
          <cell r="G606" t="str">
            <v>Vendres</v>
          </cell>
          <cell r="H606">
            <v>1</v>
          </cell>
          <cell r="I606">
            <v>1</v>
          </cell>
          <cell r="J606">
            <v>1</v>
          </cell>
          <cell r="K606">
            <v>1</v>
          </cell>
          <cell r="L606">
            <v>1</v>
          </cell>
          <cell r="M606">
            <v>1</v>
          </cell>
          <cell r="N606">
            <v>1</v>
          </cell>
          <cell r="O606">
            <v>0</v>
          </cell>
          <cell r="P606">
            <v>0</v>
          </cell>
          <cell r="Q606">
            <v>4</v>
          </cell>
          <cell r="R606">
            <v>3080</v>
          </cell>
          <cell r="S606">
            <v>7</v>
          </cell>
          <cell r="T606">
            <v>21560</v>
          </cell>
          <cell r="U606">
            <v>1</v>
          </cell>
          <cell r="V606">
            <v>21560</v>
          </cell>
          <cell r="W606">
            <v>232.84800000000001</v>
          </cell>
          <cell r="X606">
            <v>140.13999999999999</v>
          </cell>
          <cell r="Y606">
            <v>372.988</v>
          </cell>
          <cell r="Z606">
            <v>0</v>
          </cell>
          <cell r="AA606">
            <v>29.839040000000001</v>
          </cell>
          <cell r="AB606">
            <v>402.82704000000001</v>
          </cell>
          <cell r="AO606"/>
          <cell r="AP606"/>
          <cell r="AQ606"/>
          <cell r="AR606"/>
          <cell r="AS606">
            <v>1</v>
          </cell>
          <cell r="AT606">
            <v>0</v>
          </cell>
          <cell r="AU606">
            <v>0</v>
          </cell>
          <cell r="AV606">
            <v>0</v>
          </cell>
          <cell r="AW606">
            <v>0</v>
          </cell>
          <cell r="AX606">
            <v>0</v>
          </cell>
          <cell r="AY606">
            <v>0</v>
          </cell>
          <cell r="AZ606">
            <v>1</v>
          </cell>
          <cell r="BA606">
            <v>0</v>
          </cell>
          <cell r="BB606">
            <v>1</v>
          </cell>
          <cell r="BC606">
            <v>0</v>
          </cell>
          <cell r="BD606">
            <v>0</v>
          </cell>
          <cell r="BE606">
            <v>0</v>
          </cell>
          <cell r="BF606">
            <v>0</v>
          </cell>
          <cell r="BG606">
            <v>0</v>
          </cell>
          <cell r="BH606">
            <v>0</v>
          </cell>
          <cell r="BI606">
            <v>0</v>
          </cell>
          <cell r="BV606" t="str">
            <v>1</v>
          </cell>
          <cell r="BW606"/>
          <cell r="BX606" t="str">
            <v>1</v>
          </cell>
          <cell r="BY606"/>
          <cell r="BZ606"/>
          <cell r="CA606" t="str">
            <v>1</v>
          </cell>
          <cell r="CB606">
            <v>0</v>
          </cell>
          <cell r="CC606">
            <v>0</v>
          </cell>
          <cell r="CD606">
            <v>0</v>
          </cell>
          <cell r="CE606">
            <v>0</v>
          </cell>
          <cell r="CF606">
            <v>0</v>
          </cell>
          <cell r="CG606">
            <v>3</v>
          </cell>
          <cell r="CH606">
            <v>0</v>
          </cell>
          <cell r="CI606">
            <v>1</v>
          </cell>
          <cell r="CJ606">
            <v>0</v>
          </cell>
          <cell r="CK606">
            <v>0</v>
          </cell>
          <cell r="CL606">
            <v>0</v>
          </cell>
          <cell r="CM606">
            <v>0</v>
          </cell>
          <cell r="CN606">
            <v>0</v>
          </cell>
          <cell r="CO606">
            <v>0</v>
          </cell>
          <cell r="CP606">
            <v>0</v>
          </cell>
          <cell r="DC606">
            <v>66990</v>
          </cell>
          <cell r="DF606">
            <v>0</v>
          </cell>
          <cell r="DG606">
            <v>0</v>
          </cell>
          <cell r="DH606">
            <v>0</v>
          </cell>
          <cell r="DI606">
            <v>0</v>
          </cell>
          <cell r="DJ606">
            <v>0</v>
          </cell>
          <cell r="DK606">
            <v>0</v>
          </cell>
          <cell r="DL606">
            <v>0</v>
          </cell>
          <cell r="DN606">
            <v>0</v>
          </cell>
          <cell r="DO606">
            <v>0</v>
          </cell>
          <cell r="DR606">
            <v>0</v>
          </cell>
          <cell r="DS606" t="str">
            <v>non</v>
          </cell>
          <cell r="DU606">
            <v>0</v>
          </cell>
          <cell r="DX606">
            <v>0</v>
          </cell>
          <cell r="DY606">
            <v>0</v>
          </cell>
          <cell r="DZ606">
            <v>0</v>
          </cell>
          <cell r="EA606">
            <v>0</v>
          </cell>
          <cell r="EB606">
            <v>0</v>
          </cell>
          <cell r="EC606" t="str">
            <v>Monsieur COULET Olivier</v>
          </cell>
          <cell r="ED606" t="str">
            <v>Cadre Administratif</v>
          </cell>
          <cell r="EE606">
            <v>0</v>
          </cell>
          <cell r="EF606">
            <v>0</v>
          </cell>
          <cell r="EG606" t="str">
            <v>oliviercoulet@homair.com</v>
          </cell>
          <cell r="EH606">
            <v>0</v>
          </cell>
          <cell r="EI606">
            <v>0</v>
          </cell>
          <cell r="EJ606">
            <v>0</v>
          </cell>
          <cell r="EK606">
            <v>0</v>
          </cell>
          <cell r="EL606">
            <v>0</v>
          </cell>
          <cell r="EM606">
            <v>0</v>
          </cell>
          <cell r="EN606">
            <v>8</v>
          </cell>
          <cell r="EO606">
            <v>0</v>
          </cell>
          <cell r="EP606">
            <v>0</v>
          </cell>
          <cell r="EQ606">
            <v>0</v>
          </cell>
          <cell r="ER606">
            <v>0</v>
          </cell>
          <cell r="ES606">
            <v>0</v>
          </cell>
          <cell r="ET606">
            <v>0</v>
          </cell>
        </row>
        <row r="607">
          <cell r="A607" t="str">
            <v>Camp 15.7</v>
          </cell>
          <cell r="B607" t="str">
            <v>Les Sablines</v>
          </cell>
          <cell r="C607">
            <v>0</v>
          </cell>
          <cell r="D607" t="str">
            <v>Chemin</v>
          </cell>
          <cell r="E607" t="str">
            <v>des Montilles</v>
          </cell>
          <cell r="F607">
            <v>0</v>
          </cell>
          <cell r="G607" t="str">
            <v>Vendres</v>
          </cell>
          <cell r="H607">
            <v>1</v>
          </cell>
          <cell r="I607">
            <v>1</v>
          </cell>
          <cell r="J607">
            <v>1</v>
          </cell>
          <cell r="K607">
            <v>1</v>
          </cell>
          <cell r="L607">
            <v>1</v>
          </cell>
          <cell r="M607">
            <v>1</v>
          </cell>
          <cell r="N607">
            <v>1</v>
          </cell>
          <cell r="O607">
            <v>0</v>
          </cell>
          <cell r="P607">
            <v>0</v>
          </cell>
          <cell r="Q607">
            <v>8</v>
          </cell>
          <cell r="R607">
            <v>6160</v>
          </cell>
          <cell r="S607">
            <v>7</v>
          </cell>
          <cell r="T607">
            <v>43120</v>
          </cell>
          <cell r="U607">
            <v>9</v>
          </cell>
          <cell r="V607">
            <v>388080</v>
          </cell>
          <cell r="W607">
            <v>4191.2640000000001</v>
          </cell>
          <cell r="X607">
            <v>2522.52</v>
          </cell>
          <cell r="Y607">
            <v>6713.7839999999997</v>
          </cell>
          <cell r="Z607">
            <v>0</v>
          </cell>
          <cell r="AA607">
            <v>537.10271999999998</v>
          </cell>
          <cell r="AB607">
            <v>7250.8867199999995</v>
          </cell>
          <cell r="DL607">
            <v>0</v>
          </cell>
          <cell r="DN607">
            <v>0</v>
          </cell>
          <cell r="DO607">
            <v>0</v>
          </cell>
          <cell r="DR607">
            <v>0</v>
          </cell>
          <cell r="DS607" t="str">
            <v>non</v>
          </cell>
          <cell r="DX607">
            <v>0</v>
          </cell>
          <cell r="DY607">
            <v>0</v>
          </cell>
          <cell r="DZ607">
            <v>0</v>
          </cell>
          <cell r="EA607">
            <v>0</v>
          </cell>
          <cell r="EB607">
            <v>0</v>
          </cell>
          <cell r="EC607">
            <v>0</v>
          </cell>
          <cell r="ED607">
            <v>0</v>
          </cell>
          <cell r="EE607">
            <v>0</v>
          </cell>
          <cell r="EF607">
            <v>0</v>
          </cell>
          <cell r="EG607">
            <v>0</v>
          </cell>
          <cell r="EH607">
            <v>0</v>
          </cell>
          <cell r="EI607">
            <v>0</v>
          </cell>
          <cell r="EJ607">
            <v>0</v>
          </cell>
          <cell r="EK607">
            <v>0</v>
          </cell>
          <cell r="EL607">
            <v>0</v>
          </cell>
          <cell r="EM607">
            <v>0</v>
          </cell>
          <cell r="EN607">
            <v>8</v>
          </cell>
          <cell r="EO607">
            <v>0</v>
          </cell>
          <cell r="EP607">
            <v>0</v>
          </cell>
          <cell r="EQ607">
            <v>0</v>
          </cell>
          <cell r="ER607">
            <v>0</v>
          </cell>
          <cell r="ES607">
            <v>0</v>
          </cell>
          <cell r="ET607">
            <v>0</v>
          </cell>
        </row>
        <row r="608">
          <cell r="A608" t="str">
            <v>Camp 16</v>
          </cell>
          <cell r="B608" t="str">
            <v>Saint Méen</v>
          </cell>
          <cell r="C608">
            <v>0</v>
          </cell>
          <cell r="D608" t="str">
            <v>Avenue</v>
          </cell>
          <cell r="E608" t="str">
            <v>du Port de Vendres</v>
          </cell>
          <cell r="F608" t="str">
            <v>34350</v>
          </cell>
          <cell r="G608" t="str">
            <v>Vendres</v>
          </cell>
          <cell r="H608">
            <v>0.5</v>
          </cell>
          <cell r="I608">
            <v>0</v>
          </cell>
          <cell r="J608">
            <v>0</v>
          </cell>
          <cell r="K608">
            <v>0.5</v>
          </cell>
          <cell r="L608">
            <v>0</v>
          </cell>
          <cell r="M608">
            <v>0</v>
          </cell>
          <cell r="N608">
            <v>0</v>
          </cell>
          <cell r="O608">
            <v>0</v>
          </cell>
          <cell r="P608">
            <v>0</v>
          </cell>
          <cell r="Q608">
            <v>1</v>
          </cell>
          <cell r="R608">
            <v>770</v>
          </cell>
          <cell r="S608">
            <v>1</v>
          </cell>
          <cell r="T608">
            <v>770</v>
          </cell>
          <cell r="U608">
            <v>38</v>
          </cell>
          <cell r="V608">
            <v>29260</v>
          </cell>
          <cell r="W608">
            <v>316.00800000000004</v>
          </cell>
          <cell r="X608">
            <v>190.19</v>
          </cell>
          <cell r="Y608">
            <v>506.19799999999998</v>
          </cell>
          <cell r="Z608">
            <v>30</v>
          </cell>
          <cell r="AA608">
            <v>40.495840000000001</v>
          </cell>
          <cell r="AB608">
            <v>0</v>
          </cell>
          <cell r="AC608">
            <v>770</v>
          </cell>
          <cell r="AD608">
            <v>40040</v>
          </cell>
          <cell r="AE608">
            <v>692.69200000000001</v>
          </cell>
          <cell r="AF608">
            <v>30</v>
          </cell>
          <cell r="AG608">
            <v>55.415360000000007</v>
          </cell>
          <cell r="AH608">
            <v>0</v>
          </cell>
          <cell r="AL608">
            <v>0</v>
          </cell>
          <cell r="AM608">
            <v>0</v>
          </cell>
          <cell r="AN608">
            <v>1</v>
          </cell>
          <cell r="AO608"/>
          <cell r="AP608"/>
          <cell r="AQ608"/>
          <cell r="AR608"/>
          <cell r="AS608">
            <v>1</v>
          </cell>
          <cell r="AT608">
            <v>0</v>
          </cell>
          <cell r="AU608">
            <v>0</v>
          </cell>
          <cell r="AV608">
            <v>0</v>
          </cell>
          <cell r="AW608">
            <v>0</v>
          </cell>
          <cell r="AX608">
            <v>0</v>
          </cell>
          <cell r="AY608">
            <v>0</v>
          </cell>
          <cell r="AZ608">
            <v>1</v>
          </cell>
          <cell r="BA608">
            <v>0</v>
          </cell>
          <cell r="BB608">
            <v>38</v>
          </cell>
          <cell r="BC608">
            <v>0</v>
          </cell>
          <cell r="BD608">
            <v>0</v>
          </cell>
          <cell r="BE608">
            <v>0</v>
          </cell>
          <cell r="BF608">
            <v>0</v>
          </cell>
          <cell r="BG608">
            <v>0</v>
          </cell>
          <cell r="BH608">
            <v>0</v>
          </cell>
          <cell r="BI608">
            <v>0</v>
          </cell>
          <cell r="BJ608">
            <v>0</v>
          </cell>
          <cell r="BK608">
            <v>0</v>
          </cell>
          <cell r="BL608">
            <v>0</v>
          </cell>
          <cell r="BM608">
            <v>0</v>
          </cell>
          <cell r="BN608">
            <v>0</v>
          </cell>
          <cell r="BO608">
            <v>0</v>
          </cell>
          <cell r="BS608">
            <v>0</v>
          </cell>
          <cell r="BT608">
            <v>0</v>
          </cell>
          <cell r="BU608">
            <v>0</v>
          </cell>
          <cell r="BV608" t="str">
            <v>1</v>
          </cell>
          <cell r="BW608"/>
          <cell r="BX608" t="str">
            <v>1</v>
          </cell>
          <cell r="BY608"/>
          <cell r="BZ608"/>
          <cell r="CA608" t="str">
            <v>1</v>
          </cell>
          <cell r="CB608">
            <v>0</v>
          </cell>
          <cell r="CC608">
            <v>0</v>
          </cell>
          <cell r="CD608">
            <v>0</v>
          </cell>
          <cell r="CE608">
            <v>0</v>
          </cell>
          <cell r="CF608">
            <v>0</v>
          </cell>
          <cell r="CG608">
            <v>3</v>
          </cell>
          <cell r="CH608">
            <v>0</v>
          </cell>
          <cell r="CI608">
            <v>38</v>
          </cell>
          <cell r="CJ608">
            <v>0</v>
          </cell>
          <cell r="CK608">
            <v>0</v>
          </cell>
          <cell r="CL608">
            <v>0</v>
          </cell>
          <cell r="CM608">
            <v>0</v>
          </cell>
          <cell r="CN608">
            <v>0</v>
          </cell>
          <cell r="CO608">
            <v>0</v>
          </cell>
          <cell r="CP608">
            <v>0</v>
          </cell>
          <cell r="CQ608">
            <v>0</v>
          </cell>
          <cell r="CR608">
            <v>0</v>
          </cell>
          <cell r="CS608">
            <v>0</v>
          </cell>
          <cell r="CT608">
            <v>0</v>
          </cell>
          <cell r="CU608">
            <v>0</v>
          </cell>
          <cell r="CV608">
            <v>0</v>
          </cell>
          <cell r="CZ608">
            <v>0</v>
          </cell>
          <cell r="DA608">
            <v>0</v>
          </cell>
          <cell r="DB608">
            <v>0</v>
          </cell>
          <cell r="DC608">
            <v>6930</v>
          </cell>
          <cell r="DD608">
            <v>0</v>
          </cell>
          <cell r="DE608">
            <v>40040</v>
          </cell>
          <cell r="DF608" t="str">
            <v>Saint Méen</v>
          </cell>
          <cell r="DG608">
            <v>0</v>
          </cell>
          <cell r="DH608" t="str">
            <v>Avenue</v>
          </cell>
          <cell r="DI608" t="str">
            <v>du Port de Vendres</v>
          </cell>
          <cell r="DJ608" t="str">
            <v>34350</v>
          </cell>
          <cell r="DK608" t="str">
            <v>Vendres</v>
          </cell>
          <cell r="DL608">
            <v>0</v>
          </cell>
          <cell r="DM608">
            <v>0</v>
          </cell>
          <cell r="DN608">
            <v>0</v>
          </cell>
          <cell r="DO608">
            <v>0</v>
          </cell>
          <cell r="DP608">
            <v>0</v>
          </cell>
          <cell r="DQ608">
            <v>0</v>
          </cell>
          <cell r="DR608">
            <v>0</v>
          </cell>
          <cell r="DS608" t="str">
            <v>non</v>
          </cell>
          <cell r="DT608">
            <v>0</v>
          </cell>
          <cell r="DU608">
            <v>0</v>
          </cell>
          <cell r="DV608">
            <v>0</v>
          </cell>
          <cell r="DW608">
            <v>0</v>
          </cell>
          <cell r="DX608">
            <v>0</v>
          </cell>
          <cell r="DY608">
            <v>0</v>
          </cell>
          <cell r="DZ608">
            <v>0</v>
          </cell>
          <cell r="EA608">
            <v>0</v>
          </cell>
          <cell r="EB608">
            <v>0</v>
          </cell>
          <cell r="EC608" t="str">
            <v>Madame Fleury</v>
          </cell>
          <cell r="ED608">
            <v>0</v>
          </cell>
          <cell r="EE608" t="str">
            <v>04 99 41 03 51</v>
          </cell>
          <cell r="EF608">
            <v>0</v>
          </cell>
          <cell r="EG608">
            <v>0</v>
          </cell>
          <cell r="EH608">
            <v>0</v>
          </cell>
          <cell r="EI608">
            <v>0</v>
          </cell>
          <cell r="EJ608">
            <v>0</v>
          </cell>
          <cell r="EK608">
            <v>0</v>
          </cell>
          <cell r="EL608">
            <v>0</v>
          </cell>
          <cell r="EM608">
            <v>0</v>
          </cell>
          <cell r="EN608">
            <v>0</v>
          </cell>
          <cell r="EO608">
            <v>0</v>
          </cell>
          <cell r="EP608">
            <v>0</v>
          </cell>
          <cell r="EQ608">
            <v>0</v>
          </cell>
          <cell r="ER608">
            <v>0</v>
          </cell>
          <cell r="ES608">
            <v>0</v>
          </cell>
          <cell r="ET608">
            <v>0</v>
          </cell>
        </row>
        <row r="609">
          <cell r="A609" t="str">
            <v>Camp 16</v>
          </cell>
          <cell r="B609" t="str">
            <v>Saint Méen</v>
          </cell>
          <cell r="C609">
            <v>0</v>
          </cell>
          <cell r="D609" t="str">
            <v>Avenue</v>
          </cell>
          <cell r="E609" t="str">
            <v>du Port de Vendres</v>
          </cell>
          <cell r="F609" t="str">
            <v>34350</v>
          </cell>
          <cell r="G609" t="str">
            <v>Vendres</v>
          </cell>
          <cell r="H609">
            <v>0.5</v>
          </cell>
          <cell r="I609">
            <v>0</v>
          </cell>
          <cell r="J609">
            <v>0</v>
          </cell>
          <cell r="K609">
            <v>0.5</v>
          </cell>
          <cell r="L609">
            <v>0</v>
          </cell>
          <cell r="M609">
            <v>0</v>
          </cell>
          <cell r="N609">
            <v>0</v>
          </cell>
          <cell r="O609">
            <v>0</v>
          </cell>
          <cell r="P609">
            <v>0</v>
          </cell>
          <cell r="Q609">
            <v>1</v>
          </cell>
          <cell r="R609">
            <v>770</v>
          </cell>
          <cell r="S609">
            <v>1</v>
          </cell>
          <cell r="T609">
            <v>770</v>
          </cell>
          <cell r="U609">
            <v>4</v>
          </cell>
          <cell r="V609">
            <v>3080</v>
          </cell>
          <cell r="W609">
            <v>33.264000000000003</v>
          </cell>
          <cell r="X609">
            <v>20.02</v>
          </cell>
          <cell r="Y609">
            <v>53.283999999999999</v>
          </cell>
          <cell r="Z609">
            <v>0</v>
          </cell>
          <cell r="AA609">
            <v>4.2627199999999998</v>
          </cell>
          <cell r="AB609">
            <v>0</v>
          </cell>
          <cell r="AO609"/>
          <cell r="AP609"/>
          <cell r="AQ609"/>
          <cell r="AR609"/>
          <cell r="AS609">
            <v>1</v>
          </cell>
          <cell r="AT609">
            <v>0</v>
          </cell>
          <cell r="AU609">
            <v>0</v>
          </cell>
          <cell r="AV609">
            <v>0</v>
          </cell>
          <cell r="AW609">
            <v>0</v>
          </cell>
          <cell r="AX609">
            <v>0</v>
          </cell>
          <cell r="AY609">
            <v>0</v>
          </cell>
          <cell r="AZ609">
            <v>1</v>
          </cell>
          <cell r="BA609">
            <v>0</v>
          </cell>
          <cell r="BB609">
            <v>4</v>
          </cell>
          <cell r="BC609">
            <v>0</v>
          </cell>
          <cell r="BD609">
            <v>0</v>
          </cell>
          <cell r="BE609">
            <v>0</v>
          </cell>
          <cell r="BF609">
            <v>0</v>
          </cell>
          <cell r="BG609">
            <v>0</v>
          </cell>
          <cell r="BH609">
            <v>0</v>
          </cell>
          <cell r="BI609">
            <v>0</v>
          </cell>
          <cell r="BV609" t="str">
            <v>1</v>
          </cell>
          <cell r="BW609"/>
          <cell r="BX609" t="str">
            <v>1</v>
          </cell>
          <cell r="BY609"/>
          <cell r="BZ609"/>
          <cell r="CA609" t="str">
            <v>1</v>
          </cell>
          <cell r="CB609">
            <v>0</v>
          </cell>
          <cell r="CC609">
            <v>0</v>
          </cell>
          <cell r="CD609">
            <v>0</v>
          </cell>
          <cell r="CE609">
            <v>0</v>
          </cell>
          <cell r="CF609">
            <v>0</v>
          </cell>
          <cell r="CG609">
            <v>3</v>
          </cell>
          <cell r="CH609">
            <v>0</v>
          </cell>
          <cell r="CI609">
            <v>4</v>
          </cell>
          <cell r="CJ609">
            <v>0</v>
          </cell>
          <cell r="CK609">
            <v>0</v>
          </cell>
          <cell r="CL609">
            <v>0</v>
          </cell>
          <cell r="CM609">
            <v>0</v>
          </cell>
          <cell r="CN609">
            <v>0</v>
          </cell>
          <cell r="CO609">
            <v>0</v>
          </cell>
          <cell r="CP609">
            <v>0</v>
          </cell>
          <cell r="DC609">
            <v>18480</v>
          </cell>
          <cell r="DF609">
            <v>0</v>
          </cell>
          <cell r="DG609">
            <v>0</v>
          </cell>
          <cell r="DH609">
            <v>0</v>
          </cell>
          <cell r="DI609">
            <v>0</v>
          </cell>
          <cell r="DJ609">
            <v>0</v>
          </cell>
          <cell r="DK609">
            <v>0</v>
          </cell>
          <cell r="DL609">
            <v>0</v>
          </cell>
          <cell r="DN609">
            <v>0</v>
          </cell>
          <cell r="DO609">
            <v>0</v>
          </cell>
          <cell r="DR609">
            <v>0</v>
          </cell>
          <cell r="DS609" t="str">
            <v>non</v>
          </cell>
          <cell r="DU609">
            <v>0</v>
          </cell>
          <cell r="DX609">
            <v>0</v>
          </cell>
          <cell r="DY609">
            <v>0</v>
          </cell>
          <cell r="DZ609">
            <v>0</v>
          </cell>
          <cell r="EA609">
            <v>0</v>
          </cell>
          <cell r="EB609">
            <v>0</v>
          </cell>
          <cell r="EC609">
            <v>0</v>
          </cell>
          <cell r="ED609">
            <v>0</v>
          </cell>
          <cell r="EE609">
            <v>0</v>
          </cell>
          <cell r="EF609">
            <v>0</v>
          </cell>
          <cell r="EG609">
            <v>0</v>
          </cell>
          <cell r="EH609">
            <v>0</v>
          </cell>
          <cell r="EI609">
            <v>0</v>
          </cell>
          <cell r="EJ609">
            <v>0</v>
          </cell>
          <cell r="EK609">
            <v>0</v>
          </cell>
          <cell r="EL609">
            <v>0</v>
          </cell>
          <cell r="EM609">
            <v>0</v>
          </cell>
          <cell r="EN609">
            <v>0</v>
          </cell>
          <cell r="EO609">
            <v>0</v>
          </cell>
          <cell r="EP609">
            <v>0</v>
          </cell>
          <cell r="EQ609">
            <v>0</v>
          </cell>
          <cell r="ER609">
            <v>0</v>
          </cell>
          <cell r="ES609">
            <v>0</v>
          </cell>
          <cell r="ET609">
            <v>0</v>
          </cell>
        </row>
        <row r="610">
          <cell r="A610" t="str">
            <v>Camp 16</v>
          </cell>
          <cell r="B610" t="str">
            <v>Saint Méen</v>
          </cell>
          <cell r="C610">
            <v>0</v>
          </cell>
          <cell r="D610" t="str">
            <v>Avenue</v>
          </cell>
          <cell r="E610" t="str">
            <v>du Port de Vendres</v>
          </cell>
          <cell r="F610" t="str">
            <v>34350</v>
          </cell>
          <cell r="G610" t="str">
            <v>Vendres</v>
          </cell>
          <cell r="H610">
            <v>0.5</v>
          </cell>
          <cell r="I610">
            <v>0</v>
          </cell>
          <cell r="J610">
            <v>0</v>
          </cell>
          <cell r="K610">
            <v>0.5</v>
          </cell>
          <cell r="L610">
            <v>0</v>
          </cell>
          <cell r="M610">
            <v>0</v>
          </cell>
          <cell r="N610">
            <v>0</v>
          </cell>
          <cell r="O610">
            <v>0</v>
          </cell>
          <cell r="P610">
            <v>0</v>
          </cell>
          <cell r="Q610">
            <v>1</v>
          </cell>
          <cell r="R610">
            <v>770</v>
          </cell>
          <cell r="S610">
            <v>1</v>
          </cell>
          <cell r="T610">
            <v>770</v>
          </cell>
          <cell r="U610">
            <v>10</v>
          </cell>
          <cell r="V610">
            <v>7700</v>
          </cell>
          <cell r="W610">
            <v>83.160000000000011</v>
          </cell>
          <cell r="X610">
            <v>50.05</v>
          </cell>
          <cell r="Y610">
            <v>133.21</v>
          </cell>
          <cell r="Z610">
            <v>0</v>
          </cell>
          <cell r="AA610">
            <v>10.6568</v>
          </cell>
          <cell r="AB610">
            <v>0</v>
          </cell>
          <cell r="AO610"/>
          <cell r="AP610"/>
          <cell r="AQ610"/>
          <cell r="AR610"/>
          <cell r="AS610">
            <v>1</v>
          </cell>
          <cell r="AT610">
            <v>0</v>
          </cell>
          <cell r="AU610">
            <v>0</v>
          </cell>
          <cell r="AV610">
            <v>0</v>
          </cell>
          <cell r="AW610">
            <v>0</v>
          </cell>
          <cell r="AX610">
            <v>0</v>
          </cell>
          <cell r="AY610">
            <v>0</v>
          </cell>
          <cell r="AZ610">
            <v>1</v>
          </cell>
          <cell r="BA610">
            <v>0</v>
          </cell>
          <cell r="BB610">
            <v>10</v>
          </cell>
          <cell r="BC610">
            <v>0</v>
          </cell>
          <cell r="BD610">
            <v>0</v>
          </cell>
          <cell r="BE610">
            <v>0</v>
          </cell>
          <cell r="BF610">
            <v>0</v>
          </cell>
          <cell r="BG610">
            <v>0</v>
          </cell>
          <cell r="BH610">
            <v>0</v>
          </cell>
          <cell r="BI610">
            <v>0</v>
          </cell>
          <cell r="BV610" t="str">
            <v>1</v>
          </cell>
          <cell r="BW610"/>
          <cell r="BX610" t="str">
            <v>1</v>
          </cell>
          <cell r="BY610"/>
          <cell r="BZ610"/>
          <cell r="CA610" t="str">
            <v>1</v>
          </cell>
          <cell r="CB610">
            <v>0</v>
          </cell>
          <cell r="CC610">
            <v>0</v>
          </cell>
          <cell r="CD610">
            <v>0</v>
          </cell>
          <cell r="CE610">
            <v>0</v>
          </cell>
          <cell r="CF610">
            <v>0</v>
          </cell>
          <cell r="CG610">
            <v>3</v>
          </cell>
          <cell r="CH610">
            <v>0</v>
          </cell>
          <cell r="CI610">
            <v>10</v>
          </cell>
          <cell r="CJ610">
            <v>0</v>
          </cell>
          <cell r="CK610">
            <v>0</v>
          </cell>
          <cell r="CL610">
            <v>0</v>
          </cell>
          <cell r="CM610">
            <v>0</v>
          </cell>
          <cell r="CN610">
            <v>0</v>
          </cell>
          <cell r="CO610">
            <v>0</v>
          </cell>
          <cell r="CP610">
            <v>0</v>
          </cell>
          <cell r="DC610">
            <v>88550</v>
          </cell>
          <cell r="DF610">
            <v>0</v>
          </cell>
          <cell r="DG610">
            <v>0</v>
          </cell>
          <cell r="DH610">
            <v>0</v>
          </cell>
          <cell r="DI610">
            <v>0</v>
          </cell>
          <cell r="DJ610">
            <v>0</v>
          </cell>
          <cell r="DK610">
            <v>0</v>
          </cell>
          <cell r="DL610">
            <v>0</v>
          </cell>
          <cell r="DN610">
            <v>0</v>
          </cell>
          <cell r="DO610">
            <v>0</v>
          </cell>
          <cell r="DR610">
            <v>0</v>
          </cell>
          <cell r="DS610" t="str">
            <v>non</v>
          </cell>
          <cell r="DU610">
            <v>0</v>
          </cell>
          <cell r="DX610">
            <v>0</v>
          </cell>
          <cell r="DY610">
            <v>0</v>
          </cell>
          <cell r="DZ610">
            <v>0</v>
          </cell>
          <cell r="EA610">
            <v>0</v>
          </cell>
          <cell r="EB610">
            <v>0</v>
          </cell>
          <cell r="EC610">
            <v>0</v>
          </cell>
          <cell r="ED610">
            <v>0</v>
          </cell>
          <cell r="EE610">
            <v>0</v>
          </cell>
          <cell r="EF610">
            <v>0</v>
          </cell>
          <cell r="EG610">
            <v>0</v>
          </cell>
          <cell r="EH610">
            <v>0</v>
          </cell>
          <cell r="EI610">
            <v>0</v>
          </cell>
          <cell r="EJ610">
            <v>0</v>
          </cell>
          <cell r="EK610">
            <v>0</v>
          </cell>
          <cell r="EL610">
            <v>0</v>
          </cell>
          <cell r="EM610">
            <v>0</v>
          </cell>
          <cell r="EN610">
            <v>0</v>
          </cell>
          <cell r="EO610">
            <v>0</v>
          </cell>
          <cell r="EP610">
            <v>0</v>
          </cell>
          <cell r="EQ610">
            <v>0</v>
          </cell>
          <cell r="ER610">
            <v>0</v>
          </cell>
          <cell r="ES610">
            <v>0</v>
          </cell>
          <cell r="ET610">
            <v>0</v>
          </cell>
        </row>
        <row r="611">
          <cell r="A611" t="str">
            <v>Camp 17.2</v>
          </cell>
          <cell r="B611" t="str">
            <v>Camping Blue Bayou</v>
          </cell>
          <cell r="C611">
            <v>0</v>
          </cell>
          <cell r="D611" t="str">
            <v>Avenue</v>
          </cell>
          <cell r="E611" t="str">
            <v>du port de Vendres</v>
          </cell>
          <cell r="F611" t="str">
            <v>34350</v>
          </cell>
          <cell r="G611" t="str">
            <v>Vendres</v>
          </cell>
          <cell r="H611">
            <v>1</v>
          </cell>
          <cell r="I611">
            <v>0</v>
          </cell>
          <cell r="J611">
            <v>0</v>
          </cell>
          <cell r="K611">
            <v>1</v>
          </cell>
          <cell r="L611">
            <v>0</v>
          </cell>
          <cell r="M611">
            <v>0</v>
          </cell>
          <cell r="N611">
            <v>0</v>
          </cell>
          <cell r="O611">
            <v>0</v>
          </cell>
          <cell r="P611">
            <v>0</v>
          </cell>
          <cell r="Q611">
            <v>3</v>
          </cell>
          <cell r="R611">
            <v>2310</v>
          </cell>
          <cell r="S611">
            <v>2</v>
          </cell>
          <cell r="T611">
            <v>4620</v>
          </cell>
          <cell r="U611">
            <v>10</v>
          </cell>
          <cell r="V611">
            <v>46200</v>
          </cell>
          <cell r="W611">
            <v>498.96000000000004</v>
          </cell>
          <cell r="X611">
            <v>300.3</v>
          </cell>
          <cell r="Y611">
            <v>799.26</v>
          </cell>
          <cell r="Z611">
            <v>90</v>
          </cell>
          <cell r="AA611">
            <v>63.940800000000003</v>
          </cell>
          <cell r="AB611">
            <v>953.20079999999996</v>
          </cell>
          <cell r="AC611">
            <v>8470</v>
          </cell>
          <cell r="AD611">
            <v>688380</v>
          </cell>
          <cell r="AE611">
            <v>11908.974</v>
          </cell>
          <cell r="AF611">
            <v>330</v>
          </cell>
          <cell r="AG611">
            <v>952.71792000000005</v>
          </cell>
          <cell r="AH611">
            <v>13191.691919999999</v>
          </cell>
          <cell r="AL611">
            <v>0</v>
          </cell>
          <cell r="AM611">
            <v>0</v>
          </cell>
          <cell r="AN611">
            <v>11</v>
          </cell>
          <cell r="AO611"/>
          <cell r="AP611"/>
          <cell r="AQ611"/>
          <cell r="AR611"/>
          <cell r="AS611">
            <v>1</v>
          </cell>
          <cell r="AT611">
            <v>0</v>
          </cell>
          <cell r="AU611">
            <v>0</v>
          </cell>
          <cell r="AV611">
            <v>0</v>
          </cell>
          <cell r="AW611">
            <v>0</v>
          </cell>
          <cell r="AX611">
            <v>0</v>
          </cell>
          <cell r="AY611">
            <v>0</v>
          </cell>
          <cell r="AZ611">
            <v>1</v>
          </cell>
          <cell r="BA611">
            <v>0</v>
          </cell>
          <cell r="BB611">
            <v>10</v>
          </cell>
          <cell r="BC611">
            <v>0</v>
          </cell>
          <cell r="BD611">
            <v>0</v>
          </cell>
          <cell r="BE611">
            <v>0</v>
          </cell>
          <cell r="BF611">
            <v>0</v>
          </cell>
          <cell r="BG611">
            <v>0</v>
          </cell>
          <cell r="BH611">
            <v>0</v>
          </cell>
          <cell r="BI611">
            <v>0</v>
          </cell>
          <cell r="BJ611">
            <v>0</v>
          </cell>
          <cell r="BK611">
            <v>0</v>
          </cell>
          <cell r="BL611">
            <v>0</v>
          </cell>
          <cell r="BM611">
            <v>0</v>
          </cell>
          <cell r="BN611">
            <v>0</v>
          </cell>
          <cell r="BO611">
            <v>0</v>
          </cell>
          <cell r="BS611">
            <v>0</v>
          </cell>
          <cell r="BT611">
            <v>0</v>
          </cell>
          <cell r="BU611">
            <v>0</v>
          </cell>
          <cell r="BV611" t="str">
            <v>1</v>
          </cell>
          <cell r="BW611"/>
          <cell r="BX611" t="str">
            <v>1</v>
          </cell>
          <cell r="BY611"/>
          <cell r="BZ611"/>
          <cell r="CA611" t="str">
            <v>1</v>
          </cell>
          <cell r="CB611">
            <v>0</v>
          </cell>
          <cell r="CC611">
            <v>0</v>
          </cell>
          <cell r="CD611">
            <v>0</v>
          </cell>
          <cell r="CE611">
            <v>0</v>
          </cell>
          <cell r="CF611">
            <v>0</v>
          </cell>
          <cell r="CG611">
            <v>3</v>
          </cell>
          <cell r="CH611">
            <v>0</v>
          </cell>
          <cell r="CI611">
            <v>10</v>
          </cell>
          <cell r="CJ611">
            <v>0</v>
          </cell>
          <cell r="CK611">
            <v>0</v>
          </cell>
          <cell r="CL611">
            <v>0</v>
          </cell>
          <cell r="CM611">
            <v>0</v>
          </cell>
          <cell r="CN611">
            <v>0</v>
          </cell>
          <cell r="CO611">
            <v>0</v>
          </cell>
          <cell r="CP611">
            <v>0</v>
          </cell>
          <cell r="CQ611">
            <v>3850</v>
          </cell>
          <cell r="CR611">
            <v>115500</v>
          </cell>
          <cell r="CS611">
            <v>0</v>
          </cell>
          <cell r="CT611">
            <v>0</v>
          </cell>
          <cell r="CU611">
            <v>0</v>
          </cell>
          <cell r="CV611">
            <v>0</v>
          </cell>
          <cell r="CZ611">
            <v>0</v>
          </cell>
          <cell r="DA611">
            <v>0</v>
          </cell>
          <cell r="DB611">
            <v>5</v>
          </cell>
          <cell r="DC611">
            <v>88550</v>
          </cell>
          <cell r="DD611">
            <v>13191.691919999999</v>
          </cell>
          <cell r="DE611">
            <v>803880</v>
          </cell>
          <cell r="DF611" t="str">
            <v>SAS Camping Blue Bayou</v>
          </cell>
          <cell r="DG611">
            <v>0</v>
          </cell>
          <cell r="DH611" t="str">
            <v>Avenue</v>
          </cell>
          <cell r="DI611" t="str">
            <v>du port de Vendres</v>
          </cell>
          <cell r="DJ611" t="str">
            <v>34350</v>
          </cell>
          <cell r="DK611" t="str">
            <v>Vendres</v>
          </cell>
          <cell r="DL611">
            <v>5506</v>
          </cell>
          <cell r="DM611">
            <v>5506</v>
          </cell>
          <cell r="DN611">
            <v>7685.6919199999993</v>
          </cell>
          <cell r="DO611">
            <v>7685.6919199999993</v>
          </cell>
          <cell r="DP611">
            <v>7685.6919199999993</v>
          </cell>
          <cell r="DQ611">
            <v>5506</v>
          </cell>
          <cell r="DR611">
            <v>7685.6919199999993</v>
          </cell>
          <cell r="DS611" t="str">
            <v>oui</v>
          </cell>
          <cell r="DT611">
            <v>7685.6919199999993</v>
          </cell>
          <cell r="DU611">
            <v>43130</v>
          </cell>
          <cell r="DV611">
            <v>7685.6919199999993</v>
          </cell>
          <cell r="DW611">
            <v>0</v>
          </cell>
          <cell r="DX611">
            <v>0</v>
          </cell>
          <cell r="DY611" t="str">
            <v>5530Z</v>
          </cell>
          <cell r="DZ611">
            <v>34481757200011</v>
          </cell>
          <cell r="EA611">
            <v>0</v>
          </cell>
          <cell r="EB611" t="str">
            <v>terrains de camping et parc pour caravanes</v>
          </cell>
          <cell r="EC611" t="str">
            <v>Monsieur ROUDIER Julien</v>
          </cell>
          <cell r="ED611" t="str">
            <v>Directeur adjoint</v>
          </cell>
          <cell r="EE611" t="str">
            <v>06 71 25 20 93</v>
          </cell>
          <cell r="EF611">
            <v>0</v>
          </cell>
          <cell r="EG611" t="str">
            <v>j.roudier@sandaya.fr</v>
          </cell>
          <cell r="EH611">
            <v>0</v>
          </cell>
          <cell r="EI611">
            <v>0</v>
          </cell>
          <cell r="EJ611">
            <v>0</v>
          </cell>
          <cell r="EK611">
            <v>0</v>
          </cell>
          <cell r="EL611">
            <v>0</v>
          </cell>
          <cell r="EM611">
            <v>0</v>
          </cell>
          <cell r="EN611">
            <v>4</v>
          </cell>
          <cell r="EO611">
            <v>0</v>
          </cell>
          <cell r="EP611">
            <v>0</v>
          </cell>
          <cell r="EQ611">
            <v>0</v>
          </cell>
          <cell r="ER611">
            <v>0</v>
          </cell>
          <cell r="ES611">
            <v>0</v>
          </cell>
          <cell r="ET611">
            <v>0</v>
          </cell>
        </row>
        <row r="612">
          <cell r="A612" t="str">
            <v>Camp 17.2</v>
          </cell>
          <cell r="B612" t="str">
            <v>Camping Blue Bayou</v>
          </cell>
          <cell r="C612">
            <v>0</v>
          </cell>
          <cell r="D612" t="str">
            <v>Avenue</v>
          </cell>
          <cell r="E612" t="str">
            <v>du port de Vendres</v>
          </cell>
          <cell r="F612" t="str">
            <v>34350</v>
          </cell>
          <cell r="G612" t="str">
            <v>Vendres</v>
          </cell>
          <cell r="H612">
            <v>1</v>
          </cell>
          <cell r="I612">
            <v>0</v>
          </cell>
          <cell r="J612">
            <v>1</v>
          </cell>
          <cell r="K612">
            <v>1</v>
          </cell>
          <cell r="L612">
            <v>0</v>
          </cell>
          <cell r="M612">
            <v>1</v>
          </cell>
          <cell r="N612">
            <v>0</v>
          </cell>
          <cell r="O612">
            <v>0</v>
          </cell>
          <cell r="P612">
            <v>0</v>
          </cell>
          <cell r="Q612">
            <v>4</v>
          </cell>
          <cell r="R612">
            <v>3080</v>
          </cell>
          <cell r="S612">
            <v>4</v>
          </cell>
          <cell r="T612">
            <v>12320</v>
          </cell>
          <cell r="U612">
            <v>4</v>
          </cell>
          <cell r="V612">
            <v>49280</v>
          </cell>
          <cell r="W612">
            <v>532.22400000000005</v>
          </cell>
          <cell r="X612">
            <v>320.32</v>
          </cell>
          <cell r="Y612">
            <v>852.54399999999998</v>
          </cell>
          <cell r="Z612">
            <v>30</v>
          </cell>
          <cell r="AA612">
            <v>68.203519999999997</v>
          </cell>
          <cell r="AB612">
            <v>950.74752000000001</v>
          </cell>
          <cell r="AO612"/>
          <cell r="AP612"/>
          <cell r="AQ612"/>
          <cell r="AR612"/>
          <cell r="AS612">
            <v>1</v>
          </cell>
          <cell r="AT612">
            <v>0</v>
          </cell>
          <cell r="AU612">
            <v>0</v>
          </cell>
          <cell r="AV612">
            <v>0</v>
          </cell>
          <cell r="AW612">
            <v>0</v>
          </cell>
          <cell r="AX612">
            <v>0</v>
          </cell>
          <cell r="AY612">
            <v>0</v>
          </cell>
          <cell r="AZ612">
            <v>1</v>
          </cell>
          <cell r="BA612">
            <v>0</v>
          </cell>
          <cell r="BB612">
            <v>4</v>
          </cell>
          <cell r="BC612">
            <v>0</v>
          </cell>
          <cell r="BD612">
            <v>0</v>
          </cell>
          <cell r="BE612">
            <v>0</v>
          </cell>
          <cell r="BF612">
            <v>0</v>
          </cell>
          <cell r="BG612">
            <v>0</v>
          </cell>
          <cell r="BH612">
            <v>0</v>
          </cell>
          <cell r="BI612">
            <v>0</v>
          </cell>
          <cell r="BV612" t="str">
            <v>1</v>
          </cell>
          <cell r="BW612"/>
          <cell r="BX612" t="str">
            <v>1</v>
          </cell>
          <cell r="BY612"/>
          <cell r="BZ612"/>
          <cell r="CA612" t="str">
            <v>1</v>
          </cell>
          <cell r="CB612">
            <v>0</v>
          </cell>
          <cell r="CC612">
            <v>0</v>
          </cell>
          <cell r="CD612">
            <v>0</v>
          </cell>
          <cell r="CE612">
            <v>0</v>
          </cell>
          <cell r="CF612">
            <v>0</v>
          </cell>
          <cell r="CG612">
            <v>3</v>
          </cell>
          <cell r="CH612">
            <v>0</v>
          </cell>
          <cell r="CI612">
            <v>4</v>
          </cell>
          <cell r="CJ612">
            <v>0</v>
          </cell>
          <cell r="CK612">
            <v>0</v>
          </cell>
          <cell r="CL612">
            <v>0</v>
          </cell>
          <cell r="CM612">
            <v>0</v>
          </cell>
          <cell r="CN612">
            <v>0</v>
          </cell>
          <cell r="CO612">
            <v>0</v>
          </cell>
          <cell r="CP612">
            <v>0</v>
          </cell>
          <cell r="DC612">
            <v>84700</v>
          </cell>
          <cell r="DF612">
            <v>0</v>
          </cell>
          <cell r="DG612">
            <v>0</v>
          </cell>
          <cell r="DH612">
            <v>0</v>
          </cell>
          <cell r="DI612">
            <v>0</v>
          </cell>
          <cell r="DJ612">
            <v>0</v>
          </cell>
          <cell r="DK612">
            <v>0</v>
          </cell>
          <cell r="DL612">
            <v>0</v>
          </cell>
          <cell r="DN612">
            <v>0</v>
          </cell>
          <cell r="DO612">
            <v>0</v>
          </cell>
          <cell r="DR612">
            <v>0</v>
          </cell>
          <cell r="DS612" t="str">
            <v>non</v>
          </cell>
          <cell r="DU612">
            <v>0</v>
          </cell>
          <cell r="DX612">
            <v>0</v>
          </cell>
          <cell r="DY612">
            <v>0</v>
          </cell>
          <cell r="DZ612">
            <v>0</v>
          </cell>
          <cell r="EA612">
            <v>0</v>
          </cell>
          <cell r="EB612">
            <v>0</v>
          </cell>
          <cell r="EC612" t="str">
            <v>Monsieur HANNIER Tédy</v>
          </cell>
          <cell r="ED612" t="str">
            <v>Directeur</v>
          </cell>
          <cell r="EE612" t="str">
            <v>06 21 52 34 46</v>
          </cell>
          <cell r="EF612" t="str">
            <v>04 67 37 53 00</v>
          </cell>
          <cell r="EG612" t="str">
            <v>t.hannier@sandaya.fr</v>
          </cell>
          <cell r="EH612">
            <v>0</v>
          </cell>
          <cell r="EI612">
            <v>0</v>
          </cell>
          <cell r="EJ612">
            <v>0</v>
          </cell>
          <cell r="EK612">
            <v>0</v>
          </cell>
          <cell r="EL612">
            <v>0</v>
          </cell>
          <cell r="EM612">
            <v>0</v>
          </cell>
          <cell r="EN612">
            <v>6</v>
          </cell>
          <cell r="EO612">
            <v>0</v>
          </cell>
          <cell r="EP612">
            <v>0</v>
          </cell>
          <cell r="EQ612">
            <v>0</v>
          </cell>
          <cell r="ER612">
            <v>0</v>
          </cell>
          <cell r="ES612">
            <v>0</v>
          </cell>
          <cell r="ET612">
            <v>0</v>
          </cell>
        </row>
        <row r="613">
          <cell r="A613" t="str">
            <v>Camp 17.2</v>
          </cell>
          <cell r="B613" t="str">
            <v>Camping Blue Bayou</v>
          </cell>
          <cell r="C613">
            <v>0</v>
          </cell>
          <cell r="D613" t="str">
            <v>Avenue</v>
          </cell>
          <cell r="E613" t="str">
            <v>du port de Vendres</v>
          </cell>
          <cell r="F613" t="str">
            <v>34350</v>
          </cell>
          <cell r="G613" t="str">
            <v>Vendres</v>
          </cell>
          <cell r="H613">
            <v>1</v>
          </cell>
          <cell r="I613">
            <v>1</v>
          </cell>
          <cell r="J613">
            <v>1</v>
          </cell>
          <cell r="K613">
            <v>1</v>
          </cell>
          <cell r="L613">
            <v>1</v>
          </cell>
          <cell r="M613">
            <v>1</v>
          </cell>
          <cell r="N613">
            <v>1</v>
          </cell>
          <cell r="O613">
            <v>0</v>
          </cell>
          <cell r="P613">
            <v>0</v>
          </cell>
          <cell r="Q613">
            <v>11</v>
          </cell>
          <cell r="R613">
            <v>8470</v>
          </cell>
          <cell r="S613">
            <v>7</v>
          </cell>
          <cell r="T613">
            <v>59290</v>
          </cell>
          <cell r="U613">
            <v>10</v>
          </cell>
          <cell r="V613">
            <v>592900</v>
          </cell>
          <cell r="W613">
            <v>6403.3200000000006</v>
          </cell>
          <cell r="X613">
            <v>3853.85</v>
          </cell>
          <cell r="Y613">
            <v>10257.17</v>
          </cell>
          <cell r="Z613">
            <v>210</v>
          </cell>
          <cell r="AA613">
            <v>820.57360000000006</v>
          </cell>
          <cell r="AB613">
            <v>11287.7436</v>
          </cell>
          <cell r="AO613"/>
          <cell r="AP613"/>
          <cell r="AQ613"/>
          <cell r="AR613"/>
          <cell r="AS613">
            <v>1</v>
          </cell>
          <cell r="AT613">
            <v>0</v>
          </cell>
          <cell r="AU613">
            <v>0</v>
          </cell>
          <cell r="AV613">
            <v>0</v>
          </cell>
          <cell r="AW613">
            <v>0</v>
          </cell>
          <cell r="AX613">
            <v>0</v>
          </cell>
          <cell r="AY613">
            <v>0</v>
          </cell>
          <cell r="AZ613">
            <v>1</v>
          </cell>
          <cell r="BA613">
            <v>0</v>
          </cell>
          <cell r="BB613">
            <v>10</v>
          </cell>
          <cell r="BC613">
            <v>0</v>
          </cell>
          <cell r="BD613">
            <v>0</v>
          </cell>
          <cell r="BE613">
            <v>0</v>
          </cell>
          <cell r="BF613">
            <v>0</v>
          </cell>
          <cell r="BG613">
            <v>0</v>
          </cell>
          <cell r="BH613">
            <v>0</v>
          </cell>
          <cell r="BI613">
            <v>0</v>
          </cell>
          <cell r="BV613" t="str">
            <v>1</v>
          </cell>
          <cell r="BW613"/>
          <cell r="BX613" t="str">
            <v>1</v>
          </cell>
          <cell r="BY613"/>
          <cell r="BZ613"/>
          <cell r="CA613" t="str">
            <v>1</v>
          </cell>
          <cell r="CB613">
            <v>0</v>
          </cell>
          <cell r="CC613">
            <v>0</v>
          </cell>
          <cell r="CD613">
            <v>0</v>
          </cell>
          <cell r="CE613">
            <v>5</v>
          </cell>
          <cell r="CF613">
            <v>3850</v>
          </cell>
          <cell r="CG613">
            <v>3</v>
          </cell>
          <cell r="CH613">
            <v>11550</v>
          </cell>
          <cell r="CI613">
            <v>10</v>
          </cell>
          <cell r="CJ613">
            <v>115500</v>
          </cell>
          <cell r="CK613">
            <v>0</v>
          </cell>
          <cell r="CL613">
            <v>0</v>
          </cell>
          <cell r="CM613">
            <v>0</v>
          </cell>
          <cell r="CN613">
            <v>0</v>
          </cell>
          <cell r="CO613">
            <v>0</v>
          </cell>
          <cell r="CP613">
            <v>0</v>
          </cell>
          <cell r="DC613">
            <v>73150</v>
          </cell>
          <cell r="DF613">
            <v>0</v>
          </cell>
          <cell r="DG613">
            <v>0</v>
          </cell>
          <cell r="DH613">
            <v>0</v>
          </cell>
          <cell r="DI613">
            <v>0</v>
          </cell>
          <cell r="DJ613">
            <v>0</v>
          </cell>
          <cell r="DK613">
            <v>0</v>
          </cell>
          <cell r="DL613">
            <v>0</v>
          </cell>
          <cell r="DN613">
            <v>0</v>
          </cell>
          <cell r="DO613">
            <v>0</v>
          </cell>
          <cell r="DR613">
            <v>0</v>
          </cell>
          <cell r="DS613" t="str">
            <v>non</v>
          </cell>
          <cell r="DU613">
            <v>0</v>
          </cell>
          <cell r="DX613">
            <v>0</v>
          </cell>
          <cell r="DY613">
            <v>0</v>
          </cell>
          <cell r="DZ613">
            <v>0</v>
          </cell>
          <cell r="EA613">
            <v>0</v>
          </cell>
          <cell r="EB613">
            <v>0</v>
          </cell>
          <cell r="EC613">
            <v>0</v>
          </cell>
          <cell r="ED613">
            <v>0</v>
          </cell>
          <cell r="EE613">
            <v>0</v>
          </cell>
          <cell r="EF613">
            <v>0</v>
          </cell>
          <cell r="EG613">
            <v>0</v>
          </cell>
          <cell r="EH613">
            <v>0</v>
          </cell>
          <cell r="EI613">
            <v>0</v>
          </cell>
          <cell r="EJ613">
            <v>0</v>
          </cell>
          <cell r="EK613">
            <v>0</v>
          </cell>
          <cell r="EL613">
            <v>0</v>
          </cell>
          <cell r="EM613">
            <v>0</v>
          </cell>
          <cell r="EN613">
            <v>14</v>
          </cell>
          <cell r="EO613">
            <v>0</v>
          </cell>
          <cell r="EP613">
            <v>0</v>
          </cell>
          <cell r="EQ613">
            <v>0</v>
          </cell>
          <cell r="ER613">
            <v>0</v>
          </cell>
          <cell r="ES613">
            <v>0</v>
          </cell>
          <cell r="ET613">
            <v>0</v>
          </cell>
        </row>
        <row r="614">
          <cell r="A614" t="str">
            <v>Camp 18</v>
          </cell>
          <cell r="B614" t="str">
            <v>La Plage et Bord de Mer</v>
          </cell>
          <cell r="C614">
            <v>0</v>
          </cell>
          <cell r="D614" t="str">
            <v xml:space="preserve">Route </v>
          </cell>
          <cell r="E614" t="str">
            <v>de Valras</v>
          </cell>
          <cell r="F614" t="str">
            <v>34350</v>
          </cell>
          <cell r="G614" t="str">
            <v>Vendres</v>
          </cell>
          <cell r="H614">
            <v>0.5</v>
          </cell>
          <cell r="I614">
            <v>0</v>
          </cell>
          <cell r="J614">
            <v>0</v>
          </cell>
          <cell r="K614">
            <v>0.5</v>
          </cell>
          <cell r="L614">
            <v>0</v>
          </cell>
          <cell r="M614">
            <v>0</v>
          </cell>
          <cell r="N614">
            <v>0</v>
          </cell>
          <cell r="O614">
            <v>0</v>
          </cell>
          <cell r="P614">
            <v>0</v>
          </cell>
          <cell r="Q614">
            <v>1</v>
          </cell>
          <cell r="R614">
            <v>770</v>
          </cell>
          <cell r="S614">
            <v>1</v>
          </cell>
          <cell r="T614">
            <v>770</v>
          </cell>
          <cell r="U614">
            <v>38</v>
          </cell>
          <cell r="V614">
            <v>29260</v>
          </cell>
          <cell r="W614">
            <v>316.00800000000004</v>
          </cell>
          <cell r="X614">
            <v>190.19</v>
          </cell>
          <cell r="Y614">
            <v>506.19799999999998</v>
          </cell>
          <cell r="Z614">
            <v>30</v>
          </cell>
          <cell r="AA614">
            <v>40.495840000000001</v>
          </cell>
          <cell r="AB614">
            <v>0</v>
          </cell>
          <cell r="AC614">
            <v>770</v>
          </cell>
          <cell r="AD614">
            <v>40040</v>
          </cell>
          <cell r="AE614">
            <v>692.69200000000001</v>
          </cell>
          <cell r="AF614">
            <v>30</v>
          </cell>
          <cell r="AG614">
            <v>55.415360000000007</v>
          </cell>
          <cell r="AH614">
            <v>0</v>
          </cell>
          <cell r="AL614">
            <v>0</v>
          </cell>
          <cell r="AM614">
            <v>0</v>
          </cell>
          <cell r="AN614">
            <v>1</v>
          </cell>
          <cell r="AO614"/>
          <cell r="AP614"/>
          <cell r="AQ614"/>
          <cell r="AR614"/>
          <cell r="AS614">
            <v>1</v>
          </cell>
          <cell r="AT614">
            <v>0</v>
          </cell>
          <cell r="AU614">
            <v>0</v>
          </cell>
          <cell r="AV614">
            <v>0</v>
          </cell>
          <cell r="AW614">
            <v>0</v>
          </cell>
          <cell r="AX614">
            <v>0</v>
          </cell>
          <cell r="AY614">
            <v>0</v>
          </cell>
          <cell r="AZ614">
            <v>1</v>
          </cell>
          <cell r="BA614">
            <v>0</v>
          </cell>
          <cell r="BB614">
            <v>38</v>
          </cell>
          <cell r="BC614">
            <v>0</v>
          </cell>
          <cell r="BD614">
            <v>0</v>
          </cell>
          <cell r="BE614">
            <v>0</v>
          </cell>
          <cell r="BF614">
            <v>0</v>
          </cell>
          <cell r="BG614">
            <v>0</v>
          </cell>
          <cell r="BH614">
            <v>0</v>
          </cell>
          <cell r="BI614">
            <v>0</v>
          </cell>
          <cell r="BJ614">
            <v>0</v>
          </cell>
          <cell r="BK614">
            <v>0</v>
          </cell>
          <cell r="BL614">
            <v>0</v>
          </cell>
          <cell r="BM614">
            <v>0</v>
          </cell>
          <cell r="BN614">
            <v>0</v>
          </cell>
          <cell r="BO614">
            <v>0</v>
          </cell>
          <cell r="BS614">
            <v>0</v>
          </cell>
          <cell r="BT614">
            <v>0</v>
          </cell>
          <cell r="BU614">
            <v>0</v>
          </cell>
          <cell r="BV614" t="str">
            <v>1</v>
          </cell>
          <cell r="BW614"/>
          <cell r="BX614" t="str">
            <v>1</v>
          </cell>
          <cell r="BY614"/>
          <cell r="BZ614"/>
          <cell r="CA614" t="str">
            <v>1</v>
          </cell>
          <cell r="CB614">
            <v>0</v>
          </cell>
          <cell r="CC614">
            <v>0</v>
          </cell>
          <cell r="CD614">
            <v>0</v>
          </cell>
          <cell r="CE614">
            <v>0</v>
          </cell>
          <cell r="CF614">
            <v>0</v>
          </cell>
          <cell r="CG614">
            <v>3</v>
          </cell>
          <cell r="CH614">
            <v>0</v>
          </cell>
          <cell r="CI614">
            <v>38</v>
          </cell>
          <cell r="CJ614">
            <v>0</v>
          </cell>
          <cell r="CK614">
            <v>0</v>
          </cell>
          <cell r="CL614">
            <v>0</v>
          </cell>
          <cell r="CM614">
            <v>0</v>
          </cell>
          <cell r="CN614">
            <v>0</v>
          </cell>
          <cell r="CO614">
            <v>0</v>
          </cell>
          <cell r="CP614">
            <v>0</v>
          </cell>
          <cell r="CQ614">
            <v>0</v>
          </cell>
          <cell r="CR614">
            <v>0</v>
          </cell>
          <cell r="CS614">
            <v>0</v>
          </cell>
          <cell r="CT614">
            <v>0</v>
          </cell>
          <cell r="CU614">
            <v>0</v>
          </cell>
          <cell r="CV614">
            <v>0</v>
          </cell>
          <cell r="CZ614">
            <v>0</v>
          </cell>
          <cell r="DA614">
            <v>0</v>
          </cell>
          <cell r="DB614">
            <v>0</v>
          </cell>
          <cell r="DC614">
            <v>3080</v>
          </cell>
          <cell r="DD614">
            <v>0</v>
          </cell>
          <cell r="DE614">
            <v>40040</v>
          </cell>
          <cell r="DF614" t="str">
            <v>La Plage et Bord de Mer</v>
          </cell>
          <cell r="DG614">
            <v>0</v>
          </cell>
          <cell r="DH614" t="str">
            <v xml:space="preserve">Route </v>
          </cell>
          <cell r="DI614" t="str">
            <v>de Valras</v>
          </cell>
          <cell r="DJ614" t="str">
            <v>34350</v>
          </cell>
          <cell r="DK614" t="str">
            <v>Vendres</v>
          </cell>
          <cell r="DL614">
            <v>0</v>
          </cell>
          <cell r="DM614">
            <v>0</v>
          </cell>
          <cell r="DN614">
            <v>0</v>
          </cell>
          <cell r="DO614">
            <v>0</v>
          </cell>
          <cell r="DP614">
            <v>0</v>
          </cell>
          <cell r="DQ614">
            <v>0</v>
          </cell>
          <cell r="DR614">
            <v>0</v>
          </cell>
          <cell r="DS614" t="str">
            <v>non</v>
          </cell>
          <cell r="DT614">
            <v>0</v>
          </cell>
          <cell r="DU614">
            <v>0</v>
          </cell>
          <cell r="DV614">
            <v>0</v>
          </cell>
          <cell r="DW614">
            <v>0</v>
          </cell>
          <cell r="DX614">
            <v>0</v>
          </cell>
          <cell r="DY614">
            <v>0</v>
          </cell>
          <cell r="DZ614">
            <v>0</v>
          </cell>
          <cell r="EA614">
            <v>0</v>
          </cell>
          <cell r="EB614" t="str">
            <v>Camping Caravaning</v>
          </cell>
          <cell r="EC614">
            <v>0</v>
          </cell>
          <cell r="ED614">
            <v>0</v>
          </cell>
          <cell r="EE614" t="str">
            <v>04 67 37 34 38</v>
          </cell>
          <cell r="EF614">
            <v>0</v>
          </cell>
          <cell r="EG614">
            <v>0</v>
          </cell>
          <cell r="EH614">
            <v>0</v>
          </cell>
          <cell r="EI614">
            <v>0</v>
          </cell>
          <cell r="EJ614">
            <v>0</v>
          </cell>
          <cell r="EK614">
            <v>0</v>
          </cell>
          <cell r="EL614">
            <v>0</v>
          </cell>
          <cell r="EM614">
            <v>0</v>
          </cell>
          <cell r="EN614">
            <v>0</v>
          </cell>
          <cell r="EO614">
            <v>0</v>
          </cell>
          <cell r="EP614">
            <v>0</v>
          </cell>
          <cell r="EQ614">
            <v>0</v>
          </cell>
          <cell r="ER614">
            <v>0</v>
          </cell>
          <cell r="ES614">
            <v>0</v>
          </cell>
          <cell r="ET614">
            <v>0</v>
          </cell>
        </row>
        <row r="615">
          <cell r="A615" t="str">
            <v>Camp 18</v>
          </cell>
          <cell r="B615" t="str">
            <v>La Plage et Bord de Mer</v>
          </cell>
          <cell r="C615">
            <v>0</v>
          </cell>
          <cell r="D615" t="str">
            <v xml:space="preserve">Route </v>
          </cell>
          <cell r="E615" t="str">
            <v>de Valras</v>
          </cell>
          <cell r="F615" t="str">
            <v>34350</v>
          </cell>
          <cell r="G615" t="str">
            <v>Vendres</v>
          </cell>
          <cell r="H615">
            <v>0.5</v>
          </cell>
          <cell r="I615">
            <v>0</v>
          </cell>
          <cell r="J615">
            <v>0</v>
          </cell>
          <cell r="K615">
            <v>0.5</v>
          </cell>
          <cell r="L615">
            <v>0</v>
          </cell>
          <cell r="M615">
            <v>0</v>
          </cell>
          <cell r="N615">
            <v>0</v>
          </cell>
          <cell r="O615">
            <v>0</v>
          </cell>
          <cell r="P615">
            <v>0</v>
          </cell>
          <cell r="Q615">
            <v>1</v>
          </cell>
          <cell r="R615">
            <v>770</v>
          </cell>
          <cell r="S615">
            <v>1</v>
          </cell>
          <cell r="T615">
            <v>770</v>
          </cell>
          <cell r="U615">
            <v>4</v>
          </cell>
          <cell r="V615">
            <v>3080</v>
          </cell>
          <cell r="W615">
            <v>33.264000000000003</v>
          </cell>
          <cell r="X615">
            <v>20.02</v>
          </cell>
          <cell r="Y615">
            <v>53.283999999999999</v>
          </cell>
          <cell r="Z615">
            <v>0</v>
          </cell>
          <cell r="AA615">
            <v>4.2627199999999998</v>
          </cell>
          <cell r="AB615">
            <v>0</v>
          </cell>
          <cell r="AO615"/>
          <cell r="AP615"/>
          <cell r="AQ615"/>
          <cell r="AR615"/>
          <cell r="AS615">
            <v>1</v>
          </cell>
          <cell r="AT615">
            <v>0</v>
          </cell>
          <cell r="AU615">
            <v>0</v>
          </cell>
          <cell r="AV615">
            <v>0</v>
          </cell>
          <cell r="AW615">
            <v>0</v>
          </cell>
          <cell r="AX615">
            <v>0</v>
          </cell>
          <cell r="AY615">
            <v>0</v>
          </cell>
          <cell r="AZ615">
            <v>1</v>
          </cell>
          <cell r="BA615">
            <v>0</v>
          </cell>
          <cell r="BB615">
            <v>4</v>
          </cell>
          <cell r="BC615">
            <v>0</v>
          </cell>
          <cell r="BD615">
            <v>0</v>
          </cell>
          <cell r="BE615">
            <v>0</v>
          </cell>
          <cell r="BF615">
            <v>0</v>
          </cell>
          <cell r="BG615">
            <v>0</v>
          </cell>
          <cell r="BH615">
            <v>0</v>
          </cell>
          <cell r="BI615">
            <v>0</v>
          </cell>
          <cell r="BV615" t="str">
            <v>1</v>
          </cell>
          <cell r="BW615"/>
          <cell r="BX615" t="str">
            <v>1</v>
          </cell>
          <cell r="BY615"/>
          <cell r="BZ615"/>
          <cell r="CA615" t="str">
            <v>1</v>
          </cell>
          <cell r="CB615">
            <v>0</v>
          </cell>
          <cell r="CC615">
            <v>0</v>
          </cell>
          <cell r="CD615">
            <v>0</v>
          </cell>
          <cell r="CE615">
            <v>0</v>
          </cell>
          <cell r="CF615">
            <v>0</v>
          </cell>
          <cell r="CG615">
            <v>3</v>
          </cell>
          <cell r="CH615">
            <v>0</v>
          </cell>
          <cell r="CI615">
            <v>4</v>
          </cell>
          <cell r="CJ615">
            <v>0</v>
          </cell>
          <cell r="CK615">
            <v>0</v>
          </cell>
          <cell r="CL615">
            <v>0</v>
          </cell>
          <cell r="CM615">
            <v>0</v>
          </cell>
          <cell r="CN615">
            <v>0</v>
          </cell>
          <cell r="CO615">
            <v>0</v>
          </cell>
          <cell r="CP615">
            <v>0</v>
          </cell>
          <cell r="DC615">
            <v>5390</v>
          </cell>
          <cell r="DF615">
            <v>0</v>
          </cell>
          <cell r="DG615">
            <v>0</v>
          </cell>
          <cell r="DH615">
            <v>0</v>
          </cell>
          <cell r="DI615">
            <v>0</v>
          </cell>
          <cell r="DJ615">
            <v>0</v>
          </cell>
          <cell r="DK615">
            <v>0</v>
          </cell>
          <cell r="DL615">
            <v>0</v>
          </cell>
          <cell r="DN615">
            <v>0</v>
          </cell>
          <cell r="DO615">
            <v>0</v>
          </cell>
          <cell r="DR615">
            <v>0</v>
          </cell>
          <cell r="DS615" t="str">
            <v>non</v>
          </cell>
          <cell r="DU615">
            <v>0</v>
          </cell>
          <cell r="DX615">
            <v>0</v>
          </cell>
          <cell r="DY615">
            <v>0</v>
          </cell>
          <cell r="DZ615">
            <v>0</v>
          </cell>
          <cell r="EA615">
            <v>0</v>
          </cell>
          <cell r="EB615">
            <v>0</v>
          </cell>
          <cell r="EC615">
            <v>0</v>
          </cell>
          <cell r="ED615">
            <v>0</v>
          </cell>
          <cell r="EE615">
            <v>0</v>
          </cell>
          <cell r="EF615">
            <v>0</v>
          </cell>
          <cell r="EG615">
            <v>0</v>
          </cell>
          <cell r="EH615">
            <v>0</v>
          </cell>
          <cell r="EI615">
            <v>0</v>
          </cell>
          <cell r="EJ615">
            <v>0</v>
          </cell>
          <cell r="EK615">
            <v>0</v>
          </cell>
          <cell r="EL615">
            <v>0</v>
          </cell>
          <cell r="EM615">
            <v>0</v>
          </cell>
          <cell r="EN615">
            <v>0</v>
          </cell>
          <cell r="EO615">
            <v>0</v>
          </cell>
          <cell r="EP615">
            <v>0</v>
          </cell>
          <cell r="EQ615">
            <v>0</v>
          </cell>
          <cell r="ER615">
            <v>0</v>
          </cell>
          <cell r="ES615">
            <v>0</v>
          </cell>
          <cell r="ET615">
            <v>0</v>
          </cell>
        </row>
        <row r="616">
          <cell r="A616" t="str">
            <v>Camp 18</v>
          </cell>
          <cell r="B616" t="str">
            <v>La Plage et Bord de Mer</v>
          </cell>
          <cell r="C616">
            <v>0</v>
          </cell>
          <cell r="D616" t="str">
            <v xml:space="preserve">Route </v>
          </cell>
          <cell r="E616" t="str">
            <v>de Valras</v>
          </cell>
          <cell r="F616" t="str">
            <v>34350</v>
          </cell>
          <cell r="G616" t="str">
            <v>Vendres</v>
          </cell>
          <cell r="H616">
            <v>0.5</v>
          </cell>
          <cell r="I616">
            <v>0</v>
          </cell>
          <cell r="J616">
            <v>0</v>
          </cell>
          <cell r="K616">
            <v>0.5</v>
          </cell>
          <cell r="L616">
            <v>0</v>
          </cell>
          <cell r="M616">
            <v>0</v>
          </cell>
          <cell r="N616">
            <v>0</v>
          </cell>
          <cell r="O616">
            <v>0</v>
          </cell>
          <cell r="P616">
            <v>0</v>
          </cell>
          <cell r="Q616">
            <v>1</v>
          </cell>
          <cell r="R616">
            <v>770</v>
          </cell>
          <cell r="S616">
            <v>1</v>
          </cell>
          <cell r="T616">
            <v>770</v>
          </cell>
          <cell r="U616">
            <v>10</v>
          </cell>
          <cell r="V616">
            <v>7700</v>
          </cell>
          <cell r="W616">
            <v>83.160000000000011</v>
          </cell>
          <cell r="X616">
            <v>50.05</v>
          </cell>
          <cell r="Y616">
            <v>133.21</v>
          </cell>
          <cell r="Z616">
            <v>0</v>
          </cell>
          <cell r="AA616">
            <v>10.6568</v>
          </cell>
          <cell r="AB616">
            <v>0</v>
          </cell>
          <cell r="AO616"/>
          <cell r="AP616"/>
          <cell r="AQ616"/>
          <cell r="AR616"/>
          <cell r="AS616">
            <v>1</v>
          </cell>
          <cell r="AT616">
            <v>0</v>
          </cell>
          <cell r="AU616">
            <v>0</v>
          </cell>
          <cell r="AV616">
            <v>0</v>
          </cell>
          <cell r="AW616">
            <v>0</v>
          </cell>
          <cell r="AX616">
            <v>0</v>
          </cell>
          <cell r="AY616">
            <v>0</v>
          </cell>
          <cell r="AZ616">
            <v>1</v>
          </cell>
          <cell r="BA616">
            <v>0</v>
          </cell>
          <cell r="BB616">
            <v>10</v>
          </cell>
          <cell r="BC616">
            <v>0</v>
          </cell>
          <cell r="BD616">
            <v>0</v>
          </cell>
          <cell r="BE616">
            <v>0</v>
          </cell>
          <cell r="BF616">
            <v>0</v>
          </cell>
          <cell r="BG616">
            <v>0</v>
          </cell>
          <cell r="BH616">
            <v>0</v>
          </cell>
          <cell r="BI616">
            <v>0</v>
          </cell>
          <cell r="BV616" t="str">
            <v>1</v>
          </cell>
          <cell r="BW616"/>
          <cell r="BX616" t="str">
            <v>1</v>
          </cell>
          <cell r="BY616"/>
          <cell r="BZ616"/>
          <cell r="CA616" t="str">
            <v>1</v>
          </cell>
          <cell r="CB616">
            <v>0</v>
          </cell>
          <cell r="CC616">
            <v>0</v>
          </cell>
          <cell r="CD616">
            <v>0</v>
          </cell>
          <cell r="CE616">
            <v>0</v>
          </cell>
          <cell r="CF616">
            <v>0</v>
          </cell>
          <cell r="CG616">
            <v>3</v>
          </cell>
          <cell r="CH616">
            <v>0</v>
          </cell>
          <cell r="CI616">
            <v>10</v>
          </cell>
          <cell r="CJ616">
            <v>0</v>
          </cell>
          <cell r="CK616">
            <v>0</v>
          </cell>
          <cell r="CL616">
            <v>0</v>
          </cell>
          <cell r="CM616">
            <v>0</v>
          </cell>
          <cell r="CN616">
            <v>0</v>
          </cell>
          <cell r="CO616">
            <v>0</v>
          </cell>
          <cell r="CP616">
            <v>0</v>
          </cell>
          <cell r="DC616">
            <v>130130</v>
          </cell>
          <cell r="DF616">
            <v>0</v>
          </cell>
          <cell r="DG616">
            <v>0</v>
          </cell>
          <cell r="DH616">
            <v>0</v>
          </cell>
          <cell r="DI616">
            <v>0</v>
          </cell>
          <cell r="DJ616">
            <v>0</v>
          </cell>
          <cell r="DK616">
            <v>0</v>
          </cell>
          <cell r="DL616">
            <v>0</v>
          </cell>
          <cell r="DN616">
            <v>0</v>
          </cell>
          <cell r="DO616">
            <v>0</v>
          </cell>
          <cell r="DR616">
            <v>0</v>
          </cell>
          <cell r="DS616" t="str">
            <v>non</v>
          </cell>
          <cell r="DU616">
            <v>0</v>
          </cell>
          <cell r="DX616">
            <v>0</v>
          </cell>
          <cell r="DY616">
            <v>0</v>
          </cell>
          <cell r="DZ616">
            <v>0</v>
          </cell>
          <cell r="EA616">
            <v>0</v>
          </cell>
          <cell r="EB616">
            <v>0</v>
          </cell>
          <cell r="EC616">
            <v>0</v>
          </cell>
          <cell r="ED616">
            <v>0</v>
          </cell>
          <cell r="EE616">
            <v>0</v>
          </cell>
          <cell r="EF616">
            <v>0</v>
          </cell>
          <cell r="EG616">
            <v>0</v>
          </cell>
          <cell r="EH616">
            <v>0</v>
          </cell>
          <cell r="EI616">
            <v>0</v>
          </cell>
          <cell r="EJ616">
            <v>0</v>
          </cell>
          <cell r="EK616">
            <v>0</v>
          </cell>
          <cell r="EL616">
            <v>0</v>
          </cell>
          <cell r="EM616">
            <v>0</v>
          </cell>
          <cell r="EN616">
            <v>0</v>
          </cell>
          <cell r="EO616">
            <v>0</v>
          </cell>
          <cell r="EP616">
            <v>0</v>
          </cell>
          <cell r="EQ616">
            <v>0</v>
          </cell>
          <cell r="ER616">
            <v>0</v>
          </cell>
          <cell r="ES616">
            <v>0</v>
          </cell>
          <cell r="ET616">
            <v>0</v>
          </cell>
        </row>
        <row r="617">
          <cell r="A617" t="str">
            <v>Camp 19.7</v>
          </cell>
          <cell r="B617" t="str">
            <v>Les Mûriers</v>
          </cell>
          <cell r="C617">
            <v>0</v>
          </cell>
          <cell r="D617" t="str">
            <v>Avenue</v>
          </cell>
          <cell r="E617" t="str">
            <v>du port de Vendres</v>
          </cell>
          <cell r="F617" t="str">
            <v>34350</v>
          </cell>
          <cell r="G617" t="str">
            <v>Vendres</v>
          </cell>
          <cell r="H617">
            <v>0.5</v>
          </cell>
          <cell r="I617">
            <v>0</v>
          </cell>
          <cell r="J617">
            <v>0</v>
          </cell>
          <cell r="K617">
            <v>0.5</v>
          </cell>
          <cell r="L617">
            <v>0</v>
          </cell>
          <cell r="M617">
            <v>0</v>
          </cell>
          <cell r="N617">
            <v>0</v>
          </cell>
          <cell r="O617">
            <v>0</v>
          </cell>
          <cell r="P617">
            <v>0</v>
          </cell>
          <cell r="Q617">
            <v>1</v>
          </cell>
          <cell r="R617">
            <v>770</v>
          </cell>
          <cell r="S617">
            <v>1</v>
          </cell>
          <cell r="T617">
            <v>770</v>
          </cell>
          <cell r="U617">
            <v>21</v>
          </cell>
          <cell r="V617">
            <v>16170</v>
          </cell>
          <cell r="W617">
            <v>174.636</v>
          </cell>
          <cell r="X617">
            <v>105.10499999999999</v>
          </cell>
          <cell r="Y617">
            <v>279.74099999999999</v>
          </cell>
          <cell r="Z617">
            <v>0</v>
          </cell>
          <cell r="AA617">
            <v>22.379279999999998</v>
          </cell>
          <cell r="AB617">
            <v>0</v>
          </cell>
          <cell r="AC617">
            <v>11550</v>
          </cell>
          <cell r="AD617">
            <v>1000230</v>
          </cell>
          <cell r="AE617">
            <v>17303.978999999999</v>
          </cell>
          <cell r="AF617">
            <v>420</v>
          </cell>
          <cell r="AG617">
            <v>1384.3183200000001</v>
          </cell>
          <cell r="AH617">
            <v>18806.177040000002</v>
          </cell>
          <cell r="AL617">
            <v>0</v>
          </cell>
          <cell r="AM617">
            <v>0</v>
          </cell>
          <cell r="AN617">
            <v>15</v>
          </cell>
          <cell r="AO617"/>
          <cell r="AP617"/>
          <cell r="AQ617"/>
          <cell r="AR617"/>
          <cell r="AS617">
            <v>1</v>
          </cell>
          <cell r="AT617">
            <v>0</v>
          </cell>
          <cell r="AU617">
            <v>0</v>
          </cell>
          <cell r="AV617">
            <v>0</v>
          </cell>
          <cell r="AW617">
            <v>0</v>
          </cell>
          <cell r="AX617">
            <v>0</v>
          </cell>
          <cell r="AY617">
            <v>0</v>
          </cell>
          <cell r="AZ617">
            <v>1</v>
          </cell>
          <cell r="BA617">
            <v>0</v>
          </cell>
          <cell r="BB617">
            <v>21</v>
          </cell>
          <cell r="BC617">
            <v>0</v>
          </cell>
          <cell r="BD617">
            <v>0</v>
          </cell>
          <cell r="BE617">
            <v>0</v>
          </cell>
          <cell r="BF617">
            <v>0</v>
          </cell>
          <cell r="BG617">
            <v>0</v>
          </cell>
          <cell r="BH617">
            <v>0</v>
          </cell>
          <cell r="BI617">
            <v>0</v>
          </cell>
          <cell r="BJ617">
            <v>0</v>
          </cell>
          <cell r="BK617">
            <v>0</v>
          </cell>
          <cell r="BL617">
            <v>0</v>
          </cell>
          <cell r="BM617">
            <v>0</v>
          </cell>
          <cell r="BN617">
            <v>0</v>
          </cell>
          <cell r="BO617">
            <v>0</v>
          </cell>
          <cell r="BS617">
            <v>0</v>
          </cell>
          <cell r="BT617">
            <v>0</v>
          </cell>
          <cell r="BU617">
            <v>0</v>
          </cell>
          <cell r="BV617" t="str">
            <v>1</v>
          </cell>
          <cell r="BW617"/>
          <cell r="BX617" t="str">
            <v>1</v>
          </cell>
          <cell r="BY617"/>
          <cell r="BZ617"/>
          <cell r="CA617" t="str">
            <v>1</v>
          </cell>
          <cell r="CB617">
            <v>0</v>
          </cell>
          <cell r="CC617">
            <v>0</v>
          </cell>
          <cell r="CD617">
            <v>0</v>
          </cell>
          <cell r="CE617">
            <v>0</v>
          </cell>
          <cell r="CF617">
            <v>0</v>
          </cell>
          <cell r="CG617">
            <v>3</v>
          </cell>
          <cell r="CH617">
            <v>0</v>
          </cell>
          <cell r="CI617">
            <v>21</v>
          </cell>
          <cell r="CJ617">
            <v>0</v>
          </cell>
          <cell r="CK617">
            <v>0</v>
          </cell>
          <cell r="CL617">
            <v>0</v>
          </cell>
          <cell r="CM617">
            <v>0</v>
          </cell>
          <cell r="CN617">
            <v>0</v>
          </cell>
          <cell r="CO617">
            <v>0</v>
          </cell>
          <cell r="CP617">
            <v>0</v>
          </cell>
          <cell r="CQ617">
            <v>4620</v>
          </cell>
          <cell r="CR617">
            <v>138600</v>
          </cell>
          <cell r="CS617">
            <v>0</v>
          </cell>
          <cell r="CT617">
            <v>0</v>
          </cell>
          <cell r="CU617">
            <v>0</v>
          </cell>
          <cell r="CV617">
            <v>0</v>
          </cell>
          <cell r="CZ617">
            <v>0</v>
          </cell>
          <cell r="DA617">
            <v>0</v>
          </cell>
          <cell r="DB617">
            <v>6</v>
          </cell>
          <cell r="DC617">
            <v>129360</v>
          </cell>
          <cell r="DD617">
            <v>18806.177040000002</v>
          </cell>
          <cell r="DE617">
            <v>1138830</v>
          </cell>
          <cell r="DF617" t="str">
            <v>Les Mûriers</v>
          </cell>
          <cell r="DG617">
            <v>0</v>
          </cell>
          <cell r="DH617" t="str">
            <v>Avenue</v>
          </cell>
          <cell r="DI617" t="str">
            <v>du port de Vendres</v>
          </cell>
          <cell r="DJ617" t="str">
            <v>34350</v>
          </cell>
          <cell r="DK617" t="str">
            <v>Vendres</v>
          </cell>
          <cell r="DL617">
            <v>3759</v>
          </cell>
          <cell r="DM617">
            <v>3759</v>
          </cell>
          <cell r="DN617">
            <v>15047.177040000002</v>
          </cell>
          <cell r="DO617">
            <v>15047.177040000002</v>
          </cell>
          <cell r="DP617">
            <v>15047.177040000002</v>
          </cell>
          <cell r="DQ617">
            <v>3759</v>
          </cell>
          <cell r="DR617">
            <v>15047.177040000002</v>
          </cell>
          <cell r="DS617" t="str">
            <v>oui</v>
          </cell>
          <cell r="DT617">
            <v>15047.177040000002</v>
          </cell>
          <cell r="DU617">
            <v>43138</v>
          </cell>
          <cell r="DV617">
            <v>15047.177040000002</v>
          </cell>
          <cell r="DW617">
            <v>0</v>
          </cell>
          <cell r="DX617">
            <v>0</v>
          </cell>
          <cell r="DY617" t="str">
            <v>510Z</v>
          </cell>
          <cell r="DZ617">
            <v>52153103800011</v>
          </cell>
          <cell r="EA617">
            <v>0</v>
          </cell>
          <cell r="EB617" t="str">
            <v>Mobil home</v>
          </cell>
          <cell r="EC617" t="str">
            <v>Monsieur THIRION Clément</v>
          </cell>
          <cell r="ED617" t="str">
            <v>Directeur</v>
          </cell>
          <cell r="EE617" t="str">
            <v>04 67 32 67 22</v>
          </cell>
          <cell r="EF617" t="str">
            <v>04 67 32 67 20</v>
          </cell>
          <cell r="EG617" t="str">
            <v>vendres@lamy.be</v>
          </cell>
          <cell r="EH617" t="str">
            <v>06 15 84 67 73</v>
          </cell>
          <cell r="EI617">
            <v>0</v>
          </cell>
          <cell r="EJ617">
            <v>0</v>
          </cell>
          <cell r="EK617">
            <v>0</v>
          </cell>
          <cell r="EL617">
            <v>0</v>
          </cell>
          <cell r="EM617">
            <v>0</v>
          </cell>
          <cell r="EN617">
            <v>1</v>
          </cell>
          <cell r="EO617">
            <v>0</v>
          </cell>
          <cell r="EP617">
            <v>0</v>
          </cell>
          <cell r="EQ617">
            <v>0</v>
          </cell>
          <cell r="ER617">
            <v>0</v>
          </cell>
          <cell r="ES617">
            <v>0</v>
          </cell>
          <cell r="ET617">
            <v>2</v>
          </cell>
        </row>
        <row r="618">
          <cell r="A618" t="str">
            <v>Camp 19.7</v>
          </cell>
          <cell r="B618" t="str">
            <v>Les Mûriers</v>
          </cell>
          <cell r="C618">
            <v>0</v>
          </cell>
          <cell r="D618" t="str">
            <v>Avenue</v>
          </cell>
          <cell r="E618" t="str">
            <v>du port de Vendres</v>
          </cell>
          <cell r="F618">
            <v>0</v>
          </cell>
          <cell r="G618" t="str">
            <v>Vendres</v>
          </cell>
          <cell r="H618">
            <v>1</v>
          </cell>
          <cell r="I618">
            <v>0</v>
          </cell>
          <cell r="J618">
            <v>0</v>
          </cell>
          <cell r="K618">
            <v>1</v>
          </cell>
          <cell r="L618">
            <v>0</v>
          </cell>
          <cell r="M618">
            <v>0</v>
          </cell>
          <cell r="N618">
            <v>0</v>
          </cell>
          <cell r="O618">
            <v>0</v>
          </cell>
          <cell r="P618">
            <v>0</v>
          </cell>
          <cell r="Q618">
            <v>2</v>
          </cell>
          <cell r="R618">
            <v>1540</v>
          </cell>
          <cell r="S618">
            <v>2</v>
          </cell>
          <cell r="T618">
            <v>3080</v>
          </cell>
          <cell r="U618">
            <v>5</v>
          </cell>
          <cell r="V618">
            <v>15400</v>
          </cell>
          <cell r="W618">
            <v>166.32000000000002</v>
          </cell>
          <cell r="X618">
            <v>100.1</v>
          </cell>
          <cell r="Y618">
            <v>266.42</v>
          </cell>
          <cell r="Z618">
            <v>30</v>
          </cell>
          <cell r="AA618">
            <v>21.313600000000001</v>
          </cell>
          <cell r="AB618">
            <v>317.73360000000002</v>
          </cell>
          <cell r="AO618"/>
          <cell r="AP618"/>
          <cell r="AQ618"/>
          <cell r="AR618"/>
          <cell r="AS618">
            <v>1</v>
          </cell>
          <cell r="AT618">
            <v>0</v>
          </cell>
          <cell r="AU618">
            <v>0</v>
          </cell>
          <cell r="AV618">
            <v>0</v>
          </cell>
          <cell r="AW618">
            <v>0</v>
          </cell>
          <cell r="AX618">
            <v>0</v>
          </cell>
          <cell r="AY618">
            <v>0</v>
          </cell>
          <cell r="AZ618">
            <v>1</v>
          </cell>
          <cell r="BA618">
            <v>0</v>
          </cell>
          <cell r="BB618">
            <v>8</v>
          </cell>
          <cell r="BC618">
            <v>0</v>
          </cell>
          <cell r="BD618">
            <v>0</v>
          </cell>
          <cell r="BE618">
            <v>0</v>
          </cell>
          <cell r="BF618">
            <v>0</v>
          </cell>
          <cell r="BG618">
            <v>0</v>
          </cell>
          <cell r="BH618">
            <v>0</v>
          </cell>
          <cell r="BI618">
            <v>0</v>
          </cell>
          <cell r="BJ618">
            <v>0</v>
          </cell>
          <cell r="BK618">
            <v>0</v>
          </cell>
          <cell r="BL618">
            <v>0</v>
          </cell>
          <cell r="BM618">
            <v>0</v>
          </cell>
          <cell r="BN618">
            <v>0</v>
          </cell>
          <cell r="BO618">
            <v>0</v>
          </cell>
          <cell r="BS618">
            <v>0</v>
          </cell>
          <cell r="BT618">
            <v>0</v>
          </cell>
          <cell r="BU618">
            <v>0</v>
          </cell>
          <cell r="BV618" t="str">
            <v>1</v>
          </cell>
          <cell r="BW618"/>
          <cell r="BX618" t="str">
            <v>1</v>
          </cell>
          <cell r="BY618"/>
          <cell r="BZ618"/>
          <cell r="CA618" t="str">
            <v>1</v>
          </cell>
          <cell r="CB618">
            <v>0</v>
          </cell>
          <cell r="CC618">
            <v>0</v>
          </cell>
          <cell r="CD618">
            <v>0</v>
          </cell>
          <cell r="CE618">
            <v>0</v>
          </cell>
          <cell r="CF618">
            <v>0</v>
          </cell>
          <cell r="CG618">
            <v>3</v>
          </cell>
          <cell r="CH618">
            <v>0</v>
          </cell>
          <cell r="CI618">
            <v>8</v>
          </cell>
          <cell r="CJ618">
            <v>0</v>
          </cell>
          <cell r="CK618">
            <v>0</v>
          </cell>
          <cell r="CL618">
            <v>0</v>
          </cell>
          <cell r="CM618">
            <v>0</v>
          </cell>
          <cell r="CN618">
            <v>0</v>
          </cell>
          <cell r="CO618">
            <v>0</v>
          </cell>
          <cell r="CP618">
            <v>0</v>
          </cell>
          <cell r="DC618">
            <v>128590</v>
          </cell>
          <cell r="DD618">
            <v>0</v>
          </cell>
          <cell r="DE618">
            <v>0</v>
          </cell>
          <cell r="DN618">
            <v>0</v>
          </cell>
          <cell r="DO618">
            <v>0</v>
          </cell>
          <cell r="DR618">
            <v>0</v>
          </cell>
          <cell r="DS618" t="str">
            <v>non</v>
          </cell>
          <cell r="DX618">
            <v>0</v>
          </cell>
          <cell r="DY618">
            <v>0</v>
          </cell>
          <cell r="DZ618">
            <v>0</v>
          </cell>
          <cell r="EA618">
            <v>0</v>
          </cell>
          <cell r="EB618">
            <v>0</v>
          </cell>
          <cell r="EC618">
            <v>0</v>
          </cell>
          <cell r="ED618">
            <v>0</v>
          </cell>
          <cell r="EE618">
            <v>0</v>
          </cell>
          <cell r="EF618">
            <v>0</v>
          </cell>
          <cell r="EG618">
            <v>0</v>
          </cell>
          <cell r="EH618">
            <v>0</v>
          </cell>
          <cell r="EI618">
            <v>0</v>
          </cell>
          <cell r="EJ618">
            <v>0</v>
          </cell>
          <cell r="EK618">
            <v>0</v>
          </cell>
          <cell r="EL618">
            <v>0</v>
          </cell>
          <cell r="EM618">
            <v>0</v>
          </cell>
          <cell r="EN618">
            <v>2</v>
          </cell>
          <cell r="EO618">
            <v>0</v>
          </cell>
          <cell r="EP618">
            <v>0</v>
          </cell>
          <cell r="EQ618">
            <v>0</v>
          </cell>
          <cell r="ER618">
            <v>0</v>
          </cell>
          <cell r="ES618">
            <v>0</v>
          </cell>
          <cell r="ET618">
            <v>0</v>
          </cell>
        </row>
        <row r="619">
          <cell r="A619" t="str">
            <v>Camp 19.7</v>
          </cell>
          <cell r="B619" t="str">
            <v>Les Mûriers</v>
          </cell>
          <cell r="C619">
            <v>0</v>
          </cell>
          <cell r="D619" t="str">
            <v>Avenue</v>
          </cell>
          <cell r="E619" t="str">
            <v>du port de Vendres</v>
          </cell>
          <cell r="F619" t="str">
            <v>34350</v>
          </cell>
          <cell r="G619" t="str">
            <v>Vendres</v>
          </cell>
          <cell r="H619">
            <v>1</v>
          </cell>
          <cell r="I619">
            <v>0</v>
          </cell>
          <cell r="J619">
            <v>0</v>
          </cell>
          <cell r="K619">
            <v>1</v>
          </cell>
          <cell r="L619">
            <v>0</v>
          </cell>
          <cell r="M619">
            <v>0</v>
          </cell>
          <cell r="N619">
            <v>0</v>
          </cell>
          <cell r="O619">
            <v>0</v>
          </cell>
          <cell r="P619">
            <v>0</v>
          </cell>
          <cell r="Q619">
            <v>6</v>
          </cell>
          <cell r="R619">
            <v>4620</v>
          </cell>
          <cell r="S619">
            <v>2</v>
          </cell>
          <cell r="T619">
            <v>9240</v>
          </cell>
          <cell r="U619">
            <v>8</v>
          </cell>
          <cell r="V619">
            <v>73920</v>
          </cell>
          <cell r="W619">
            <v>798.33600000000001</v>
          </cell>
          <cell r="X619">
            <v>480.47999999999996</v>
          </cell>
          <cell r="Y619">
            <v>1278.816</v>
          </cell>
          <cell r="Z619">
            <v>120</v>
          </cell>
          <cell r="AA619">
            <v>102.30528000000001</v>
          </cell>
          <cell r="AB619">
            <v>1501.1212800000001</v>
          </cell>
          <cell r="AO619"/>
          <cell r="AP619"/>
          <cell r="AQ619"/>
          <cell r="AR619"/>
          <cell r="AS619">
            <v>1</v>
          </cell>
          <cell r="AT619">
            <v>0</v>
          </cell>
          <cell r="AU619">
            <v>0</v>
          </cell>
          <cell r="AV619">
            <v>0</v>
          </cell>
          <cell r="AW619">
            <v>0</v>
          </cell>
          <cell r="AX619">
            <v>0</v>
          </cell>
          <cell r="AY619">
            <v>0</v>
          </cell>
          <cell r="AZ619">
            <v>1</v>
          </cell>
          <cell r="BA619">
            <v>0</v>
          </cell>
          <cell r="BB619">
            <v>4</v>
          </cell>
          <cell r="BC619">
            <v>0</v>
          </cell>
          <cell r="BD619">
            <v>0</v>
          </cell>
          <cell r="BE619">
            <v>0</v>
          </cell>
          <cell r="BF619">
            <v>0</v>
          </cell>
          <cell r="BG619">
            <v>0</v>
          </cell>
          <cell r="BH619">
            <v>0</v>
          </cell>
          <cell r="BI619">
            <v>0</v>
          </cell>
          <cell r="BJ619">
            <v>0</v>
          </cell>
          <cell r="BK619">
            <v>0</v>
          </cell>
          <cell r="BL619">
            <v>0</v>
          </cell>
          <cell r="BM619">
            <v>0</v>
          </cell>
          <cell r="BN619">
            <v>0</v>
          </cell>
          <cell r="BO619">
            <v>0</v>
          </cell>
          <cell r="BS619">
            <v>0</v>
          </cell>
          <cell r="BT619">
            <v>0</v>
          </cell>
          <cell r="BU619">
            <v>0</v>
          </cell>
          <cell r="BV619" t="str">
            <v>1</v>
          </cell>
          <cell r="BW619"/>
          <cell r="BX619" t="str">
            <v>1</v>
          </cell>
          <cell r="BY619"/>
          <cell r="BZ619"/>
          <cell r="CA619" t="str">
            <v>1</v>
          </cell>
          <cell r="CB619">
            <v>0</v>
          </cell>
          <cell r="CC619">
            <v>0</v>
          </cell>
          <cell r="CD619">
            <v>0</v>
          </cell>
          <cell r="CE619">
            <v>0</v>
          </cell>
          <cell r="CF619">
            <v>0</v>
          </cell>
          <cell r="CG619">
            <v>3</v>
          </cell>
          <cell r="CH619">
            <v>0</v>
          </cell>
          <cell r="CI619">
            <v>4</v>
          </cell>
          <cell r="CJ619">
            <v>0</v>
          </cell>
          <cell r="CK619">
            <v>0</v>
          </cell>
          <cell r="CL619">
            <v>0</v>
          </cell>
          <cell r="CM619">
            <v>0</v>
          </cell>
          <cell r="CN619">
            <v>0</v>
          </cell>
          <cell r="CO619">
            <v>0</v>
          </cell>
          <cell r="CP619">
            <v>0</v>
          </cell>
          <cell r="DC619">
            <v>125510</v>
          </cell>
          <cell r="DD619">
            <v>0</v>
          </cell>
          <cell r="DE619">
            <v>0</v>
          </cell>
          <cell r="DN619">
            <v>0</v>
          </cell>
          <cell r="DO619">
            <v>0</v>
          </cell>
          <cell r="DR619">
            <v>0</v>
          </cell>
          <cell r="DS619" t="str">
            <v>non</v>
          </cell>
          <cell r="DX619">
            <v>0</v>
          </cell>
          <cell r="DY619">
            <v>0</v>
          </cell>
          <cell r="DZ619">
            <v>0</v>
          </cell>
          <cell r="EA619">
            <v>0</v>
          </cell>
          <cell r="EB619">
            <v>0</v>
          </cell>
          <cell r="EC619">
            <v>0</v>
          </cell>
          <cell r="ED619">
            <v>0</v>
          </cell>
          <cell r="EE619">
            <v>0</v>
          </cell>
          <cell r="EF619">
            <v>0</v>
          </cell>
          <cell r="EG619">
            <v>0</v>
          </cell>
          <cell r="EH619">
            <v>0</v>
          </cell>
          <cell r="EI619">
            <v>0</v>
          </cell>
          <cell r="EJ619">
            <v>0</v>
          </cell>
          <cell r="EK619">
            <v>0</v>
          </cell>
          <cell r="EL619">
            <v>0</v>
          </cell>
          <cell r="EM619">
            <v>0</v>
          </cell>
          <cell r="EN619">
            <v>6</v>
          </cell>
          <cell r="EO619">
            <v>0</v>
          </cell>
          <cell r="EP619">
            <v>0</v>
          </cell>
          <cell r="EQ619">
            <v>0</v>
          </cell>
          <cell r="ER619">
            <v>0</v>
          </cell>
          <cell r="ES619">
            <v>0</v>
          </cell>
          <cell r="ET619">
            <v>0</v>
          </cell>
        </row>
        <row r="620">
          <cell r="A620" t="str">
            <v>Camp 19.7</v>
          </cell>
          <cell r="B620" t="str">
            <v>Les Mûriers</v>
          </cell>
          <cell r="C620">
            <v>0</v>
          </cell>
          <cell r="D620" t="str">
            <v>Avenue</v>
          </cell>
          <cell r="E620" t="str">
            <v>du port de Vendres</v>
          </cell>
          <cell r="F620" t="str">
            <v>34350</v>
          </cell>
          <cell r="G620" t="str">
            <v>Vendres</v>
          </cell>
          <cell r="H620">
            <v>1</v>
          </cell>
          <cell r="I620">
            <v>0</v>
          </cell>
          <cell r="J620">
            <v>1</v>
          </cell>
          <cell r="K620">
            <v>1</v>
          </cell>
          <cell r="L620">
            <v>0</v>
          </cell>
          <cell r="M620">
            <v>1</v>
          </cell>
          <cell r="N620">
            <v>0</v>
          </cell>
          <cell r="O620">
            <v>0</v>
          </cell>
          <cell r="P620">
            <v>0</v>
          </cell>
          <cell r="Q620">
            <v>6</v>
          </cell>
          <cell r="R620">
            <v>4620</v>
          </cell>
          <cell r="S620">
            <v>4</v>
          </cell>
          <cell r="T620">
            <v>18480</v>
          </cell>
          <cell r="U620">
            <v>4</v>
          </cell>
          <cell r="V620">
            <v>73920</v>
          </cell>
          <cell r="W620">
            <v>798.33600000000001</v>
          </cell>
          <cell r="X620">
            <v>480.47999999999996</v>
          </cell>
          <cell r="Y620">
            <v>1278.816</v>
          </cell>
          <cell r="Z620">
            <v>0</v>
          </cell>
          <cell r="AA620">
            <v>102.30528000000001</v>
          </cell>
          <cell r="AB620">
            <v>1381.1212800000001</v>
          </cell>
          <cell r="AO620"/>
          <cell r="AP620"/>
          <cell r="AQ620"/>
          <cell r="AR620"/>
          <cell r="AS620">
            <v>1</v>
          </cell>
          <cell r="AT620">
            <v>0</v>
          </cell>
          <cell r="AU620">
            <v>0</v>
          </cell>
          <cell r="AV620">
            <v>0</v>
          </cell>
          <cell r="AW620">
            <v>0</v>
          </cell>
          <cell r="AX620">
            <v>0</v>
          </cell>
          <cell r="AY620">
            <v>0</v>
          </cell>
          <cell r="AZ620">
            <v>1</v>
          </cell>
          <cell r="BA620">
            <v>0</v>
          </cell>
          <cell r="BB620">
            <v>10</v>
          </cell>
          <cell r="BC620">
            <v>0</v>
          </cell>
          <cell r="BD620">
            <v>0</v>
          </cell>
          <cell r="BE620">
            <v>0</v>
          </cell>
          <cell r="BF620">
            <v>0</v>
          </cell>
          <cell r="BG620">
            <v>0</v>
          </cell>
          <cell r="BH620">
            <v>0</v>
          </cell>
          <cell r="BI620">
            <v>0</v>
          </cell>
          <cell r="BJ620">
            <v>0</v>
          </cell>
          <cell r="BK620">
            <v>0</v>
          </cell>
          <cell r="BL620">
            <v>0</v>
          </cell>
          <cell r="BM620">
            <v>0</v>
          </cell>
          <cell r="BN620">
            <v>0</v>
          </cell>
          <cell r="BO620">
            <v>0</v>
          </cell>
          <cell r="BS620">
            <v>0</v>
          </cell>
          <cell r="BT620">
            <v>0</v>
          </cell>
          <cell r="BU620">
            <v>0</v>
          </cell>
          <cell r="BV620" t="str">
            <v>1</v>
          </cell>
          <cell r="BW620"/>
          <cell r="BX620" t="str">
            <v>1</v>
          </cell>
          <cell r="BY620"/>
          <cell r="BZ620"/>
          <cell r="CA620" t="str">
            <v>1</v>
          </cell>
          <cell r="CB620">
            <v>0</v>
          </cell>
          <cell r="CC620">
            <v>0</v>
          </cell>
          <cell r="CD620">
            <v>0</v>
          </cell>
          <cell r="CE620">
            <v>6</v>
          </cell>
          <cell r="CF620">
            <v>4620</v>
          </cell>
          <cell r="CG620">
            <v>3</v>
          </cell>
          <cell r="CH620">
            <v>13860</v>
          </cell>
          <cell r="CI620">
            <v>10</v>
          </cell>
          <cell r="CJ620">
            <v>138600</v>
          </cell>
          <cell r="CK620">
            <v>0</v>
          </cell>
          <cell r="CL620">
            <v>0</v>
          </cell>
          <cell r="CM620">
            <v>0</v>
          </cell>
          <cell r="CN620">
            <v>0</v>
          </cell>
          <cell r="CO620">
            <v>0</v>
          </cell>
          <cell r="CP620">
            <v>0</v>
          </cell>
          <cell r="DC620">
            <v>116270</v>
          </cell>
          <cell r="DD620">
            <v>0</v>
          </cell>
          <cell r="DE620">
            <v>0</v>
          </cell>
          <cell r="DN620">
            <v>0</v>
          </cell>
          <cell r="DO620">
            <v>0</v>
          </cell>
          <cell r="DR620">
            <v>0</v>
          </cell>
          <cell r="DS620" t="str">
            <v>non</v>
          </cell>
          <cell r="DX620">
            <v>0</v>
          </cell>
          <cell r="DY620">
            <v>0</v>
          </cell>
          <cell r="DZ620">
            <v>0</v>
          </cell>
          <cell r="EA620">
            <v>0</v>
          </cell>
          <cell r="EB620">
            <v>0</v>
          </cell>
          <cell r="EC620">
            <v>0</v>
          </cell>
          <cell r="ED620">
            <v>0</v>
          </cell>
          <cell r="EE620">
            <v>0</v>
          </cell>
          <cell r="EF620">
            <v>0</v>
          </cell>
          <cell r="EG620">
            <v>0</v>
          </cell>
          <cell r="EH620">
            <v>0</v>
          </cell>
          <cell r="EI620">
            <v>0</v>
          </cell>
          <cell r="EJ620">
            <v>0</v>
          </cell>
          <cell r="EK620">
            <v>0</v>
          </cell>
          <cell r="EL620">
            <v>0</v>
          </cell>
          <cell r="EM620">
            <v>0</v>
          </cell>
          <cell r="EN620">
            <v>6</v>
          </cell>
          <cell r="EO620">
            <v>0</v>
          </cell>
          <cell r="EP620">
            <v>0</v>
          </cell>
          <cell r="EQ620">
            <v>0</v>
          </cell>
          <cell r="ER620">
            <v>0</v>
          </cell>
          <cell r="ES620">
            <v>0</v>
          </cell>
          <cell r="ET620">
            <v>0</v>
          </cell>
        </row>
        <row r="621">
          <cell r="A621" t="str">
            <v>Camp 19.7</v>
          </cell>
          <cell r="B621" t="str">
            <v>Les Mûriers</v>
          </cell>
          <cell r="C621">
            <v>0</v>
          </cell>
          <cell r="D621" t="str">
            <v>Avenue</v>
          </cell>
          <cell r="E621" t="str">
            <v>du port de Vendres</v>
          </cell>
          <cell r="F621" t="str">
            <v>34350</v>
          </cell>
          <cell r="G621" t="str">
            <v>Vendres</v>
          </cell>
          <cell r="H621">
            <v>1</v>
          </cell>
          <cell r="I621">
            <v>1</v>
          </cell>
          <cell r="J621">
            <v>1</v>
          </cell>
          <cell r="K621">
            <v>1</v>
          </cell>
          <cell r="L621">
            <v>1</v>
          </cell>
          <cell r="M621">
            <v>1</v>
          </cell>
          <cell r="N621">
            <v>1</v>
          </cell>
          <cell r="O621">
            <v>0</v>
          </cell>
          <cell r="P621">
            <v>0</v>
          </cell>
          <cell r="Q621">
            <v>15</v>
          </cell>
          <cell r="R621">
            <v>11550</v>
          </cell>
          <cell r="S621">
            <v>7</v>
          </cell>
          <cell r="T621">
            <v>80850</v>
          </cell>
          <cell r="U621">
            <v>10</v>
          </cell>
          <cell r="V621">
            <v>808500</v>
          </cell>
          <cell r="W621">
            <v>8731.8000000000011</v>
          </cell>
          <cell r="X621">
            <v>5255.25</v>
          </cell>
          <cell r="Y621">
            <v>13987.05</v>
          </cell>
          <cell r="Z621">
            <v>270</v>
          </cell>
          <cell r="AA621">
            <v>1118.9639999999999</v>
          </cell>
          <cell r="AB621">
            <v>15376.013999999999</v>
          </cell>
          <cell r="AO621">
            <v>0</v>
          </cell>
          <cell r="AP621">
            <v>0</v>
          </cell>
          <cell r="AQ621">
            <v>0</v>
          </cell>
          <cell r="AR621">
            <v>0</v>
          </cell>
          <cell r="AS621">
            <v>1</v>
          </cell>
          <cell r="AT621">
            <v>0</v>
          </cell>
          <cell r="AU621">
            <v>0</v>
          </cell>
          <cell r="AV621">
            <v>0</v>
          </cell>
          <cell r="AW621">
            <v>0</v>
          </cell>
          <cell r="AX621">
            <v>0</v>
          </cell>
          <cell r="AY621">
            <v>0</v>
          </cell>
          <cell r="AZ621">
            <v>1</v>
          </cell>
          <cell r="BA621">
            <v>0</v>
          </cell>
          <cell r="BB621">
            <v>4</v>
          </cell>
          <cell r="BC621">
            <v>0</v>
          </cell>
          <cell r="BD621">
            <v>0</v>
          </cell>
          <cell r="BE621">
            <v>0</v>
          </cell>
          <cell r="BF621">
            <v>0</v>
          </cell>
          <cell r="BG621">
            <v>0</v>
          </cell>
          <cell r="BH621">
            <v>0</v>
          </cell>
          <cell r="BI621">
            <v>0</v>
          </cell>
          <cell r="BJ621">
            <v>0</v>
          </cell>
          <cell r="BK621">
            <v>0</v>
          </cell>
          <cell r="BL621">
            <v>0</v>
          </cell>
          <cell r="BM621">
            <v>0</v>
          </cell>
          <cell r="BN621">
            <v>0</v>
          </cell>
          <cell r="BO621">
            <v>0</v>
          </cell>
          <cell r="BS621">
            <v>0</v>
          </cell>
          <cell r="BT621">
            <v>0</v>
          </cell>
          <cell r="BU621">
            <v>0</v>
          </cell>
          <cell r="BV621" t="str">
            <v>1</v>
          </cell>
          <cell r="BW621"/>
          <cell r="BX621" t="str">
            <v>1</v>
          </cell>
          <cell r="BY621"/>
          <cell r="BZ621"/>
          <cell r="CA621" t="str">
            <v>1</v>
          </cell>
          <cell r="CB621">
            <v>0</v>
          </cell>
          <cell r="CC621">
            <v>0</v>
          </cell>
          <cell r="CD621">
            <v>0</v>
          </cell>
          <cell r="CE621">
            <v>0</v>
          </cell>
          <cell r="CF621">
            <v>0</v>
          </cell>
          <cell r="CG621">
            <v>3</v>
          </cell>
          <cell r="CH621">
            <v>0</v>
          </cell>
          <cell r="CI621">
            <v>4</v>
          </cell>
          <cell r="CJ621">
            <v>0</v>
          </cell>
          <cell r="CK621">
            <v>0</v>
          </cell>
          <cell r="CL621">
            <v>0</v>
          </cell>
          <cell r="CM621">
            <v>0</v>
          </cell>
          <cell r="CN621">
            <v>0</v>
          </cell>
          <cell r="CO621">
            <v>0</v>
          </cell>
          <cell r="CP621">
            <v>0</v>
          </cell>
          <cell r="DC621">
            <v>83930</v>
          </cell>
          <cell r="DD621">
            <v>0</v>
          </cell>
          <cell r="DE621">
            <v>0</v>
          </cell>
          <cell r="DN621">
            <v>0</v>
          </cell>
          <cell r="DO621">
            <v>0</v>
          </cell>
          <cell r="DR621">
            <v>0</v>
          </cell>
          <cell r="DS621" t="str">
            <v>non</v>
          </cell>
          <cell r="DX621">
            <v>0</v>
          </cell>
          <cell r="DY621">
            <v>0</v>
          </cell>
          <cell r="DZ621">
            <v>0</v>
          </cell>
          <cell r="EA621">
            <v>0</v>
          </cell>
          <cell r="EB621">
            <v>0</v>
          </cell>
          <cell r="EC621">
            <v>0</v>
          </cell>
          <cell r="ED621">
            <v>0</v>
          </cell>
          <cell r="EE621">
            <v>0</v>
          </cell>
          <cell r="EF621">
            <v>0</v>
          </cell>
          <cell r="EG621">
            <v>0</v>
          </cell>
          <cell r="EH621">
            <v>0</v>
          </cell>
          <cell r="EI621">
            <v>0</v>
          </cell>
          <cell r="EJ621">
            <v>0</v>
          </cell>
          <cell r="EK621">
            <v>0</v>
          </cell>
          <cell r="EL621">
            <v>0</v>
          </cell>
          <cell r="EM621">
            <v>0</v>
          </cell>
          <cell r="EN621">
            <v>15</v>
          </cell>
          <cell r="EO621">
            <v>0</v>
          </cell>
          <cell r="EP621">
            <v>0</v>
          </cell>
          <cell r="EQ621">
            <v>0</v>
          </cell>
          <cell r="ER621">
            <v>0</v>
          </cell>
          <cell r="ES621">
            <v>0</v>
          </cell>
          <cell r="ET621">
            <v>0</v>
          </cell>
        </row>
        <row r="622">
          <cell r="A622" t="str">
            <v>Camp 19.7</v>
          </cell>
          <cell r="B622" t="str">
            <v>Les Mûriers</v>
          </cell>
          <cell r="C622">
            <v>0</v>
          </cell>
          <cell r="D622" t="str">
            <v>Avenue</v>
          </cell>
          <cell r="E622" t="str">
            <v>du port de Vendres</v>
          </cell>
          <cell r="F622" t="str">
            <v>34350</v>
          </cell>
          <cell r="G622" t="str">
            <v>Vendres</v>
          </cell>
          <cell r="H622">
            <v>1</v>
          </cell>
          <cell r="I622">
            <v>0</v>
          </cell>
          <cell r="J622">
            <v>0</v>
          </cell>
          <cell r="K622">
            <v>1</v>
          </cell>
          <cell r="L622">
            <v>0</v>
          </cell>
          <cell r="M622">
            <v>0</v>
          </cell>
          <cell r="N622">
            <v>0</v>
          </cell>
          <cell r="O622">
            <v>0</v>
          </cell>
          <cell r="P622">
            <v>0</v>
          </cell>
          <cell r="Q622">
            <v>2</v>
          </cell>
          <cell r="R622">
            <v>1540</v>
          </cell>
          <cell r="S622">
            <v>2</v>
          </cell>
          <cell r="T622">
            <v>3080</v>
          </cell>
          <cell r="U622">
            <v>4</v>
          </cell>
          <cell r="V622">
            <v>12320</v>
          </cell>
          <cell r="W622">
            <v>133.05600000000001</v>
          </cell>
          <cell r="X622">
            <v>80.08</v>
          </cell>
          <cell r="Y622">
            <v>213.136</v>
          </cell>
          <cell r="Z622">
            <v>0</v>
          </cell>
          <cell r="AA622">
            <v>17.050879999999999</v>
          </cell>
          <cell r="AB622">
            <v>230.18688</v>
          </cell>
          <cell r="AO622"/>
          <cell r="AP622"/>
          <cell r="AQ622"/>
          <cell r="AR622"/>
          <cell r="AS622"/>
          <cell r="AT622">
            <v>0</v>
          </cell>
          <cell r="AU622">
            <v>0</v>
          </cell>
          <cell r="AV622">
            <v>0</v>
          </cell>
          <cell r="AW622">
            <v>0</v>
          </cell>
          <cell r="AX622">
            <v>0</v>
          </cell>
          <cell r="AY622">
            <v>0</v>
          </cell>
          <cell r="AZ622">
            <v>0</v>
          </cell>
          <cell r="BA622">
            <v>0</v>
          </cell>
          <cell r="BB622">
            <v>0</v>
          </cell>
          <cell r="BC622">
            <v>0</v>
          </cell>
          <cell r="BD622">
            <v>0</v>
          </cell>
          <cell r="BE622">
            <v>0</v>
          </cell>
          <cell r="BF622">
            <v>0</v>
          </cell>
          <cell r="BG622">
            <v>0</v>
          </cell>
          <cell r="BH622">
            <v>0</v>
          </cell>
          <cell r="BI622">
            <v>0</v>
          </cell>
          <cell r="BJ622">
            <v>0</v>
          </cell>
          <cell r="BK622">
            <v>0</v>
          </cell>
          <cell r="BL622">
            <v>0</v>
          </cell>
          <cell r="BM622">
            <v>0</v>
          </cell>
          <cell r="BN622">
            <v>0</v>
          </cell>
          <cell r="BO622">
            <v>0</v>
          </cell>
          <cell r="BS622">
            <v>0</v>
          </cell>
          <cell r="BT622">
            <v>0</v>
          </cell>
          <cell r="BU622">
            <v>0</v>
          </cell>
          <cell r="BV622" t="str">
            <v>1</v>
          </cell>
          <cell r="BW622"/>
          <cell r="BX622" t="str">
            <v>1</v>
          </cell>
          <cell r="BY622"/>
          <cell r="BZ622"/>
          <cell r="CA622" t="str">
            <v>1</v>
          </cell>
          <cell r="CB622">
            <v>0</v>
          </cell>
          <cell r="CC622">
            <v>0</v>
          </cell>
          <cell r="CD622">
            <v>0</v>
          </cell>
          <cell r="CE622">
            <v>0</v>
          </cell>
          <cell r="CF622">
            <v>0</v>
          </cell>
          <cell r="CG622">
            <v>3</v>
          </cell>
          <cell r="CH622">
            <v>0</v>
          </cell>
          <cell r="CI622">
            <v>0</v>
          </cell>
          <cell r="CJ622">
            <v>0</v>
          </cell>
          <cell r="CK622">
            <v>0</v>
          </cell>
          <cell r="CL622">
            <v>0</v>
          </cell>
          <cell r="CM622">
            <v>0</v>
          </cell>
          <cell r="CN622">
            <v>0</v>
          </cell>
          <cell r="CO622">
            <v>0</v>
          </cell>
          <cell r="CP622">
            <v>0</v>
          </cell>
          <cell r="DC622">
            <v>3080</v>
          </cell>
          <cell r="DD622">
            <v>0</v>
          </cell>
          <cell r="DE622">
            <v>0</v>
          </cell>
          <cell r="DN622">
            <v>0</v>
          </cell>
          <cell r="DO622">
            <v>0</v>
          </cell>
          <cell r="DR622">
            <v>0</v>
          </cell>
          <cell r="DS622" t="str">
            <v>non</v>
          </cell>
          <cell r="DX622">
            <v>0</v>
          </cell>
          <cell r="DY622">
            <v>0</v>
          </cell>
          <cell r="DZ622">
            <v>0</v>
          </cell>
          <cell r="EA622">
            <v>0</v>
          </cell>
          <cell r="EB622">
            <v>0</v>
          </cell>
          <cell r="EC622">
            <v>0</v>
          </cell>
          <cell r="ED622">
            <v>0</v>
          </cell>
          <cell r="EE622">
            <v>0</v>
          </cell>
          <cell r="EF622">
            <v>0</v>
          </cell>
          <cell r="EG622">
            <v>0</v>
          </cell>
          <cell r="EH622">
            <v>0</v>
          </cell>
          <cell r="EI622">
            <v>0</v>
          </cell>
          <cell r="EJ622">
            <v>0</v>
          </cell>
          <cell r="EK622">
            <v>0</v>
          </cell>
          <cell r="EL622">
            <v>0</v>
          </cell>
          <cell r="EM622">
            <v>0</v>
          </cell>
          <cell r="EN622">
            <v>2</v>
          </cell>
          <cell r="EO622">
            <v>0</v>
          </cell>
          <cell r="EP622">
            <v>0</v>
          </cell>
          <cell r="EQ622">
            <v>0</v>
          </cell>
          <cell r="ER622">
            <v>0</v>
          </cell>
          <cell r="ES622">
            <v>0</v>
          </cell>
          <cell r="ET622">
            <v>0</v>
          </cell>
        </row>
        <row r="623">
          <cell r="A623" t="str">
            <v>Camp 20</v>
          </cell>
          <cell r="B623">
            <v>0</v>
          </cell>
          <cell r="C623">
            <v>0</v>
          </cell>
          <cell r="D623">
            <v>0</v>
          </cell>
          <cell r="E623">
            <v>0</v>
          </cell>
          <cell r="F623" t="str">
            <v>CP</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0</v>
          </cell>
          <cell r="AD623">
            <v>0</v>
          </cell>
          <cell r="AE623">
            <v>0</v>
          </cell>
          <cell r="AF623">
            <v>0</v>
          </cell>
          <cell r="AG623">
            <v>0</v>
          </cell>
          <cell r="AH623">
            <v>0</v>
          </cell>
          <cell r="AL623">
            <v>0</v>
          </cell>
          <cell r="AM623">
            <v>0</v>
          </cell>
          <cell r="AN623">
            <v>0</v>
          </cell>
          <cell r="AO623"/>
          <cell r="AP623"/>
          <cell r="AQ623"/>
          <cell r="AR623"/>
          <cell r="AS623"/>
          <cell r="AT623">
            <v>0</v>
          </cell>
          <cell r="AU623">
            <v>0</v>
          </cell>
          <cell r="AV623">
            <v>0</v>
          </cell>
          <cell r="AW623">
            <v>0</v>
          </cell>
          <cell r="AX623">
            <v>0</v>
          </cell>
          <cell r="AY623">
            <v>0</v>
          </cell>
          <cell r="AZ623">
            <v>0</v>
          </cell>
          <cell r="BA623">
            <v>0</v>
          </cell>
          <cell r="BB623">
            <v>0</v>
          </cell>
          <cell r="BC623">
            <v>0</v>
          </cell>
          <cell r="BD623">
            <v>0</v>
          </cell>
          <cell r="BE623">
            <v>0</v>
          </cell>
          <cell r="BF623">
            <v>0</v>
          </cell>
          <cell r="BG623">
            <v>0</v>
          </cell>
          <cell r="BH623">
            <v>0</v>
          </cell>
          <cell r="BI623">
            <v>0</v>
          </cell>
          <cell r="BJ623">
            <v>0</v>
          </cell>
          <cell r="BK623">
            <v>0</v>
          </cell>
          <cell r="BL623">
            <v>0</v>
          </cell>
          <cell r="BM623">
            <v>0</v>
          </cell>
          <cell r="BN623">
            <v>0</v>
          </cell>
          <cell r="BO623">
            <v>0</v>
          </cell>
          <cell r="BS623">
            <v>0</v>
          </cell>
          <cell r="BT623">
            <v>0</v>
          </cell>
          <cell r="BU623">
            <v>0</v>
          </cell>
          <cell r="BV623"/>
          <cell r="BW623"/>
          <cell r="BX623"/>
          <cell r="BY623"/>
          <cell r="BZ623"/>
          <cell r="CA623"/>
          <cell r="CB623">
            <v>0</v>
          </cell>
          <cell r="CC623">
            <v>0</v>
          </cell>
          <cell r="CD623">
            <v>0</v>
          </cell>
          <cell r="CE623">
            <v>0</v>
          </cell>
          <cell r="CF623">
            <v>0</v>
          </cell>
          <cell r="CG623">
            <v>0</v>
          </cell>
          <cell r="CH623">
            <v>0</v>
          </cell>
          <cell r="CI623">
            <v>0</v>
          </cell>
          <cell r="CJ623">
            <v>0</v>
          </cell>
          <cell r="CK623">
            <v>0</v>
          </cell>
          <cell r="CL623">
            <v>0</v>
          </cell>
          <cell r="CM623">
            <v>0</v>
          </cell>
          <cell r="CN623">
            <v>0</v>
          </cell>
          <cell r="CO623">
            <v>0</v>
          </cell>
          <cell r="CP623">
            <v>0</v>
          </cell>
          <cell r="CQ623">
            <v>0</v>
          </cell>
          <cell r="CR623">
            <v>0</v>
          </cell>
          <cell r="CS623">
            <v>0</v>
          </cell>
          <cell r="CT623">
            <v>0</v>
          </cell>
          <cell r="CU623">
            <v>0</v>
          </cell>
          <cell r="CV623">
            <v>0</v>
          </cell>
          <cell r="CZ623">
            <v>0</v>
          </cell>
          <cell r="DA623">
            <v>0</v>
          </cell>
          <cell r="DB623">
            <v>0</v>
          </cell>
          <cell r="DC623">
            <v>0</v>
          </cell>
          <cell r="DD623">
            <v>0</v>
          </cell>
          <cell r="DE623">
            <v>0</v>
          </cell>
          <cell r="DF623">
            <v>0</v>
          </cell>
          <cell r="DG623">
            <v>0</v>
          </cell>
          <cell r="DH623">
            <v>0</v>
          </cell>
          <cell r="DI623">
            <v>0</v>
          </cell>
          <cell r="DJ623">
            <v>0</v>
          </cell>
          <cell r="DK623">
            <v>0</v>
          </cell>
          <cell r="DL623">
            <v>0</v>
          </cell>
          <cell r="DM623">
            <v>0</v>
          </cell>
          <cell r="DN623">
            <v>0</v>
          </cell>
          <cell r="DO623">
            <v>0</v>
          </cell>
          <cell r="DP623">
            <v>0</v>
          </cell>
          <cell r="DQ623">
            <v>0</v>
          </cell>
          <cell r="DR623">
            <v>0</v>
          </cell>
          <cell r="DS623" t="str">
            <v>non</v>
          </cell>
          <cell r="DT623">
            <v>0</v>
          </cell>
          <cell r="DU623">
            <v>0</v>
          </cell>
          <cell r="DV623">
            <v>0</v>
          </cell>
          <cell r="DW623">
            <v>0</v>
          </cell>
          <cell r="DX623">
            <v>0</v>
          </cell>
          <cell r="DY623">
            <v>0</v>
          </cell>
          <cell r="DZ623">
            <v>0</v>
          </cell>
          <cell r="EA623">
            <v>0</v>
          </cell>
          <cell r="EB623">
            <v>0</v>
          </cell>
          <cell r="EC623">
            <v>0</v>
          </cell>
          <cell r="ED623">
            <v>0</v>
          </cell>
          <cell r="EE623">
            <v>0</v>
          </cell>
          <cell r="EF623">
            <v>0</v>
          </cell>
          <cell r="EG623">
            <v>0</v>
          </cell>
          <cell r="EH623">
            <v>0</v>
          </cell>
          <cell r="EI623">
            <v>0</v>
          </cell>
          <cell r="EJ623">
            <v>0</v>
          </cell>
          <cell r="EK623">
            <v>0</v>
          </cell>
          <cell r="EL623">
            <v>0</v>
          </cell>
          <cell r="EM623">
            <v>0</v>
          </cell>
          <cell r="EN623">
            <v>0</v>
          </cell>
          <cell r="EO623">
            <v>0</v>
          </cell>
          <cell r="EP623">
            <v>0</v>
          </cell>
          <cell r="EQ623">
            <v>0</v>
          </cell>
          <cell r="ER623">
            <v>0</v>
          </cell>
          <cell r="ES623">
            <v>0</v>
          </cell>
          <cell r="ET623">
            <v>0</v>
          </cell>
        </row>
        <row r="624">
          <cell r="A624" t="str">
            <v>Camp 20</v>
          </cell>
          <cell r="B624">
            <v>0</v>
          </cell>
          <cell r="C624">
            <v>0</v>
          </cell>
          <cell r="D624">
            <v>0</v>
          </cell>
          <cell r="E624">
            <v>0</v>
          </cell>
          <cell r="F624" t="str">
            <v>CP</v>
          </cell>
          <cell r="G624">
            <v>0</v>
          </cell>
          <cell r="H624">
            <v>0</v>
          </cell>
          <cell r="I624">
            <v>0</v>
          </cell>
          <cell r="J624">
            <v>0</v>
          </cell>
          <cell r="K624">
            <v>0</v>
          </cell>
          <cell r="L624">
            <v>0</v>
          </cell>
          <cell r="M624">
            <v>0</v>
          </cell>
          <cell r="N624">
            <v>0</v>
          </cell>
          <cell r="O624">
            <v>0</v>
          </cell>
          <cell r="P624">
            <v>0</v>
          </cell>
          <cell r="Q624">
            <v>0</v>
          </cell>
          <cell r="R624">
            <v>0</v>
          </cell>
          <cell r="S624">
            <v>0</v>
          </cell>
          <cell r="T624">
            <v>0</v>
          </cell>
          <cell r="U624">
            <v>0</v>
          </cell>
          <cell r="V624">
            <v>0</v>
          </cell>
          <cell r="W624">
            <v>0</v>
          </cell>
          <cell r="X624">
            <v>0</v>
          </cell>
          <cell r="Y624">
            <v>0</v>
          </cell>
          <cell r="Z624">
            <v>0</v>
          </cell>
          <cell r="AA624">
            <v>0</v>
          </cell>
          <cell r="AB624">
            <v>0</v>
          </cell>
          <cell r="AO624"/>
          <cell r="AP624"/>
          <cell r="AQ624"/>
          <cell r="AR624"/>
          <cell r="AS624"/>
          <cell r="AT624">
            <v>0</v>
          </cell>
          <cell r="AU624">
            <v>0</v>
          </cell>
          <cell r="AV624">
            <v>0</v>
          </cell>
          <cell r="AW624">
            <v>0</v>
          </cell>
          <cell r="AX624">
            <v>0</v>
          </cell>
          <cell r="AY624">
            <v>0</v>
          </cell>
          <cell r="AZ624">
            <v>0</v>
          </cell>
          <cell r="BA624">
            <v>0</v>
          </cell>
          <cell r="BB624">
            <v>0</v>
          </cell>
          <cell r="BC624">
            <v>0</v>
          </cell>
          <cell r="BD624">
            <v>0</v>
          </cell>
          <cell r="BE624">
            <v>0</v>
          </cell>
          <cell r="BF624">
            <v>0</v>
          </cell>
          <cell r="BG624">
            <v>0</v>
          </cell>
          <cell r="BH624">
            <v>0</v>
          </cell>
          <cell r="BI624">
            <v>0</v>
          </cell>
          <cell r="BV624"/>
          <cell r="BW624"/>
          <cell r="BX624"/>
          <cell r="BY624"/>
          <cell r="BZ624"/>
          <cell r="CA624"/>
          <cell r="CB624">
            <v>0</v>
          </cell>
          <cell r="CC624">
            <v>0</v>
          </cell>
          <cell r="CD624">
            <v>0</v>
          </cell>
          <cell r="CE624">
            <v>0</v>
          </cell>
          <cell r="CF624">
            <v>0</v>
          </cell>
          <cell r="CG624">
            <v>0</v>
          </cell>
          <cell r="CH624">
            <v>0</v>
          </cell>
          <cell r="CI624">
            <v>0</v>
          </cell>
          <cell r="CJ624">
            <v>0</v>
          </cell>
          <cell r="CK624">
            <v>0</v>
          </cell>
          <cell r="CL624">
            <v>0</v>
          </cell>
          <cell r="CM624">
            <v>0</v>
          </cell>
          <cell r="CN624">
            <v>0</v>
          </cell>
          <cell r="CO624">
            <v>0</v>
          </cell>
          <cell r="CP624">
            <v>0</v>
          </cell>
          <cell r="DC624">
            <v>0</v>
          </cell>
          <cell r="DF624">
            <v>0</v>
          </cell>
          <cell r="DG624">
            <v>0</v>
          </cell>
          <cell r="DH624">
            <v>0</v>
          </cell>
          <cell r="DI624">
            <v>0</v>
          </cell>
          <cell r="DJ624">
            <v>0</v>
          </cell>
          <cell r="DK624">
            <v>0</v>
          </cell>
          <cell r="DL624">
            <v>0</v>
          </cell>
          <cell r="DN624">
            <v>0</v>
          </cell>
          <cell r="DO624">
            <v>0</v>
          </cell>
          <cell r="DR624">
            <v>0</v>
          </cell>
          <cell r="DS624" t="str">
            <v>non</v>
          </cell>
          <cell r="DU624">
            <v>0</v>
          </cell>
          <cell r="DX624">
            <v>0</v>
          </cell>
          <cell r="DY624">
            <v>0</v>
          </cell>
          <cell r="DZ624">
            <v>0</v>
          </cell>
          <cell r="EA624">
            <v>0</v>
          </cell>
          <cell r="EB624">
            <v>0</v>
          </cell>
          <cell r="EC624">
            <v>0</v>
          </cell>
          <cell r="ED624">
            <v>0</v>
          </cell>
          <cell r="EE624">
            <v>0</v>
          </cell>
          <cell r="EF624">
            <v>0</v>
          </cell>
          <cell r="EG624">
            <v>0</v>
          </cell>
          <cell r="EH624">
            <v>0</v>
          </cell>
          <cell r="EI624">
            <v>0</v>
          </cell>
          <cell r="EJ624">
            <v>0</v>
          </cell>
          <cell r="EK624">
            <v>0</v>
          </cell>
          <cell r="EL624">
            <v>0</v>
          </cell>
          <cell r="EM624">
            <v>0</v>
          </cell>
          <cell r="EN624">
            <v>0</v>
          </cell>
          <cell r="EO624">
            <v>0</v>
          </cell>
          <cell r="EP624">
            <v>0</v>
          </cell>
          <cell r="EQ624">
            <v>0</v>
          </cell>
          <cell r="ER624">
            <v>0</v>
          </cell>
          <cell r="ES624">
            <v>0</v>
          </cell>
          <cell r="ET624">
            <v>0</v>
          </cell>
        </row>
        <row r="625">
          <cell r="A625" t="str">
            <v>Camp 20</v>
          </cell>
          <cell r="B625">
            <v>0</v>
          </cell>
          <cell r="C625">
            <v>0</v>
          </cell>
          <cell r="D625">
            <v>0</v>
          </cell>
          <cell r="E625">
            <v>0</v>
          </cell>
          <cell r="F625" t="str">
            <v>CP</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v>0</v>
          </cell>
          <cell r="AO625"/>
          <cell r="AP625"/>
          <cell r="AQ625"/>
          <cell r="AR625"/>
          <cell r="AS625"/>
          <cell r="AT625">
            <v>0</v>
          </cell>
          <cell r="AU625">
            <v>0</v>
          </cell>
          <cell r="AV625">
            <v>0</v>
          </cell>
          <cell r="AW625">
            <v>0</v>
          </cell>
          <cell r="AX625">
            <v>0</v>
          </cell>
          <cell r="AY625">
            <v>0</v>
          </cell>
          <cell r="AZ625">
            <v>0</v>
          </cell>
          <cell r="BA625">
            <v>0</v>
          </cell>
          <cell r="BB625">
            <v>0</v>
          </cell>
          <cell r="BC625">
            <v>0</v>
          </cell>
          <cell r="BD625">
            <v>0</v>
          </cell>
          <cell r="BE625">
            <v>0</v>
          </cell>
          <cell r="BF625">
            <v>0</v>
          </cell>
          <cell r="BG625">
            <v>0</v>
          </cell>
          <cell r="BH625">
            <v>0</v>
          </cell>
          <cell r="BI625">
            <v>0</v>
          </cell>
          <cell r="BV625"/>
          <cell r="BW625"/>
          <cell r="BX625"/>
          <cell r="BY625"/>
          <cell r="BZ625"/>
          <cell r="CA625"/>
          <cell r="CB625">
            <v>0</v>
          </cell>
          <cell r="CC625">
            <v>0</v>
          </cell>
          <cell r="CD625">
            <v>0</v>
          </cell>
          <cell r="CE625">
            <v>0</v>
          </cell>
          <cell r="CF625">
            <v>0</v>
          </cell>
          <cell r="CG625">
            <v>0</v>
          </cell>
          <cell r="CH625">
            <v>0</v>
          </cell>
          <cell r="CI625">
            <v>0</v>
          </cell>
          <cell r="CJ625">
            <v>0</v>
          </cell>
          <cell r="CK625">
            <v>0</v>
          </cell>
          <cell r="CL625">
            <v>0</v>
          </cell>
          <cell r="CM625">
            <v>0</v>
          </cell>
          <cell r="CN625">
            <v>0</v>
          </cell>
          <cell r="CO625">
            <v>0</v>
          </cell>
          <cell r="CP625">
            <v>0</v>
          </cell>
          <cell r="DC625">
            <v>0</v>
          </cell>
          <cell r="DF625">
            <v>0</v>
          </cell>
          <cell r="DG625">
            <v>0</v>
          </cell>
          <cell r="DH625">
            <v>0</v>
          </cell>
          <cell r="DI625">
            <v>0</v>
          </cell>
          <cell r="DJ625">
            <v>0</v>
          </cell>
          <cell r="DK625">
            <v>0</v>
          </cell>
          <cell r="DL625">
            <v>0</v>
          </cell>
          <cell r="DN625">
            <v>0</v>
          </cell>
          <cell r="DO625">
            <v>0</v>
          </cell>
          <cell r="DR625">
            <v>0</v>
          </cell>
          <cell r="DS625" t="str">
            <v>non</v>
          </cell>
          <cell r="DU625">
            <v>0</v>
          </cell>
          <cell r="DX625">
            <v>0</v>
          </cell>
          <cell r="DY625">
            <v>0</v>
          </cell>
          <cell r="DZ625">
            <v>0</v>
          </cell>
          <cell r="EA625">
            <v>0</v>
          </cell>
          <cell r="EB625">
            <v>0</v>
          </cell>
          <cell r="EC625">
            <v>0</v>
          </cell>
          <cell r="ED625">
            <v>0</v>
          </cell>
          <cell r="EE625">
            <v>0</v>
          </cell>
          <cell r="EF625">
            <v>0</v>
          </cell>
          <cell r="EG625">
            <v>0</v>
          </cell>
          <cell r="EH625">
            <v>0</v>
          </cell>
          <cell r="EI625">
            <v>0</v>
          </cell>
          <cell r="EJ625">
            <v>0</v>
          </cell>
          <cell r="EK625">
            <v>0</v>
          </cell>
          <cell r="EL625">
            <v>0</v>
          </cell>
          <cell r="EM625">
            <v>0</v>
          </cell>
          <cell r="EN625">
            <v>0</v>
          </cell>
          <cell r="EO625">
            <v>0</v>
          </cell>
          <cell r="EP625">
            <v>0</v>
          </cell>
          <cell r="EQ625">
            <v>0</v>
          </cell>
          <cell r="ER625">
            <v>0</v>
          </cell>
          <cell r="ES625">
            <v>0</v>
          </cell>
          <cell r="ET625">
            <v>0</v>
          </cell>
        </row>
        <row r="626">
          <cell r="A626" t="str">
            <v>Camp 21</v>
          </cell>
          <cell r="B626" t="str">
            <v xml:space="preserve">Campéole </v>
          </cell>
          <cell r="C626">
            <v>0</v>
          </cell>
          <cell r="D626" t="str">
            <v>Route</v>
          </cell>
          <cell r="E626" t="str">
            <v>Grau de Vendres</v>
          </cell>
          <cell r="F626" t="str">
            <v>34350</v>
          </cell>
          <cell r="G626" t="str">
            <v>Vendres</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v>0</v>
          </cell>
          <cell r="AD626">
            <v>0</v>
          </cell>
          <cell r="AE626">
            <v>0</v>
          </cell>
          <cell r="AF626">
            <v>0</v>
          </cell>
          <cell r="AG626">
            <v>0</v>
          </cell>
          <cell r="AH626">
            <v>0</v>
          </cell>
          <cell r="AL626">
            <v>0</v>
          </cell>
          <cell r="AM626">
            <v>0</v>
          </cell>
          <cell r="AN626">
            <v>0</v>
          </cell>
          <cell r="AO626">
            <v>0</v>
          </cell>
          <cell r="AP626">
            <v>0</v>
          </cell>
          <cell r="AQ626">
            <v>0</v>
          </cell>
          <cell r="AR626">
            <v>0</v>
          </cell>
          <cell r="AS626">
            <v>0</v>
          </cell>
          <cell r="AT626">
            <v>0</v>
          </cell>
          <cell r="AU626">
            <v>0</v>
          </cell>
          <cell r="AV626">
            <v>0</v>
          </cell>
          <cell r="AW626">
            <v>0</v>
          </cell>
          <cell r="AX626">
            <v>0</v>
          </cell>
          <cell r="AY626">
            <v>0</v>
          </cell>
          <cell r="AZ626">
            <v>0</v>
          </cell>
          <cell r="BA626">
            <v>0</v>
          </cell>
          <cell r="BB626">
            <v>0</v>
          </cell>
          <cell r="BC626">
            <v>0</v>
          </cell>
          <cell r="BD626">
            <v>0</v>
          </cell>
          <cell r="BE626">
            <v>0</v>
          </cell>
          <cell r="BF626">
            <v>0</v>
          </cell>
          <cell r="BG626">
            <v>0</v>
          </cell>
          <cell r="BH626">
            <v>0</v>
          </cell>
          <cell r="BI626">
            <v>0</v>
          </cell>
          <cell r="BJ626">
            <v>0</v>
          </cell>
          <cell r="BK626">
            <v>0</v>
          </cell>
          <cell r="BL626">
            <v>0</v>
          </cell>
          <cell r="BM626">
            <v>0</v>
          </cell>
          <cell r="BN626">
            <v>0</v>
          </cell>
          <cell r="BO626">
            <v>0</v>
          </cell>
          <cell r="BS626">
            <v>0</v>
          </cell>
          <cell r="BT626">
            <v>0</v>
          </cell>
          <cell r="BU626">
            <v>0</v>
          </cell>
          <cell r="BV626">
            <v>0</v>
          </cell>
          <cell r="BW626">
            <v>0</v>
          </cell>
          <cell r="BX626">
            <v>0</v>
          </cell>
          <cell r="BY626">
            <v>0</v>
          </cell>
          <cell r="BZ626">
            <v>0</v>
          </cell>
          <cell r="CA626">
            <v>0</v>
          </cell>
          <cell r="CB626">
            <v>0</v>
          </cell>
          <cell r="CC626">
            <v>0</v>
          </cell>
          <cell r="CD626">
            <v>0</v>
          </cell>
          <cell r="CE626">
            <v>0</v>
          </cell>
          <cell r="CF626">
            <v>0</v>
          </cell>
          <cell r="CG626">
            <v>0</v>
          </cell>
          <cell r="CH626">
            <v>0</v>
          </cell>
          <cell r="CI626">
            <v>0</v>
          </cell>
          <cell r="CJ626">
            <v>0</v>
          </cell>
          <cell r="CK626">
            <v>0</v>
          </cell>
          <cell r="CL626">
            <v>0</v>
          </cell>
          <cell r="CM626">
            <v>0</v>
          </cell>
          <cell r="CN626">
            <v>0</v>
          </cell>
          <cell r="CO626">
            <v>0</v>
          </cell>
          <cell r="CP626">
            <v>0</v>
          </cell>
          <cell r="CQ626">
            <v>0</v>
          </cell>
          <cell r="CR626">
            <v>0</v>
          </cell>
          <cell r="CS626">
            <v>0</v>
          </cell>
          <cell r="CT626">
            <v>0</v>
          </cell>
          <cell r="CU626">
            <v>0</v>
          </cell>
          <cell r="CV626">
            <v>0</v>
          </cell>
          <cell r="CZ626">
            <v>0</v>
          </cell>
          <cell r="DA626">
            <v>0</v>
          </cell>
          <cell r="DB626">
            <v>0</v>
          </cell>
          <cell r="DC626">
            <v>0</v>
          </cell>
          <cell r="DD626">
            <v>0</v>
          </cell>
          <cell r="DE626">
            <v>0</v>
          </cell>
          <cell r="DF626">
            <v>0</v>
          </cell>
          <cell r="DG626">
            <v>0</v>
          </cell>
          <cell r="DH626">
            <v>0</v>
          </cell>
          <cell r="DI626">
            <v>0</v>
          </cell>
          <cell r="DJ626">
            <v>0</v>
          </cell>
          <cell r="DK626">
            <v>0</v>
          </cell>
          <cell r="DL626">
            <v>0</v>
          </cell>
          <cell r="DM626">
            <v>0</v>
          </cell>
          <cell r="DN626">
            <v>0</v>
          </cell>
          <cell r="DO626">
            <v>0</v>
          </cell>
          <cell r="DP626">
            <v>0</v>
          </cell>
          <cell r="DQ626">
            <v>0</v>
          </cell>
          <cell r="DR626">
            <v>0</v>
          </cell>
          <cell r="DS626" t="str">
            <v>non</v>
          </cell>
          <cell r="DT626">
            <v>0</v>
          </cell>
          <cell r="DU626">
            <v>0</v>
          </cell>
          <cell r="DV626">
            <v>0</v>
          </cell>
          <cell r="DW626">
            <v>0</v>
          </cell>
          <cell r="DX626">
            <v>0</v>
          </cell>
          <cell r="DY626" t="str">
            <v>553OZ</v>
          </cell>
          <cell r="DZ626">
            <v>32743856000598</v>
          </cell>
          <cell r="EA626">
            <v>0</v>
          </cell>
          <cell r="EB626">
            <v>0</v>
          </cell>
          <cell r="EC626">
            <v>0</v>
          </cell>
          <cell r="ED626">
            <v>0</v>
          </cell>
          <cell r="EE626">
            <v>0</v>
          </cell>
          <cell r="EF626">
            <v>0</v>
          </cell>
          <cell r="EG626">
            <v>0</v>
          </cell>
          <cell r="EH626">
            <v>0</v>
          </cell>
          <cell r="EI626">
            <v>0</v>
          </cell>
          <cell r="EJ626">
            <v>0</v>
          </cell>
          <cell r="EK626">
            <v>0</v>
          </cell>
          <cell r="EL626">
            <v>1</v>
          </cell>
          <cell r="EM626">
            <v>0</v>
          </cell>
          <cell r="EN626">
            <v>0</v>
          </cell>
          <cell r="EO626">
            <v>0</v>
          </cell>
          <cell r="EP626">
            <v>0</v>
          </cell>
          <cell r="EQ626">
            <v>0</v>
          </cell>
          <cell r="ER626">
            <v>0</v>
          </cell>
          <cell r="ES626">
            <v>0</v>
          </cell>
          <cell r="ET626">
            <v>0</v>
          </cell>
        </row>
        <row r="627">
          <cell r="A627">
            <v>0</v>
          </cell>
          <cell r="B627">
            <v>0</v>
          </cell>
          <cell r="C627">
            <v>0</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O627">
            <v>0</v>
          </cell>
          <cell r="AP627">
            <v>0</v>
          </cell>
          <cell r="AQ627">
            <v>0</v>
          </cell>
          <cell r="AR627">
            <v>0</v>
          </cell>
          <cell r="AS627">
            <v>0</v>
          </cell>
          <cell r="AT627">
            <v>0</v>
          </cell>
          <cell r="AU627">
            <v>0</v>
          </cell>
          <cell r="AV627">
            <v>0</v>
          </cell>
          <cell r="AW627">
            <v>0</v>
          </cell>
          <cell r="AX627">
            <v>0</v>
          </cell>
          <cell r="AY627">
            <v>0</v>
          </cell>
          <cell r="AZ627">
            <v>0</v>
          </cell>
          <cell r="BA627">
            <v>0</v>
          </cell>
          <cell r="BB627">
            <v>0</v>
          </cell>
          <cell r="BC627">
            <v>0</v>
          </cell>
          <cell r="BD627">
            <v>0</v>
          </cell>
          <cell r="BE627">
            <v>0</v>
          </cell>
          <cell r="BF627">
            <v>0</v>
          </cell>
          <cell r="BG627">
            <v>0</v>
          </cell>
          <cell r="BH627">
            <v>0</v>
          </cell>
          <cell r="BI627">
            <v>0</v>
          </cell>
          <cell r="BV627">
            <v>0</v>
          </cell>
          <cell r="BW627">
            <v>0</v>
          </cell>
          <cell r="BX627">
            <v>0</v>
          </cell>
          <cell r="BY627">
            <v>0</v>
          </cell>
          <cell r="BZ627">
            <v>0</v>
          </cell>
          <cell r="CA627">
            <v>0</v>
          </cell>
          <cell r="CB627">
            <v>0</v>
          </cell>
          <cell r="CC627">
            <v>0</v>
          </cell>
          <cell r="CD627">
            <v>0</v>
          </cell>
          <cell r="CE627">
            <v>0</v>
          </cell>
          <cell r="CF627">
            <v>0</v>
          </cell>
          <cell r="CG627">
            <v>0</v>
          </cell>
          <cell r="CH627">
            <v>0</v>
          </cell>
          <cell r="CI627">
            <v>0</v>
          </cell>
          <cell r="CJ627">
            <v>0</v>
          </cell>
          <cell r="CK627">
            <v>0</v>
          </cell>
          <cell r="CL627">
            <v>0</v>
          </cell>
          <cell r="CM627">
            <v>0</v>
          </cell>
          <cell r="CN627">
            <v>0</v>
          </cell>
          <cell r="CO627">
            <v>0</v>
          </cell>
          <cell r="CP627">
            <v>0</v>
          </cell>
          <cell r="DC627">
            <v>0</v>
          </cell>
          <cell r="DF627">
            <v>0</v>
          </cell>
          <cell r="DG627">
            <v>0</v>
          </cell>
          <cell r="DH627">
            <v>0</v>
          </cell>
          <cell r="DI627">
            <v>0</v>
          </cell>
          <cell r="DJ627">
            <v>0</v>
          </cell>
          <cell r="DK627">
            <v>0</v>
          </cell>
          <cell r="DL627">
            <v>0</v>
          </cell>
          <cell r="DN627">
            <v>0</v>
          </cell>
          <cell r="DO627">
            <v>0</v>
          </cell>
          <cell r="DR627">
            <v>0</v>
          </cell>
          <cell r="DS627" t="str">
            <v>non</v>
          </cell>
          <cell r="DT627">
            <v>0</v>
          </cell>
          <cell r="DU627">
            <v>0</v>
          </cell>
          <cell r="DV627">
            <v>0</v>
          </cell>
          <cell r="DW627">
            <v>0</v>
          </cell>
          <cell r="DX627">
            <v>0</v>
          </cell>
          <cell r="DY627">
            <v>0</v>
          </cell>
          <cell r="DZ627">
            <v>0</v>
          </cell>
          <cell r="EA627">
            <v>0</v>
          </cell>
          <cell r="EB627">
            <v>0</v>
          </cell>
          <cell r="EC627">
            <v>0</v>
          </cell>
          <cell r="ED627">
            <v>0</v>
          </cell>
          <cell r="EE627">
            <v>0</v>
          </cell>
          <cell r="EF627">
            <v>0</v>
          </cell>
          <cell r="EG627">
            <v>0</v>
          </cell>
          <cell r="EH627">
            <v>0</v>
          </cell>
          <cell r="EI627">
            <v>0</v>
          </cell>
          <cell r="EJ627">
            <v>0</v>
          </cell>
          <cell r="EK627">
            <v>0</v>
          </cell>
          <cell r="EL627">
            <v>1</v>
          </cell>
          <cell r="EM627">
            <v>0</v>
          </cell>
          <cell r="EN627">
            <v>0</v>
          </cell>
          <cell r="EO627">
            <v>0</v>
          </cell>
          <cell r="EP627">
            <v>0</v>
          </cell>
          <cell r="EQ627">
            <v>0</v>
          </cell>
          <cell r="ER627">
            <v>0</v>
          </cell>
          <cell r="ES627">
            <v>0</v>
          </cell>
          <cell r="ET627">
            <v>0</v>
          </cell>
        </row>
        <row r="628">
          <cell r="A628">
            <v>0</v>
          </cell>
          <cell r="B628">
            <v>0</v>
          </cell>
          <cell r="C628">
            <v>0</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L628">
            <v>0</v>
          </cell>
          <cell r="AM628">
            <v>0</v>
          </cell>
          <cell r="AN628">
            <v>0</v>
          </cell>
          <cell r="AO628">
            <v>0</v>
          </cell>
          <cell r="AP628">
            <v>0</v>
          </cell>
          <cell r="AQ628">
            <v>0</v>
          </cell>
          <cell r="AR628">
            <v>0</v>
          </cell>
          <cell r="AS628">
            <v>0</v>
          </cell>
          <cell r="AT628">
            <v>0</v>
          </cell>
          <cell r="AU628">
            <v>0</v>
          </cell>
          <cell r="AV628">
            <v>0</v>
          </cell>
          <cell r="AW628">
            <v>0</v>
          </cell>
          <cell r="AX628">
            <v>0</v>
          </cell>
          <cell r="AY628">
            <v>0</v>
          </cell>
          <cell r="AZ628">
            <v>0</v>
          </cell>
          <cell r="BA628">
            <v>0</v>
          </cell>
          <cell r="BB628">
            <v>0</v>
          </cell>
          <cell r="BC628">
            <v>0</v>
          </cell>
          <cell r="BD628">
            <v>0</v>
          </cell>
          <cell r="BE628">
            <v>0</v>
          </cell>
          <cell r="BF628">
            <v>0</v>
          </cell>
          <cell r="BG628">
            <v>0</v>
          </cell>
          <cell r="BH628">
            <v>0</v>
          </cell>
          <cell r="BI628">
            <v>0</v>
          </cell>
          <cell r="BV628">
            <v>0</v>
          </cell>
          <cell r="BW628">
            <v>0</v>
          </cell>
          <cell r="BX628">
            <v>0</v>
          </cell>
          <cell r="BY628">
            <v>0</v>
          </cell>
          <cell r="BZ628">
            <v>0</v>
          </cell>
          <cell r="CA628">
            <v>0</v>
          </cell>
          <cell r="CB628">
            <v>0</v>
          </cell>
          <cell r="CC628">
            <v>0</v>
          </cell>
          <cell r="CD628">
            <v>0</v>
          </cell>
          <cell r="CE628">
            <v>0</v>
          </cell>
          <cell r="CF628">
            <v>0</v>
          </cell>
          <cell r="CG628">
            <v>0</v>
          </cell>
          <cell r="CH628">
            <v>0</v>
          </cell>
          <cell r="CI628">
            <v>0</v>
          </cell>
          <cell r="CJ628">
            <v>0</v>
          </cell>
          <cell r="CK628">
            <v>0</v>
          </cell>
          <cell r="CL628">
            <v>0</v>
          </cell>
          <cell r="CM628">
            <v>0</v>
          </cell>
          <cell r="CN628">
            <v>0</v>
          </cell>
          <cell r="CO628">
            <v>0</v>
          </cell>
          <cell r="CP628">
            <v>0</v>
          </cell>
          <cell r="DC628">
            <v>0</v>
          </cell>
          <cell r="DF628">
            <v>0</v>
          </cell>
          <cell r="DG628">
            <v>0</v>
          </cell>
          <cell r="DH628">
            <v>0</v>
          </cell>
          <cell r="DI628">
            <v>0</v>
          </cell>
          <cell r="DJ628">
            <v>0</v>
          </cell>
          <cell r="DK628">
            <v>0</v>
          </cell>
          <cell r="DL628">
            <v>0</v>
          </cell>
          <cell r="DN628">
            <v>0</v>
          </cell>
          <cell r="DO628">
            <v>0</v>
          </cell>
          <cell r="DR628">
            <v>0</v>
          </cell>
          <cell r="DS628" t="str">
            <v>non</v>
          </cell>
          <cell r="DT628">
            <v>0</v>
          </cell>
          <cell r="DU628">
            <v>0</v>
          </cell>
          <cell r="DV628">
            <v>0</v>
          </cell>
          <cell r="DW628">
            <v>0</v>
          </cell>
          <cell r="DX628">
            <v>0</v>
          </cell>
          <cell r="DY628">
            <v>0</v>
          </cell>
          <cell r="DZ628">
            <v>0</v>
          </cell>
          <cell r="EA628">
            <v>0</v>
          </cell>
          <cell r="EB628">
            <v>0</v>
          </cell>
          <cell r="EC628">
            <v>0</v>
          </cell>
          <cell r="ED628">
            <v>0</v>
          </cell>
          <cell r="EE628">
            <v>0</v>
          </cell>
          <cell r="EF628">
            <v>0</v>
          </cell>
          <cell r="EG628">
            <v>0</v>
          </cell>
          <cell r="EH628">
            <v>0</v>
          </cell>
          <cell r="EI628">
            <v>0</v>
          </cell>
          <cell r="EJ628">
            <v>0</v>
          </cell>
          <cell r="EK628">
            <v>0</v>
          </cell>
          <cell r="EL628">
            <v>0</v>
          </cell>
          <cell r="EM628">
            <v>0</v>
          </cell>
          <cell r="EN628">
            <v>1</v>
          </cell>
          <cell r="EO628">
            <v>0</v>
          </cell>
          <cell r="EP628">
            <v>0</v>
          </cell>
          <cell r="EQ628">
            <v>0</v>
          </cell>
          <cell r="ER628">
            <v>0</v>
          </cell>
          <cell r="ES628">
            <v>0</v>
          </cell>
          <cell r="ET628">
            <v>0</v>
          </cell>
        </row>
        <row r="629">
          <cell r="A629">
            <v>0</v>
          </cell>
          <cell r="B629">
            <v>0</v>
          </cell>
          <cell r="C629">
            <v>0</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O629">
            <v>0</v>
          </cell>
          <cell r="AP629">
            <v>0</v>
          </cell>
          <cell r="AQ629">
            <v>0</v>
          </cell>
          <cell r="AR629">
            <v>0</v>
          </cell>
          <cell r="AS629">
            <v>0</v>
          </cell>
          <cell r="AT629">
            <v>0</v>
          </cell>
          <cell r="AU629">
            <v>0</v>
          </cell>
          <cell r="AV629">
            <v>0</v>
          </cell>
          <cell r="AW629">
            <v>0</v>
          </cell>
          <cell r="AX629">
            <v>0</v>
          </cell>
          <cell r="AY629">
            <v>0</v>
          </cell>
          <cell r="AZ629">
            <v>0</v>
          </cell>
          <cell r="BA629">
            <v>0</v>
          </cell>
          <cell r="BB629">
            <v>0</v>
          </cell>
          <cell r="BC629">
            <v>0</v>
          </cell>
          <cell r="BD629">
            <v>0</v>
          </cell>
          <cell r="BE629">
            <v>0</v>
          </cell>
          <cell r="BF629">
            <v>0</v>
          </cell>
          <cell r="BG629">
            <v>0</v>
          </cell>
          <cell r="BH629">
            <v>0</v>
          </cell>
          <cell r="BI629">
            <v>0</v>
          </cell>
          <cell r="BV629">
            <v>0</v>
          </cell>
          <cell r="BW629">
            <v>0</v>
          </cell>
          <cell r="BX629">
            <v>0</v>
          </cell>
          <cell r="BY629">
            <v>0</v>
          </cell>
          <cell r="BZ629">
            <v>0</v>
          </cell>
          <cell r="CA629">
            <v>0</v>
          </cell>
          <cell r="CB629">
            <v>0</v>
          </cell>
          <cell r="CC629">
            <v>0</v>
          </cell>
          <cell r="CD629">
            <v>0</v>
          </cell>
          <cell r="CE629">
            <v>0</v>
          </cell>
          <cell r="CF629">
            <v>0</v>
          </cell>
          <cell r="CG629">
            <v>0</v>
          </cell>
          <cell r="CH629">
            <v>0</v>
          </cell>
          <cell r="CI629">
            <v>0</v>
          </cell>
          <cell r="CJ629">
            <v>0</v>
          </cell>
          <cell r="CK629">
            <v>0</v>
          </cell>
          <cell r="CL629">
            <v>0</v>
          </cell>
          <cell r="CM629">
            <v>0</v>
          </cell>
          <cell r="CN629">
            <v>0</v>
          </cell>
          <cell r="CO629">
            <v>0</v>
          </cell>
          <cell r="CP629">
            <v>0</v>
          </cell>
          <cell r="DC629">
            <v>0</v>
          </cell>
          <cell r="DD629">
            <v>0</v>
          </cell>
          <cell r="DF629">
            <v>0</v>
          </cell>
          <cell r="DG629">
            <v>0</v>
          </cell>
          <cell r="DH629">
            <v>0</v>
          </cell>
          <cell r="DI629">
            <v>0</v>
          </cell>
          <cell r="DJ629">
            <v>0</v>
          </cell>
          <cell r="DK629">
            <v>0</v>
          </cell>
          <cell r="DL629">
            <v>0</v>
          </cell>
          <cell r="DN629">
            <v>0</v>
          </cell>
          <cell r="DO629">
            <v>0</v>
          </cell>
          <cell r="DP629">
            <v>0</v>
          </cell>
          <cell r="DR629">
            <v>0</v>
          </cell>
          <cell r="DS629" t="str">
            <v>non</v>
          </cell>
          <cell r="DT629">
            <v>0</v>
          </cell>
          <cell r="DU629">
            <v>0</v>
          </cell>
          <cell r="DV629">
            <v>0</v>
          </cell>
          <cell r="DW629">
            <v>0</v>
          </cell>
          <cell r="DX629">
            <v>0</v>
          </cell>
          <cell r="DY629">
            <v>0</v>
          </cell>
          <cell r="DZ629">
            <v>0</v>
          </cell>
          <cell r="EA629">
            <v>0</v>
          </cell>
          <cell r="EB629">
            <v>0</v>
          </cell>
          <cell r="EC629">
            <v>0</v>
          </cell>
          <cell r="ED629">
            <v>0</v>
          </cell>
          <cell r="EE629">
            <v>0</v>
          </cell>
          <cell r="EF629">
            <v>0</v>
          </cell>
          <cell r="EG629">
            <v>0</v>
          </cell>
          <cell r="EH629">
            <v>0</v>
          </cell>
          <cell r="EI629">
            <v>0</v>
          </cell>
          <cell r="EJ629">
            <v>0</v>
          </cell>
          <cell r="EK629">
            <v>0</v>
          </cell>
          <cell r="EL629">
            <v>0</v>
          </cell>
          <cell r="EM629">
            <v>0</v>
          </cell>
          <cell r="EN629">
            <v>5</v>
          </cell>
          <cell r="EO629">
            <v>0</v>
          </cell>
          <cell r="EP629">
            <v>0</v>
          </cell>
          <cell r="EQ629">
            <v>0</v>
          </cell>
          <cell r="ER629">
            <v>0</v>
          </cell>
          <cell r="ES629">
            <v>0</v>
          </cell>
          <cell r="ET629">
            <v>0</v>
          </cell>
        </row>
        <row r="630">
          <cell r="A630" t="str">
            <v>Camp 22</v>
          </cell>
          <cell r="B630" t="str">
            <v xml:space="preserve">Palmira Beach </v>
          </cell>
          <cell r="C630">
            <v>0</v>
          </cell>
          <cell r="D630" t="str">
            <v>Avenue</v>
          </cell>
          <cell r="E630" t="str">
            <v xml:space="preserve">du Port </v>
          </cell>
          <cell r="F630" t="str">
            <v>34350</v>
          </cell>
          <cell r="G630" t="str">
            <v>Vendres</v>
          </cell>
          <cell r="H630">
            <v>1</v>
          </cell>
          <cell r="I630">
            <v>0</v>
          </cell>
          <cell r="J630">
            <v>0</v>
          </cell>
          <cell r="K630">
            <v>1</v>
          </cell>
          <cell r="L630">
            <v>0</v>
          </cell>
          <cell r="M630">
            <v>0</v>
          </cell>
          <cell r="N630">
            <v>0</v>
          </cell>
          <cell r="O630">
            <v>2</v>
          </cell>
          <cell r="P630">
            <v>0</v>
          </cell>
          <cell r="Q630">
            <v>0</v>
          </cell>
          <cell r="R630">
            <v>240</v>
          </cell>
          <cell r="S630">
            <v>2</v>
          </cell>
          <cell r="T630">
            <v>480</v>
          </cell>
          <cell r="U630">
            <v>38</v>
          </cell>
          <cell r="V630">
            <v>18240</v>
          </cell>
          <cell r="W630">
            <v>196.99200000000002</v>
          </cell>
          <cell r="X630">
            <v>118.55999999999999</v>
          </cell>
          <cell r="Y630">
            <v>315.55199999999996</v>
          </cell>
          <cell r="Z630">
            <v>12</v>
          </cell>
          <cell r="AA630">
            <v>25.244159999999997</v>
          </cell>
          <cell r="AB630">
            <v>0</v>
          </cell>
          <cell r="AC630">
            <v>240</v>
          </cell>
          <cell r="AD630">
            <v>24960</v>
          </cell>
          <cell r="AE630">
            <v>431.80799999999999</v>
          </cell>
          <cell r="AF630">
            <v>12</v>
          </cell>
          <cell r="AG630">
            <v>34.544639999999994</v>
          </cell>
          <cell r="AH630">
            <v>0</v>
          </cell>
          <cell r="AL630">
            <v>2</v>
          </cell>
          <cell r="AM630">
            <v>0</v>
          </cell>
          <cell r="AN630">
            <v>0</v>
          </cell>
          <cell r="AO630"/>
          <cell r="AP630"/>
          <cell r="AQ630"/>
          <cell r="AR630"/>
          <cell r="AS630">
            <v>1</v>
          </cell>
          <cell r="AT630">
            <v>0</v>
          </cell>
          <cell r="AU630">
            <v>0</v>
          </cell>
          <cell r="AV630">
            <v>0</v>
          </cell>
          <cell r="AW630">
            <v>0</v>
          </cell>
          <cell r="AX630">
            <v>0</v>
          </cell>
          <cell r="AY630">
            <v>0</v>
          </cell>
          <cell r="AZ630">
            <v>1</v>
          </cell>
          <cell r="BA630">
            <v>0</v>
          </cell>
          <cell r="BB630">
            <v>38</v>
          </cell>
          <cell r="BC630">
            <v>0</v>
          </cell>
          <cell r="BD630">
            <v>0</v>
          </cell>
          <cell r="BE630">
            <v>0</v>
          </cell>
          <cell r="BF630">
            <v>0</v>
          </cell>
          <cell r="BG630">
            <v>0</v>
          </cell>
          <cell r="BH630">
            <v>0</v>
          </cell>
          <cell r="BI630">
            <v>0</v>
          </cell>
          <cell r="BJ630">
            <v>0</v>
          </cell>
          <cell r="BK630">
            <v>0</v>
          </cell>
          <cell r="BL630">
            <v>0</v>
          </cell>
          <cell r="BM630">
            <v>0</v>
          </cell>
          <cell r="BN630">
            <v>0</v>
          </cell>
          <cell r="BO630">
            <v>0</v>
          </cell>
          <cell r="BS630">
            <v>0</v>
          </cell>
          <cell r="BT630">
            <v>0</v>
          </cell>
          <cell r="BU630">
            <v>0</v>
          </cell>
          <cell r="BV630" t="str">
            <v>1</v>
          </cell>
          <cell r="BW630"/>
          <cell r="BX630" t="str">
            <v>1</v>
          </cell>
          <cell r="BY630"/>
          <cell r="BZ630"/>
          <cell r="CA630" t="str">
            <v>1</v>
          </cell>
          <cell r="CB630">
            <v>0</v>
          </cell>
          <cell r="CC630">
            <v>0</v>
          </cell>
          <cell r="CD630">
            <v>0</v>
          </cell>
          <cell r="CE630">
            <v>0</v>
          </cell>
          <cell r="CF630">
            <v>0</v>
          </cell>
          <cell r="CG630">
            <v>0</v>
          </cell>
          <cell r="CH630">
            <v>0</v>
          </cell>
          <cell r="CI630">
            <v>38</v>
          </cell>
          <cell r="CJ630">
            <v>0</v>
          </cell>
          <cell r="CK630">
            <v>0</v>
          </cell>
          <cell r="CL630">
            <v>0</v>
          </cell>
          <cell r="CM630">
            <v>0</v>
          </cell>
          <cell r="CN630">
            <v>0</v>
          </cell>
          <cell r="CO630">
            <v>0</v>
          </cell>
          <cell r="CP630">
            <v>0</v>
          </cell>
          <cell r="CQ630">
            <v>0</v>
          </cell>
          <cell r="CR630">
            <v>0</v>
          </cell>
          <cell r="CS630">
            <v>0</v>
          </cell>
          <cell r="CT630">
            <v>0</v>
          </cell>
          <cell r="CU630">
            <v>0</v>
          </cell>
          <cell r="CV630">
            <v>0</v>
          </cell>
          <cell r="CZ630">
            <v>0</v>
          </cell>
          <cell r="DA630">
            <v>0</v>
          </cell>
          <cell r="DB630">
            <v>0</v>
          </cell>
          <cell r="DC630">
            <v>1440</v>
          </cell>
          <cell r="DD630">
            <v>0</v>
          </cell>
          <cell r="DE630">
            <v>24960</v>
          </cell>
          <cell r="DF630" t="str">
            <v xml:space="preserve">Palmira Beach </v>
          </cell>
          <cell r="DG630">
            <v>0</v>
          </cell>
          <cell r="DH630" t="str">
            <v>Avenue</v>
          </cell>
          <cell r="DI630" t="str">
            <v xml:space="preserve">du Port </v>
          </cell>
          <cell r="DJ630" t="str">
            <v>34350</v>
          </cell>
          <cell r="DK630" t="str">
            <v>Vendres</v>
          </cell>
          <cell r="DL630">
            <v>0</v>
          </cell>
          <cell r="DM630">
            <v>0</v>
          </cell>
          <cell r="DN630">
            <v>0</v>
          </cell>
          <cell r="DO630">
            <v>0</v>
          </cell>
          <cell r="DP630">
            <v>0</v>
          </cell>
          <cell r="DQ630">
            <v>0</v>
          </cell>
          <cell r="DR630">
            <v>0</v>
          </cell>
          <cell r="DS630" t="str">
            <v>non</v>
          </cell>
          <cell r="DT630">
            <v>0</v>
          </cell>
          <cell r="DU630">
            <v>0</v>
          </cell>
          <cell r="DV630">
            <v>0</v>
          </cell>
          <cell r="DW630">
            <v>0</v>
          </cell>
          <cell r="DX630">
            <v>0</v>
          </cell>
          <cell r="DY630" t="str">
            <v>5530Z</v>
          </cell>
          <cell r="DZ630">
            <v>48530804300028</v>
          </cell>
          <cell r="EA630">
            <v>0</v>
          </cell>
          <cell r="EB630" t="str">
            <v xml:space="preserve">Camping </v>
          </cell>
          <cell r="EC630" t="str">
            <v>Monsieur TRIPONNEY</v>
          </cell>
          <cell r="ED630" t="str">
            <v>Gérant</v>
          </cell>
          <cell r="EE630" t="str">
            <v>04 67 94 29 00</v>
          </cell>
          <cell r="EF630">
            <v>0</v>
          </cell>
          <cell r="EG630" t="str">
            <v>palmirabeach@gmail.com</v>
          </cell>
          <cell r="EH630">
            <v>0</v>
          </cell>
          <cell r="EI630">
            <v>0</v>
          </cell>
          <cell r="EJ630">
            <v>0</v>
          </cell>
          <cell r="EK630">
            <v>0</v>
          </cell>
          <cell r="EL630">
            <v>2</v>
          </cell>
          <cell r="EM630">
            <v>0</v>
          </cell>
          <cell r="EN630">
            <v>0</v>
          </cell>
          <cell r="EO630">
            <v>0</v>
          </cell>
          <cell r="EP630">
            <v>0</v>
          </cell>
          <cell r="EQ630">
            <v>0</v>
          </cell>
          <cell r="ER630">
            <v>0</v>
          </cell>
          <cell r="ES630">
            <v>0</v>
          </cell>
          <cell r="ET630">
            <v>0</v>
          </cell>
        </row>
        <row r="631">
          <cell r="A631" t="str">
            <v>Camp 22</v>
          </cell>
          <cell r="B631" t="str">
            <v xml:space="preserve">Palmira Beach </v>
          </cell>
          <cell r="C631">
            <v>0</v>
          </cell>
          <cell r="D631" t="str">
            <v>Avenue</v>
          </cell>
          <cell r="E631" t="str">
            <v xml:space="preserve">du Port </v>
          </cell>
          <cell r="F631" t="str">
            <v>34350</v>
          </cell>
          <cell r="G631" t="str">
            <v>Vendres</v>
          </cell>
          <cell r="H631">
            <v>1</v>
          </cell>
          <cell r="I631">
            <v>0</v>
          </cell>
          <cell r="J631">
            <v>0</v>
          </cell>
          <cell r="K631">
            <v>1</v>
          </cell>
          <cell r="L631">
            <v>0</v>
          </cell>
          <cell r="M631">
            <v>0</v>
          </cell>
          <cell r="N631">
            <v>0</v>
          </cell>
          <cell r="O631">
            <v>2</v>
          </cell>
          <cell r="P631">
            <v>0</v>
          </cell>
          <cell r="Q631">
            <v>0</v>
          </cell>
          <cell r="R631">
            <v>240</v>
          </cell>
          <cell r="S631">
            <v>2</v>
          </cell>
          <cell r="T631">
            <v>480</v>
          </cell>
          <cell r="U631">
            <v>4</v>
          </cell>
          <cell r="V631">
            <v>1920</v>
          </cell>
          <cell r="W631">
            <v>20.736000000000001</v>
          </cell>
          <cell r="X631">
            <v>12.479999999999999</v>
          </cell>
          <cell r="Y631">
            <v>33.216000000000001</v>
          </cell>
          <cell r="Z631">
            <v>0</v>
          </cell>
          <cell r="AA631">
            <v>2.6572800000000001</v>
          </cell>
          <cell r="AB631">
            <v>0</v>
          </cell>
          <cell r="AL631">
            <v>2</v>
          </cell>
          <cell r="AM631">
            <v>0</v>
          </cell>
          <cell r="AN631">
            <v>0</v>
          </cell>
          <cell r="AO631"/>
          <cell r="AP631"/>
          <cell r="AQ631"/>
          <cell r="AR631"/>
          <cell r="AS631">
            <v>1</v>
          </cell>
          <cell r="AT631">
            <v>0</v>
          </cell>
          <cell r="AU631">
            <v>0</v>
          </cell>
          <cell r="AV631">
            <v>0</v>
          </cell>
          <cell r="AW631">
            <v>0</v>
          </cell>
          <cell r="AX631">
            <v>0</v>
          </cell>
          <cell r="AY631">
            <v>0</v>
          </cell>
          <cell r="AZ631">
            <v>1</v>
          </cell>
          <cell r="BA631">
            <v>0</v>
          </cell>
          <cell r="BB631">
            <v>4</v>
          </cell>
          <cell r="BC631">
            <v>0</v>
          </cell>
          <cell r="BD631">
            <v>0</v>
          </cell>
          <cell r="BE631">
            <v>0</v>
          </cell>
          <cell r="BF631">
            <v>0</v>
          </cell>
          <cell r="BG631">
            <v>0</v>
          </cell>
          <cell r="BH631">
            <v>0</v>
          </cell>
          <cell r="BI631">
            <v>0</v>
          </cell>
          <cell r="BJ631">
            <v>0</v>
          </cell>
          <cell r="BK631">
            <v>0</v>
          </cell>
          <cell r="BL631">
            <v>0</v>
          </cell>
          <cell r="BM631">
            <v>0</v>
          </cell>
          <cell r="BN631">
            <v>0</v>
          </cell>
          <cell r="BO631">
            <v>0</v>
          </cell>
          <cell r="BS631">
            <v>0</v>
          </cell>
          <cell r="BT631">
            <v>0</v>
          </cell>
          <cell r="BU631">
            <v>0</v>
          </cell>
          <cell r="BV631" t="str">
            <v>1</v>
          </cell>
          <cell r="BW631"/>
          <cell r="BX631" t="str">
            <v>1</v>
          </cell>
          <cell r="BY631"/>
          <cell r="BZ631"/>
          <cell r="CA631" t="str">
            <v>1</v>
          </cell>
          <cell r="CB631">
            <v>0</v>
          </cell>
          <cell r="CC631">
            <v>0</v>
          </cell>
          <cell r="CD631">
            <v>0</v>
          </cell>
          <cell r="CE631">
            <v>0</v>
          </cell>
          <cell r="CF631">
            <v>0</v>
          </cell>
          <cell r="CG631">
            <v>0</v>
          </cell>
          <cell r="CH631">
            <v>0</v>
          </cell>
          <cell r="CI631">
            <v>4</v>
          </cell>
          <cell r="CJ631">
            <v>0</v>
          </cell>
          <cell r="CK631">
            <v>0</v>
          </cell>
          <cell r="CL631">
            <v>0</v>
          </cell>
          <cell r="CM631">
            <v>0</v>
          </cell>
          <cell r="CN631">
            <v>0</v>
          </cell>
          <cell r="CO631">
            <v>0</v>
          </cell>
          <cell r="CP631">
            <v>0</v>
          </cell>
          <cell r="CQ631">
            <v>0</v>
          </cell>
          <cell r="CR631">
            <v>0</v>
          </cell>
          <cell r="CS631">
            <v>0</v>
          </cell>
          <cell r="CT631">
            <v>0</v>
          </cell>
          <cell r="CU631">
            <v>0</v>
          </cell>
          <cell r="CV631">
            <v>0</v>
          </cell>
          <cell r="CZ631">
            <v>0</v>
          </cell>
          <cell r="DA631">
            <v>0</v>
          </cell>
          <cell r="DB631">
            <v>0</v>
          </cell>
          <cell r="DC631">
            <v>960</v>
          </cell>
          <cell r="DD631">
            <v>0</v>
          </cell>
          <cell r="DE631">
            <v>0</v>
          </cell>
          <cell r="DF631">
            <v>0</v>
          </cell>
          <cell r="DG631">
            <v>0</v>
          </cell>
          <cell r="DH631">
            <v>0</v>
          </cell>
          <cell r="DI631">
            <v>0</v>
          </cell>
          <cell r="DJ631">
            <v>0</v>
          </cell>
          <cell r="DK631">
            <v>0</v>
          </cell>
          <cell r="DL631">
            <v>0</v>
          </cell>
          <cell r="DO631">
            <v>0</v>
          </cell>
          <cell r="DP631">
            <v>0</v>
          </cell>
          <cell r="DR631">
            <v>0</v>
          </cell>
          <cell r="DS631" t="str">
            <v>non</v>
          </cell>
          <cell r="DT631">
            <v>0</v>
          </cell>
          <cell r="DU631">
            <v>0</v>
          </cell>
          <cell r="DV631">
            <v>0</v>
          </cell>
          <cell r="DW631">
            <v>0</v>
          </cell>
          <cell r="DX631">
            <v>0</v>
          </cell>
          <cell r="DY631">
            <v>0</v>
          </cell>
          <cell r="DZ631">
            <v>0</v>
          </cell>
          <cell r="EA631">
            <v>0</v>
          </cell>
          <cell r="EB631">
            <v>0</v>
          </cell>
          <cell r="EC631">
            <v>0</v>
          </cell>
          <cell r="ED631">
            <v>0</v>
          </cell>
          <cell r="EE631">
            <v>0</v>
          </cell>
          <cell r="EF631">
            <v>0</v>
          </cell>
          <cell r="EG631">
            <v>0</v>
          </cell>
          <cell r="EH631">
            <v>0</v>
          </cell>
          <cell r="EI631">
            <v>0</v>
          </cell>
          <cell r="EJ631">
            <v>0</v>
          </cell>
          <cell r="EK631">
            <v>0</v>
          </cell>
          <cell r="EL631">
            <v>2</v>
          </cell>
          <cell r="EM631">
            <v>0</v>
          </cell>
          <cell r="EN631">
            <v>0</v>
          </cell>
          <cell r="EO631">
            <v>0</v>
          </cell>
          <cell r="EP631">
            <v>0</v>
          </cell>
          <cell r="EQ631">
            <v>0</v>
          </cell>
          <cell r="ER631">
            <v>0</v>
          </cell>
          <cell r="ES631">
            <v>0</v>
          </cell>
          <cell r="ET631">
            <v>0</v>
          </cell>
        </row>
        <row r="632">
          <cell r="A632" t="str">
            <v>Camp 22</v>
          </cell>
          <cell r="B632" t="str">
            <v xml:space="preserve">Palmira Beach </v>
          </cell>
          <cell r="C632">
            <v>0</v>
          </cell>
          <cell r="D632" t="str">
            <v>Avenue</v>
          </cell>
          <cell r="E632" t="str">
            <v xml:space="preserve">du Port </v>
          </cell>
          <cell r="F632" t="str">
            <v>34350</v>
          </cell>
          <cell r="G632" t="str">
            <v>Vendres</v>
          </cell>
          <cell r="H632">
            <v>1</v>
          </cell>
          <cell r="I632">
            <v>0</v>
          </cell>
          <cell r="J632">
            <v>0</v>
          </cell>
          <cell r="K632">
            <v>1</v>
          </cell>
          <cell r="L632">
            <v>0</v>
          </cell>
          <cell r="M632">
            <v>0</v>
          </cell>
          <cell r="N632">
            <v>0</v>
          </cell>
          <cell r="O632">
            <v>2</v>
          </cell>
          <cell r="P632">
            <v>0</v>
          </cell>
          <cell r="Q632">
            <v>0</v>
          </cell>
          <cell r="R632">
            <v>240</v>
          </cell>
          <cell r="S632">
            <v>2</v>
          </cell>
          <cell r="T632">
            <v>480</v>
          </cell>
          <cell r="U632">
            <v>10</v>
          </cell>
          <cell r="V632">
            <v>4800</v>
          </cell>
          <cell r="W632">
            <v>51.84</v>
          </cell>
          <cell r="X632">
            <v>31.2</v>
          </cell>
          <cell r="Y632">
            <v>83.039999999999992</v>
          </cell>
          <cell r="Z632">
            <v>0</v>
          </cell>
          <cell r="AA632">
            <v>6.6431999999999993</v>
          </cell>
          <cell r="AB632">
            <v>0</v>
          </cell>
          <cell r="AL632">
            <v>2</v>
          </cell>
          <cell r="AM632">
            <v>0</v>
          </cell>
          <cell r="AN632">
            <v>0</v>
          </cell>
          <cell r="AO632"/>
          <cell r="AP632"/>
          <cell r="AQ632"/>
          <cell r="AR632"/>
          <cell r="AS632">
            <v>1</v>
          </cell>
          <cell r="AT632">
            <v>0</v>
          </cell>
          <cell r="AU632">
            <v>0</v>
          </cell>
          <cell r="AV632">
            <v>0</v>
          </cell>
          <cell r="AW632">
            <v>0</v>
          </cell>
          <cell r="AX632">
            <v>0</v>
          </cell>
          <cell r="AY632">
            <v>0</v>
          </cell>
          <cell r="AZ632">
            <v>1</v>
          </cell>
          <cell r="BA632">
            <v>0</v>
          </cell>
          <cell r="BB632">
            <v>10</v>
          </cell>
          <cell r="BC632">
            <v>0</v>
          </cell>
          <cell r="BD632">
            <v>0</v>
          </cell>
          <cell r="BE632">
            <v>0</v>
          </cell>
          <cell r="BF632">
            <v>0</v>
          </cell>
          <cell r="BG632">
            <v>0</v>
          </cell>
          <cell r="BH632">
            <v>0</v>
          </cell>
          <cell r="BI632">
            <v>0</v>
          </cell>
          <cell r="BJ632">
            <v>0</v>
          </cell>
          <cell r="BK632">
            <v>0</v>
          </cell>
          <cell r="BL632">
            <v>0</v>
          </cell>
          <cell r="BM632">
            <v>0</v>
          </cell>
          <cell r="BN632">
            <v>0</v>
          </cell>
          <cell r="BO632">
            <v>0</v>
          </cell>
          <cell r="BS632">
            <v>0</v>
          </cell>
          <cell r="BT632">
            <v>0</v>
          </cell>
          <cell r="BU632">
            <v>0</v>
          </cell>
          <cell r="BV632" t="str">
            <v>1</v>
          </cell>
          <cell r="BW632"/>
          <cell r="BX632" t="str">
            <v>1</v>
          </cell>
          <cell r="BY632"/>
          <cell r="BZ632"/>
          <cell r="CA632" t="str">
            <v>1</v>
          </cell>
          <cell r="CB632">
            <v>0</v>
          </cell>
          <cell r="CC632">
            <v>0</v>
          </cell>
          <cell r="CD632">
            <v>0</v>
          </cell>
          <cell r="CE632">
            <v>0</v>
          </cell>
          <cell r="CF632">
            <v>0</v>
          </cell>
          <cell r="CG632">
            <v>0</v>
          </cell>
          <cell r="CH632">
            <v>0</v>
          </cell>
          <cell r="CI632">
            <v>10</v>
          </cell>
          <cell r="CJ632">
            <v>0</v>
          </cell>
          <cell r="CK632">
            <v>0</v>
          </cell>
          <cell r="CL632">
            <v>0</v>
          </cell>
          <cell r="CM632">
            <v>0</v>
          </cell>
          <cell r="CN632">
            <v>0</v>
          </cell>
          <cell r="CO632">
            <v>0</v>
          </cell>
          <cell r="CP632">
            <v>0</v>
          </cell>
          <cell r="CQ632">
            <v>0</v>
          </cell>
          <cell r="CR632">
            <v>0</v>
          </cell>
          <cell r="CS632">
            <v>0</v>
          </cell>
          <cell r="CT632">
            <v>0</v>
          </cell>
          <cell r="CU632">
            <v>0</v>
          </cell>
          <cell r="CV632">
            <v>0</v>
          </cell>
          <cell r="CZ632">
            <v>0</v>
          </cell>
          <cell r="DA632">
            <v>0</v>
          </cell>
          <cell r="DB632">
            <v>0</v>
          </cell>
          <cell r="DC632">
            <v>480</v>
          </cell>
          <cell r="DD632">
            <v>0</v>
          </cell>
          <cell r="DE632">
            <v>0</v>
          </cell>
          <cell r="DF632">
            <v>0</v>
          </cell>
          <cell r="DG632">
            <v>0</v>
          </cell>
          <cell r="DH632">
            <v>0</v>
          </cell>
          <cell r="DI632">
            <v>0</v>
          </cell>
          <cell r="DJ632">
            <v>0</v>
          </cell>
          <cell r="DK632">
            <v>0</v>
          </cell>
          <cell r="DL632">
            <v>0</v>
          </cell>
          <cell r="DO632">
            <v>0</v>
          </cell>
          <cell r="DP632">
            <v>0</v>
          </cell>
          <cell r="DR632">
            <v>0</v>
          </cell>
          <cell r="DS632" t="str">
            <v>non</v>
          </cell>
          <cell r="DT632">
            <v>0</v>
          </cell>
          <cell r="DU632">
            <v>0</v>
          </cell>
          <cell r="DV632">
            <v>0</v>
          </cell>
          <cell r="DW632">
            <v>0</v>
          </cell>
          <cell r="DX632">
            <v>0</v>
          </cell>
          <cell r="DY632">
            <v>0</v>
          </cell>
          <cell r="DZ632">
            <v>0</v>
          </cell>
          <cell r="EA632">
            <v>0</v>
          </cell>
          <cell r="EB632">
            <v>0</v>
          </cell>
          <cell r="EC632">
            <v>0</v>
          </cell>
          <cell r="ED632">
            <v>0</v>
          </cell>
          <cell r="EE632">
            <v>0</v>
          </cell>
          <cell r="EF632">
            <v>0</v>
          </cell>
          <cell r="EG632">
            <v>0</v>
          </cell>
          <cell r="EH632">
            <v>0</v>
          </cell>
          <cell r="EI632">
            <v>0</v>
          </cell>
          <cell r="EJ632">
            <v>0</v>
          </cell>
          <cell r="EK632">
            <v>0</v>
          </cell>
          <cell r="EL632">
            <v>2</v>
          </cell>
          <cell r="EM632">
            <v>0</v>
          </cell>
          <cell r="EN632">
            <v>0</v>
          </cell>
          <cell r="EO632">
            <v>0</v>
          </cell>
          <cell r="EP632">
            <v>0</v>
          </cell>
          <cell r="EQ632">
            <v>0</v>
          </cell>
          <cell r="ER632">
            <v>0</v>
          </cell>
          <cell r="ES632">
            <v>0</v>
          </cell>
          <cell r="ET632">
            <v>0</v>
          </cell>
        </row>
        <row r="633">
          <cell r="A633" t="str">
            <v>Camp 22</v>
          </cell>
          <cell r="B633" t="str">
            <v xml:space="preserve">Palmira Beach </v>
          </cell>
          <cell r="C633">
            <v>0</v>
          </cell>
          <cell r="D633" t="str">
            <v>Avenue</v>
          </cell>
          <cell r="E633" t="str">
            <v xml:space="preserve">du Port </v>
          </cell>
          <cell r="F633" t="str">
            <v>34350</v>
          </cell>
          <cell r="G633" t="str">
            <v>Vendres</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L633">
            <v>0</v>
          </cell>
          <cell r="AM633">
            <v>0</v>
          </cell>
          <cell r="AN633">
            <v>0</v>
          </cell>
          <cell r="AO633"/>
          <cell r="AP633"/>
          <cell r="AQ633"/>
          <cell r="AR633"/>
          <cell r="AS633">
            <v>1</v>
          </cell>
          <cell r="AT633">
            <v>0</v>
          </cell>
          <cell r="AU633">
            <v>0</v>
          </cell>
          <cell r="AV633">
            <v>0</v>
          </cell>
          <cell r="AW633">
            <v>0</v>
          </cell>
          <cell r="AX633">
            <v>0</v>
          </cell>
          <cell r="AY633">
            <v>0</v>
          </cell>
          <cell r="AZ633">
            <v>1</v>
          </cell>
          <cell r="BA633">
            <v>0</v>
          </cell>
          <cell r="BB633">
            <v>0</v>
          </cell>
          <cell r="BC633">
            <v>0</v>
          </cell>
          <cell r="BD633">
            <v>0</v>
          </cell>
          <cell r="BE633">
            <v>0</v>
          </cell>
          <cell r="BF633">
            <v>0</v>
          </cell>
          <cell r="BG633">
            <v>0</v>
          </cell>
          <cell r="BH633">
            <v>0</v>
          </cell>
          <cell r="BI633">
            <v>0</v>
          </cell>
          <cell r="BJ633">
            <v>0</v>
          </cell>
          <cell r="BK633">
            <v>0</v>
          </cell>
          <cell r="BL633">
            <v>0</v>
          </cell>
          <cell r="BM633">
            <v>0</v>
          </cell>
          <cell r="BN633">
            <v>0</v>
          </cell>
          <cell r="BO633">
            <v>0</v>
          </cell>
          <cell r="BS633">
            <v>0</v>
          </cell>
          <cell r="BT633">
            <v>0</v>
          </cell>
          <cell r="BU633">
            <v>0</v>
          </cell>
          <cell r="BV633" t="str">
            <v>1</v>
          </cell>
          <cell r="BW633"/>
          <cell r="BX633" t="str">
            <v>1</v>
          </cell>
          <cell r="BY633"/>
          <cell r="BZ633"/>
          <cell r="CA633" t="str">
            <v>1</v>
          </cell>
          <cell r="CB633">
            <v>0</v>
          </cell>
          <cell r="CC633">
            <v>0</v>
          </cell>
          <cell r="CD633">
            <v>0</v>
          </cell>
          <cell r="CE633">
            <v>0</v>
          </cell>
          <cell r="CF633">
            <v>0</v>
          </cell>
          <cell r="CG633">
            <v>0</v>
          </cell>
          <cell r="CH633">
            <v>0</v>
          </cell>
          <cell r="CI633">
            <v>0</v>
          </cell>
          <cell r="CJ633">
            <v>0</v>
          </cell>
          <cell r="CK633">
            <v>0</v>
          </cell>
          <cell r="CL633">
            <v>0</v>
          </cell>
          <cell r="CM633">
            <v>0</v>
          </cell>
          <cell r="CN633">
            <v>0</v>
          </cell>
          <cell r="CO633">
            <v>0</v>
          </cell>
          <cell r="CP633">
            <v>0</v>
          </cell>
          <cell r="CQ633">
            <v>0</v>
          </cell>
          <cell r="CR633">
            <v>0</v>
          </cell>
          <cell r="CS633">
            <v>0</v>
          </cell>
          <cell r="CT633">
            <v>0</v>
          </cell>
          <cell r="CU633">
            <v>0</v>
          </cell>
          <cell r="CV633">
            <v>0</v>
          </cell>
          <cell r="CZ633">
            <v>0</v>
          </cell>
          <cell r="DA633">
            <v>0</v>
          </cell>
          <cell r="DB633">
            <v>0</v>
          </cell>
          <cell r="DC633">
            <v>0</v>
          </cell>
          <cell r="DD633">
            <v>0</v>
          </cell>
          <cell r="DE633">
            <v>0</v>
          </cell>
          <cell r="DF633">
            <v>0</v>
          </cell>
          <cell r="DG633">
            <v>0</v>
          </cell>
          <cell r="DH633">
            <v>0</v>
          </cell>
          <cell r="DI633">
            <v>0</v>
          </cell>
          <cell r="DJ633">
            <v>0</v>
          </cell>
          <cell r="DK633">
            <v>0</v>
          </cell>
          <cell r="DL633">
            <v>0</v>
          </cell>
          <cell r="DO633">
            <v>0</v>
          </cell>
          <cell r="DP633">
            <v>0</v>
          </cell>
          <cell r="DR633">
            <v>0</v>
          </cell>
          <cell r="DS633" t="str">
            <v>non</v>
          </cell>
          <cell r="DT633">
            <v>0</v>
          </cell>
          <cell r="DU633">
            <v>0</v>
          </cell>
          <cell r="DV633">
            <v>0</v>
          </cell>
          <cell r="DW633">
            <v>0</v>
          </cell>
          <cell r="DX633">
            <v>0</v>
          </cell>
          <cell r="DY633">
            <v>0</v>
          </cell>
          <cell r="DZ633">
            <v>0</v>
          </cell>
          <cell r="EA633">
            <v>0</v>
          </cell>
          <cell r="EB633">
            <v>0</v>
          </cell>
          <cell r="EC633">
            <v>0</v>
          </cell>
          <cell r="ED633">
            <v>0</v>
          </cell>
          <cell r="EE633">
            <v>0</v>
          </cell>
          <cell r="EF633">
            <v>0</v>
          </cell>
          <cell r="EG633">
            <v>0</v>
          </cell>
          <cell r="EH633">
            <v>0</v>
          </cell>
          <cell r="EI633">
            <v>0</v>
          </cell>
          <cell r="EJ633">
            <v>0</v>
          </cell>
          <cell r="EK633">
            <v>0</v>
          </cell>
          <cell r="EL633">
            <v>2</v>
          </cell>
          <cell r="EM633">
            <v>0</v>
          </cell>
          <cell r="EN633">
            <v>0</v>
          </cell>
          <cell r="EO633">
            <v>0</v>
          </cell>
          <cell r="EP633">
            <v>0</v>
          </cell>
          <cell r="EQ633">
            <v>0</v>
          </cell>
          <cell r="ER633">
            <v>0</v>
          </cell>
          <cell r="ES633">
            <v>0</v>
          </cell>
          <cell r="ET633">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J280"/>
  <sheetViews>
    <sheetView tabSelected="1" topLeftCell="A85" zoomScale="90" zoomScaleNormal="90" workbookViewId="0">
      <selection activeCell="E237" sqref="E237:N237"/>
    </sheetView>
  </sheetViews>
  <sheetFormatPr baseColWidth="10" defaultRowHeight="15" x14ac:dyDescent="0.25"/>
  <cols>
    <col min="1" max="1" width="8.140625" customWidth="1"/>
    <col min="2" max="20" width="4.5703125" customWidth="1"/>
    <col min="21" max="21" width="4.42578125" customWidth="1"/>
    <col min="22" max="22" width="17.5703125" customWidth="1"/>
    <col min="23" max="23" width="2.85546875" customWidth="1"/>
    <col min="24" max="26" width="5.28515625" customWidth="1"/>
    <col min="27" max="27" width="8.7109375" customWidth="1"/>
    <col min="28" max="35" width="3.5703125" customWidth="1"/>
    <col min="36" max="38" width="3.7109375" customWidth="1"/>
    <col min="39" max="39" width="10.140625" customWidth="1"/>
    <col min="40" max="41" width="10.7109375" customWidth="1"/>
    <col min="42" max="42" width="0.85546875" customWidth="1"/>
    <col min="43" max="43" width="11.7109375" customWidth="1"/>
    <col min="44" max="44" width="6" customWidth="1"/>
    <col min="45" max="45" width="6.28515625" customWidth="1"/>
    <col min="46" max="46" width="3.140625" customWidth="1"/>
    <col min="47" max="47" width="4.7109375" customWidth="1"/>
    <col min="48" max="48" width="4.42578125" customWidth="1"/>
    <col min="49" max="52" width="3.42578125" customWidth="1"/>
    <col min="53" max="55" width="4" bestFit="1" customWidth="1"/>
    <col min="56" max="56" width="5.140625" customWidth="1"/>
    <col min="57" max="57" width="6.7109375" customWidth="1"/>
    <col min="58" max="58" width="9.85546875" customWidth="1"/>
    <col min="61" max="67" width="11.42578125" customWidth="1"/>
    <col min="68" max="68" width="12.140625" customWidth="1"/>
    <col min="75" max="75" width="11.42578125" customWidth="1"/>
    <col min="260" max="260" width="20.42578125" customWidth="1"/>
    <col min="261" max="266" width="3.7109375" customWidth="1"/>
    <col min="267" max="267" width="3" customWidth="1"/>
    <col min="268" max="279" width="3.42578125" customWidth="1"/>
    <col min="280" max="280" width="1.85546875" customWidth="1"/>
    <col min="281" max="281" width="17.5703125" customWidth="1"/>
    <col min="282" max="282" width="2.85546875" customWidth="1"/>
    <col min="283" max="283" width="5.28515625" customWidth="1"/>
    <col min="284" max="284" width="22.85546875" customWidth="1"/>
    <col min="285" max="291" width="3.5703125" customWidth="1"/>
    <col min="292" max="294" width="3.7109375" customWidth="1"/>
    <col min="295" max="295" width="10.140625" customWidth="1"/>
    <col min="296" max="297" width="10.7109375" customWidth="1"/>
    <col min="298" max="298" width="0.85546875" customWidth="1"/>
    <col min="299" max="299" width="11.7109375" customWidth="1"/>
    <col min="300" max="300" width="6" customWidth="1"/>
    <col min="301" max="301" width="6.28515625" customWidth="1"/>
    <col min="302" max="302" width="3.140625" customWidth="1"/>
    <col min="303" max="308" width="3.42578125" customWidth="1"/>
    <col min="309" max="311" width="4" bestFit="1" customWidth="1"/>
    <col min="312" max="312" width="5.140625" customWidth="1"/>
    <col min="313" max="313" width="6.7109375" customWidth="1"/>
    <col min="314" max="314" width="9.85546875" customWidth="1"/>
    <col min="516" max="516" width="20.42578125" customWidth="1"/>
    <col min="517" max="522" width="3.7109375" customWidth="1"/>
    <col min="523" max="523" width="3" customWidth="1"/>
    <col min="524" max="535" width="3.42578125" customWidth="1"/>
    <col min="536" max="536" width="1.85546875" customWidth="1"/>
    <col min="537" max="537" width="17.5703125" customWidth="1"/>
    <col min="538" max="538" width="2.85546875" customWidth="1"/>
    <col min="539" max="539" width="5.28515625" customWidth="1"/>
    <col min="540" max="540" width="22.85546875" customWidth="1"/>
    <col min="541" max="547" width="3.5703125" customWidth="1"/>
    <col min="548" max="550" width="3.7109375" customWidth="1"/>
    <col min="551" max="551" width="10.140625" customWidth="1"/>
    <col min="552" max="553" width="10.7109375" customWidth="1"/>
    <col min="554" max="554" width="0.85546875" customWidth="1"/>
    <col min="555" max="555" width="11.7109375" customWidth="1"/>
    <col min="556" max="556" width="6" customWidth="1"/>
    <col min="557" max="557" width="6.28515625" customWidth="1"/>
    <col min="558" max="558" width="3.140625" customWidth="1"/>
    <col min="559" max="564" width="3.42578125" customWidth="1"/>
    <col min="565" max="567" width="4" bestFit="1" customWidth="1"/>
    <col min="568" max="568" width="5.140625" customWidth="1"/>
    <col min="569" max="569" width="6.7109375" customWidth="1"/>
    <col min="570" max="570" width="9.85546875" customWidth="1"/>
    <col min="772" max="772" width="20.42578125" customWidth="1"/>
    <col min="773" max="778" width="3.7109375" customWidth="1"/>
    <col min="779" max="779" width="3" customWidth="1"/>
    <col min="780" max="791" width="3.42578125" customWidth="1"/>
    <col min="792" max="792" width="1.85546875" customWidth="1"/>
    <col min="793" max="793" width="17.5703125" customWidth="1"/>
    <col min="794" max="794" width="2.85546875" customWidth="1"/>
    <col min="795" max="795" width="5.28515625" customWidth="1"/>
    <col min="796" max="796" width="22.85546875" customWidth="1"/>
    <col min="797" max="803" width="3.5703125" customWidth="1"/>
    <col min="804" max="806" width="3.7109375" customWidth="1"/>
    <col min="807" max="807" width="10.140625" customWidth="1"/>
    <col min="808" max="809" width="10.7109375" customWidth="1"/>
    <col min="810" max="810" width="0.85546875" customWidth="1"/>
    <col min="811" max="811" width="11.7109375" customWidth="1"/>
    <col min="812" max="812" width="6" customWidth="1"/>
    <col min="813" max="813" width="6.28515625" customWidth="1"/>
    <col min="814" max="814" width="3.140625" customWidth="1"/>
    <col min="815" max="820" width="3.42578125" customWidth="1"/>
    <col min="821" max="823" width="4" bestFit="1" customWidth="1"/>
    <col min="824" max="824" width="5.140625" customWidth="1"/>
    <col min="825" max="825" width="6.7109375" customWidth="1"/>
    <col min="826" max="826" width="9.85546875" customWidth="1"/>
    <col min="1028" max="1028" width="20.42578125" customWidth="1"/>
    <col min="1029" max="1034" width="3.7109375" customWidth="1"/>
    <col min="1035" max="1035" width="3" customWidth="1"/>
    <col min="1036" max="1047" width="3.42578125" customWidth="1"/>
    <col min="1048" max="1048" width="1.85546875" customWidth="1"/>
    <col min="1049" max="1049" width="17.5703125" customWidth="1"/>
    <col min="1050" max="1050" width="2.85546875" customWidth="1"/>
    <col min="1051" max="1051" width="5.28515625" customWidth="1"/>
    <col min="1052" max="1052" width="22.85546875" customWidth="1"/>
    <col min="1053" max="1059" width="3.5703125" customWidth="1"/>
    <col min="1060" max="1062" width="3.7109375" customWidth="1"/>
    <col min="1063" max="1063" width="10.140625" customWidth="1"/>
    <col min="1064" max="1065" width="10.7109375" customWidth="1"/>
    <col min="1066" max="1066" width="0.85546875" customWidth="1"/>
    <col min="1067" max="1067" width="11.7109375" customWidth="1"/>
    <col min="1068" max="1068" width="6" customWidth="1"/>
    <col min="1069" max="1069" width="6.28515625" customWidth="1"/>
    <col min="1070" max="1070" width="3.140625" customWidth="1"/>
    <col min="1071" max="1076" width="3.42578125" customWidth="1"/>
    <col min="1077" max="1079" width="4" bestFit="1" customWidth="1"/>
    <col min="1080" max="1080" width="5.140625" customWidth="1"/>
    <col min="1081" max="1081" width="6.7109375" customWidth="1"/>
    <col min="1082" max="1082" width="9.85546875" customWidth="1"/>
    <col min="1284" max="1284" width="20.42578125" customWidth="1"/>
    <col min="1285" max="1290" width="3.7109375" customWidth="1"/>
    <col min="1291" max="1291" width="3" customWidth="1"/>
    <col min="1292" max="1303" width="3.42578125" customWidth="1"/>
    <col min="1304" max="1304" width="1.85546875" customWidth="1"/>
    <col min="1305" max="1305" width="17.5703125" customWidth="1"/>
    <col min="1306" max="1306" width="2.85546875" customWidth="1"/>
    <col min="1307" max="1307" width="5.28515625" customWidth="1"/>
    <col min="1308" max="1308" width="22.85546875" customWidth="1"/>
    <col min="1309" max="1315" width="3.5703125" customWidth="1"/>
    <col min="1316" max="1318" width="3.7109375" customWidth="1"/>
    <col min="1319" max="1319" width="10.140625" customWidth="1"/>
    <col min="1320" max="1321" width="10.7109375" customWidth="1"/>
    <col min="1322" max="1322" width="0.85546875" customWidth="1"/>
    <col min="1323" max="1323" width="11.7109375" customWidth="1"/>
    <col min="1324" max="1324" width="6" customWidth="1"/>
    <col min="1325" max="1325" width="6.28515625" customWidth="1"/>
    <col min="1326" max="1326" width="3.140625" customWidth="1"/>
    <col min="1327" max="1332" width="3.42578125" customWidth="1"/>
    <col min="1333" max="1335" width="4" bestFit="1" customWidth="1"/>
    <col min="1336" max="1336" width="5.140625" customWidth="1"/>
    <col min="1337" max="1337" width="6.7109375" customWidth="1"/>
    <col min="1338" max="1338" width="9.85546875" customWidth="1"/>
    <col min="1540" max="1540" width="20.42578125" customWidth="1"/>
    <col min="1541" max="1546" width="3.7109375" customWidth="1"/>
    <col min="1547" max="1547" width="3" customWidth="1"/>
    <col min="1548" max="1559" width="3.42578125" customWidth="1"/>
    <col min="1560" max="1560" width="1.85546875" customWidth="1"/>
    <col min="1561" max="1561" width="17.5703125" customWidth="1"/>
    <col min="1562" max="1562" width="2.85546875" customWidth="1"/>
    <col min="1563" max="1563" width="5.28515625" customWidth="1"/>
    <col min="1564" max="1564" width="22.85546875" customWidth="1"/>
    <col min="1565" max="1571" width="3.5703125" customWidth="1"/>
    <col min="1572" max="1574" width="3.7109375" customWidth="1"/>
    <col min="1575" max="1575" width="10.140625" customWidth="1"/>
    <col min="1576" max="1577" width="10.7109375" customWidth="1"/>
    <col min="1578" max="1578" width="0.85546875" customWidth="1"/>
    <col min="1579" max="1579" width="11.7109375" customWidth="1"/>
    <col min="1580" max="1580" width="6" customWidth="1"/>
    <col min="1581" max="1581" width="6.28515625" customWidth="1"/>
    <col min="1582" max="1582" width="3.140625" customWidth="1"/>
    <col min="1583" max="1588" width="3.42578125" customWidth="1"/>
    <col min="1589" max="1591" width="4" bestFit="1" customWidth="1"/>
    <col min="1592" max="1592" width="5.140625" customWidth="1"/>
    <col min="1593" max="1593" width="6.7109375" customWidth="1"/>
    <col min="1594" max="1594" width="9.85546875" customWidth="1"/>
    <col min="1796" max="1796" width="20.42578125" customWidth="1"/>
    <col min="1797" max="1802" width="3.7109375" customWidth="1"/>
    <col min="1803" max="1803" width="3" customWidth="1"/>
    <col min="1804" max="1815" width="3.42578125" customWidth="1"/>
    <col min="1816" max="1816" width="1.85546875" customWidth="1"/>
    <col min="1817" max="1817" width="17.5703125" customWidth="1"/>
    <col min="1818" max="1818" width="2.85546875" customWidth="1"/>
    <col min="1819" max="1819" width="5.28515625" customWidth="1"/>
    <col min="1820" max="1820" width="22.85546875" customWidth="1"/>
    <col min="1821" max="1827" width="3.5703125" customWidth="1"/>
    <col min="1828" max="1830" width="3.7109375" customWidth="1"/>
    <col min="1831" max="1831" width="10.140625" customWidth="1"/>
    <col min="1832" max="1833" width="10.7109375" customWidth="1"/>
    <col min="1834" max="1834" width="0.85546875" customWidth="1"/>
    <col min="1835" max="1835" width="11.7109375" customWidth="1"/>
    <col min="1836" max="1836" width="6" customWidth="1"/>
    <col min="1837" max="1837" width="6.28515625" customWidth="1"/>
    <col min="1838" max="1838" width="3.140625" customWidth="1"/>
    <col min="1839" max="1844" width="3.42578125" customWidth="1"/>
    <col min="1845" max="1847" width="4" bestFit="1" customWidth="1"/>
    <col min="1848" max="1848" width="5.140625" customWidth="1"/>
    <col min="1849" max="1849" width="6.7109375" customWidth="1"/>
    <col min="1850" max="1850" width="9.85546875" customWidth="1"/>
    <col min="2052" max="2052" width="20.42578125" customWidth="1"/>
    <col min="2053" max="2058" width="3.7109375" customWidth="1"/>
    <col min="2059" max="2059" width="3" customWidth="1"/>
    <col min="2060" max="2071" width="3.42578125" customWidth="1"/>
    <col min="2072" max="2072" width="1.85546875" customWidth="1"/>
    <col min="2073" max="2073" width="17.5703125" customWidth="1"/>
    <col min="2074" max="2074" width="2.85546875" customWidth="1"/>
    <col min="2075" max="2075" width="5.28515625" customWidth="1"/>
    <col min="2076" max="2076" width="22.85546875" customWidth="1"/>
    <col min="2077" max="2083" width="3.5703125" customWidth="1"/>
    <col min="2084" max="2086" width="3.7109375" customWidth="1"/>
    <col min="2087" max="2087" width="10.140625" customWidth="1"/>
    <col min="2088" max="2089" width="10.7109375" customWidth="1"/>
    <col min="2090" max="2090" width="0.85546875" customWidth="1"/>
    <col min="2091" max="2091" width="11.7109375" customWidth="1"/>
    <col min="2092" max="2092" width="6" customWidth="1"/>
    <col min="2093" max="2093" width="6.28515625" customWidth="1"/>
    <col min="2094" max="2094" width="3.140625" customWidth="1"/>
    <col min="2095" max="2100" width="3.42578125" customWidth="1"/>
    <col min="2101" max="2103" width="4" bestFit="1" customWidth="1"/>
    <col min="2104" max="2104" width="5.140625" customWidth="1"/>
    <col min="2105" max="2105" width="6.7109375" customWidth="1"/>
    <col min="2106" max="2106" width="9.85546875" customWidth="1"/>
    <col min="2308" max="2308" width="20.42578125" customWidth="1"/>
    <col min="2309" max="2314" width="3.7109375" customWidth="1"/>
    <col min="2315" max="2315" width="3" customWidth="1"/>
    <col min="2316" max="2327" width="3.42578125" customWidth="1"/>
    <col min="2328" max="2328" width="1.85546875" customWidth="1"/>
    <col min="2329" max="2329" width="17.5703125" customWidth="1"/>
    <col min="2330" max="2330" width="2.85546875" customWidth="1"/>
    <col min="2331" max="2331" width="5.28515625" customWidth="1"/>
    <col min="2332" max="2332" width="22.85546875" customWidth="1"/>
    <col min="2333" max="2339" width="3.5703125" customWidth="1"/>
    <col min="2340" max="2342" width="3.7109375" customWidth="1"/>
    <col min="2343" max="2343" width="10.140625" customWidth="1"/>
    <col min="2344" max="2345" width="10.7109375" customWidth="1"/>
    <col min="2346" max="2346" width="0.85546875" customWidth="1"/>
    <col min="2347" max="2347" width="11.7109375" customWidth="1"/>
    <col min="2348" max="2348" width="6" customWidth="1"/>
    <col min="2349" max="2349" width="6.28515625" customWidth="1"/>
    <col min="2350" max="2350" width="3.140625" customWidth="1"/>
    <col min="2351" max="2356" width="3.42578125" customWidth="1"/>
    <col min="2357" max="2359" width="4" bestFit="1" customWidth="1"/>
    <col min="2360" max="2360" width="5.140625" customWidth="1"/>
    <col min="2361" max="2361" width="6.7109375" customWidth="1"/>
    <col min="2362" max="2362" width="9.85546875" customWidth="1"/>
    <col min="2564" max="2564" width="20.42578125" customWidth="1"/>
    <col min="2565" max="2570" width="3.7109375" customWidth="1"/>
    <col min="2571" max="2571" width="3" customWidth="1"/>
    <col min="2572" max="2583" width="3.42578125" customWidth="1"/>
    <col min="2584" max="2584" width="1.85546875" customWidth="1"/>
    <col min="2585" max="2585" width="17.5703125" customWidth="1"/>
    <col min="2586" max="2586" width="2.85546875" customWidth="1"/>
    <col min="2587" max="2587" width="5.28515625" customWidth="1"/>
    <col min="2588" max="2588" width="22.85546875" customWidth="1"/>
    <col min="2589" max="2595" width="3.5703125" customWidth="1"/>
    <col min="2596" max="2598" width="3.7109375" customWidth="1"/>
    <col min="2599" max="2599" width="10.140625" customWidth="1"/>
    <col min="2600" max="2601" width="10.7109375" customWidth="1"/>
    <col min="2602" max="2602" width="0.85546875" customWidth="1"/>
    <col min="2603" max="2603" width="11.7109375" customWidth="1"/>
    <col min="2604" max="2604" width="6" customWidth="1"/>
    <col min="2605" max="2605" width="6.28515625" customWidth="1"/>
    <col min="2606" max="2606" width="3.140625" customWidth="1"/>
    <col min="2607" max="2612" width="3.42578125" customWidth="1"/>
    <col min="2613" max="2615" width="4" bestFit="1" customWidth="1"/>
    <col min="2616" max="2616" width="5.140625" customWidth="1"/>
    <col min="2617" max="2617" width="6.7109375" customWidth="1"/>
    <col min="2618" max="2618" width="9.85546875" customWidth="1"/>
    <col min="2820" max="2820" width="20.42578125" customWidth="1"/>
    <col min="2821" max="2826" width="3.7109375" customWidth="1"/>
    <col min="2827" max="2827" width="3" customWidth="1"/>
    <col min="2828" max="2839" width="3.42578125" customWidth="1"/>
    <col min="2840" max="2840" width="1.85546875" customWidth="1"/>
    <col min="2841" max="2841" width="17.5703125" customWidth="1"/>
    <col min="2842" max="2842" width="2.85546875" customWidth="1"/>
    <col min="2843" max="2843" width="5.28515625" customWidth="1"/>
    <col min="2844" max="2844" width="22.85546875" customWidth="1"/>
    <col min="2845" max="2851" width="3.5703125" customWidth="1"/>
    <col min="2852" max="2854" width="3.7109375" customWidth="1"/>
    <col min="2855" max="2855" width="10.140625" customWidth="1"/>
    <col min="2856" max="2857" width="10.7109375" customWidth="1"/>
    <col min="2858" max="2858" width="0.85546875" customWidth="1"/>
    <col min="2859" max="2859" width="11.7109375" customWidth="1"/>
    <col min="2860" max="2860" width="6" customWidth="1"/>
    <col min="2861" max="2861" width="6.28515625" customWidth="1"/>
    <col min="2862" max="2862" width="3.140625" customWidth="1"/>
    <col min="2863" max="2868" width="3.42578125" customWidth="1"/>
    <col min="2869" max="2871" width="4" bestFit="1" customWidth="1"/>
    <col min="2872" max="2872" width="5.140625" customWidth="1"/>
    <col min="2873" max="2873" width="6.7109375" customWidth="1"/>
    <col min="2874" max="2874" width="9.85546875" customWidth="1"/>
    <col min="3076" max="3076" width="20.42578125" customWidth="1"/>
    <col min="3077" max="3082" width="3.7109375" customWidth="1"/>
    <col min="3083" max="3083" width="3" customWidth="1"/>
    <col min="3084" max="3095" width="3.42578125" customWidth="1"/>
    <col min="3096" max="3096" width="1.85546875" customWidth="1"/>
    <col min="3097" max="3097" width="17.5703125" customWidth="1"/>
    <col min="3098" max="3098" width="2.85546875" customWidth="1"/>
    <col min="3099" max="3099" width="5.28515625" customWidth="1"/>
    <col min="3100" max="3100" width="22.85546875" customWidth="1"/>
    <col min="3101" max="3107" width="3.5703125" customWidth="1"/>
    <col min="3108" max="3110" width="3.7109375" customWidth="1"/>
    <col min="3111" max="3111" width="10.140625" customWidth="1"/>
    <col min="3112" max="3113" width="10.7109375" customWidth="1"/>
    <col min="3114" max="3114" width="0.85546875" customWidth="1"/>
    <col min="3115" max="3115" width="11.7109375" customWidth="1"/>
    <col min="3116" max="3116" width="6" customWidth="1"/>
    <col min="3117" max="3117" width="6.28515625" customWidth="1"/>
    <col min="3118" max="3118" width="3.140625" customWidth="1"/>
    <col min="3119" max="3124" width="3.42578125" customWidth="1"/>
    <col min="3125" max="3127" width="4" bestFit="1" customWidth="1"/>
    <col min="3128" max="3128" width="5.140625" customWidth="1"/>
    <col min="3129" max="3129" width="6.7109375" customWidth="1"/>
    <col min="3130" max="3130" width="9.85546875" customWidth="1"/>
    <col min="3332" max="3332" width="20.42578125" customWidth="1"/>
    <col min="3333" max="3338" width="3.7109375" customWidth="1"/>
    <col min="3339" max="3339" width="3" customWidth="1"/>
    <col min="3340" max="3351" width="3.42578125" customWidth="1"/>
    <col min="3352" max="3352" width="1.85546875" customWidth="1"/>
    <col min="3353" max="3353" width="17.5703125" customWidth="1"/>
    <col min="3354" max="3354" width="2.85546875" customWidth="1"/>
    <col min="3355" max="3355" width="5.28515625" customWidth="1"/>
    <col min="3356" max="3356" width="22.85546875" customWidth="1"/>
    <col min="3357" max="3363" width="3.5703125" customWidth="1"/>
    <col min="3364" max="3366" width="3.7109375" customWidth="1"/>
    <col min="3367" max="3367" width="10.140625" customWidth="1"/>
    <col min="3368" max="3369" width="10.7109375" customWidth="1"/>
    <col min="3370" max="3370" width="0.85546875" customWidth="1"/>
    <col min="3371" max="3371" width="11.7109375" customWidth="1"/>
    <col min="3372" max="3372" width="6" customWidth="1"/>
    <col min="3373" max="3373" width="6.28515625" customWidth="1"/>
    <col min="3374" max="3374" width="3.140625" customWidth="1"/>
    <col min="3375" max="3380" width="3.42578125" customWidth="1"/>
    <col min="3381" max="3383" width="4" bestFit="1" customWidth="1"/>
    <col min="3384" max="3384" width="5.140625" customWidth="1"/>
    <col min="3385" max="3385" width="6.7109375" customWidth="1"/>
    <col min="3386" max="3386" width="9.85546875" customWidth="1"/>
    <col min="3588" max="3588" width="20.42578125" customWidth="1"/>
    <col min="3589" max="3594" width="3.7109375" customWidth="1"/>
    <col min="3595" max="3595" width="3" customWidth="1"/>
    <col min="3596" max="3607" width="3.42578125" customWidth="1"/>
    <col min="3608" max="3608" width="1.85546875" customWidth="1"/>
    <col min="3609" max="3609" width="17.5703125" customWidth="1"/>
    <col min="3610" max="3610" width="2.85546875" customWidth="1"/>
    <col min="3611" max="3611" width="5.28515625" customWidth="1"/>
    <col min="3612" max="3612" width="22.85546875" customWidth="1"/>
    <col min="3613" max="3619" width="3.5703125" customWidth="1"/>
    <col min="3620" max="3622" width="3.7109375" customWidth="1"/>
    <col min="3623" max="3623" width="10.140625" customWidth="1"/>
    <col min="3624" max="3625" width="10.7109375" customWidth="1"/>
    <col min="3626" max="3626" width="0.85546875" customWidth="1"/>
    <col min="3627" max="3627" width="11.7109375" customWidth="1"/>
    <col min="3628" max="3628" width="6" customWidth="1"/>
    <col min="3629" max="3629" width="6.28515625" customWidth="1"/>
    <col min="3630" max="3630" width="3.140625" customWidth="1"/>
    <col min="3631" max="3636" width="3.42578125" customWidth="1"/>
    <col min="3637" max="3639" width="4" bestFit="1" customWidth="1"/>
    <col min="3640" max="3640" width="5.140625" customWidth="1"/>
    <col min="3641" max="3641" width="6.7109375" customWidth="1"/>
    <col min="3642" max="3642" width="9.85546875" customWidth="1"/>
    <col min="3844" max="3844" width="20.42578125" customWidth="1"/>
    <col min="3845" max="3850" width="3.7109375" customWidth="1"/>
    <col min="3851" max="3851" width="3" customWidth="1"/>
    <col min="3852" max="3863" width="3.42578125" customWidth="1"/>
    <col min="3864" max="3864" width="1.85546875" customWidth="1"/>
    <col min="3865" max="3865" width="17.5703125" customWidth="1"/>
    <col min="3866" max="3866" width="2.85546875" customWidth="1"/>
    <col min="3867" max="3867" width="5.28515625" customWidth="1"/>
    <col min="3868" max="3868" width="22.85546875" customWidth="1"/>
    <col min="3869" max="3875" width="3.5703125" customWidth="1"/>
    <col min="3876" max="3878" width="3.7109375" customWidth="1"/>
    <col min="3879" max="3879" width="10.140625" customWidth="1"/>
    <col min="3880" max="3881" width="10.7109375" customWidth="1"/>
    <col min="3882" max="3882" width="0.85546875" customWidth="1"/>
    <col min="3883" max="3883" width="11.7109375" customWidth="1"/>
    <col min="3884" max="3884" width="6" customWidth="1"/>
    <col min="3885" max="3885" width="6.28515625" customWidth="1"/>
    <col min="3886" max="3886" width="3.140625" customWidth="1"/>
    <col min="3887" max="3892" width="3.42578125" customWidth="1"/>
    <col min="3893" max="3895" width="4" bestFit="1" customWidth="1"/>
    <col min="3896" max="3896" width="5.140625" customWidth="1"/>
    <col min="3897" max="3897" width="6.7109375" customWidth="1"/>
    <col min="3898" max="3898" width="9.85546875" customWidth="1"/>
    <col min="4100" max="4100" width="20.42578125" customWidth="1"/>
    <col min="4101" max="4106" width="3.7109375" customWidth="1"/>
    <col min="4107" max="4107" width="3" customWidth="1"/>
    <col min="4108" max="4119" width="3.42578125" customWidth="1"/>
    <col min="4120" max="4120" width="1.85546875" customWidth="1"/>
    <col min="4121" max="4121" width="17.5703125" customWidth="1"/>
    <col min="4122" max="4122" width="2.85546875" customWidth="1"/>
    <col min="4123" max="4123" width="5.28515625" customWidth="1"/>
    <col min="4124" max="4124" width="22.85546875" customWidth="1"/>
    <col min="4125" max="4131" width="3.5703125" customWidth="1"/>
    <col min="4132" max="4134" width="3.7109375" customWidth="1"/>
    <col min="4135" max="4135" width="10.140625" customWidth="1"/>
    <col min="4136" max="4137" width="10.7109375" customWidth="1"/>
    <col min="4138" max="4138" width="0.85546875" customWidth="1"/>
    <col min="4139" max="4139" width="11.7109375" customWidth="1"/>
    <col min="4140" max="4140" width="6" customWidth="1"/>
    <col min="4141" max="4141" width="6.28515625" customWidth="1"/>
    <col min="4142" max="4142" width="3.140625" customWidth="1"/>
    <col min="4143" max="4148" width="3.42578125" customWidth="1"/>
    <col min="4149" max="4151" width="4" bestFit="1" customWidth="1"/>
    <col min="4152" max="4152" width="5.140625" customWidth="1"/>
    <col min="4153" max="4153" width="6.7109375" customWidth="1"/>
    <col min="4154" max="4154" width="9.85546875" customWidth="1"/>
    <col min="4356" max="4356" width="20.42578125" customWidth="1"/>
    <col min="4357" max="4362" width="3.7109375" customWidth="1"/>
    <col min="4363" max="4363" width="3" customWidth="1"/>
    <col min="4364" max="4375" width="3.42578125" customWidth="1"/>
    <col min="4376" max="4376" width="1.85546875" customWidth="1"/>
    <col min="4377" max="4377" width="17.5703125" customWidth="1"/>
    <col min="4378" max="4378" width="2.85546875" customWidth="1"/>
    <col min="4379" max="4379" width="5.28515625" customWidth="1"/>
    <col min="4380" max="4380" width="22.85546875" customWidth="1"/>
    <col min="4381" max="4387" width="3.5703125" customWidth="1"/>
    <col min="4388" max="4390" width="3.7109375" customWidth="1"/>
    <col min="4391" max="4391" width="10.140625" customWidth="1"/>
    <col min="4392" max="4393" width="10.7109375" customWidth="1"/>
    <col min="4394" max="4394" width="0.85546875" customWidth="1"/>
    <col min="4395" max="4395" width="11.7109375" customWidth="1"/>
    <col min="4396" max="4396" width="6" customWidth="1"/>
    <col min="4397" max="4397" width="6.28515625" customWidth="1"/>
    <col min="4398" max="4398" width="3.140625" customWidth="1"/>
    <col min="4399" max="4404" width="3.42578125" customWidth="1"/>
    <col min="4405" max="4407" width="4" bestFit="1" customWidth="1"/>
    <col min="4408" max="4408" width="5.140625" customWidth="1"/>
    <col min="4409" max="4409" width="6.7109375" customWidth="1"/>
    <col min="4410" max="4410" width="9.85546875" customWidth="1"/>
    <col min="4612" max="4612" width="20.42578125" customWidth="1"/>
    <col min="4613" max="4618" width="3.7109375" customWidth="1"/>
    <col min="4619" max="4619" width="3" customWidth="1"/>
    <col min="4620" max="4631" width="3.42578125" customWidth="1"/>
    <col min="4632" max="4632" width="1.85546875" customWidth="1"/>
    <col min="4633" max="4633" width="17.5703125" customWidth="1"/>
    <col min="4634" max="4634" width="2.85546875" customWidth="1"/>
    <col min="4635" max="4635" width="5.28515625" customWidth="1"/>
    <col min="4636" max="4636" width="22.85546875" customWidth="1"/>
    <col min="4637" max="4643" width="3.5703125" customWidth="1"/>
    <col min="4644" max="4646" width="3.7109375" customWidth="1"/>
    <col min="4647" max="4647" width="10.140625" customWidth="1"/>
    <col min="4648" max="4649" width="10.7109375" customWidth="1"/>
    <col min="4650" max="4650" width="0.85546875" customWidth="1"/>
    <col min="4651" max="4651" width="11.7109375" customWidth="1"/>
    <col min="4652" max="4652" width="6" customWidth="1"/>
    <col min="4653" max="4653" width="6.28515625" customWidth="1"/>
    <col min="4654" max="4654" width="3.140625" customWidth="1"/>
    <col min="4655" max="4660" width="3.42578125" customWidth="1"/>
    <col min="4661" max="4663" width="4" bestFit="1" customWidth="1"/>
    <col min="4664" max="4664" width="5.140625" customWidth="1"/>
    <col min="4665" max="4665" width="6.7109375" customWidth="1"/>
    <col min="4666" max="4666" width="9.85546875" customWidth="1"/>
    <col min="4868" max="4868" width="20.42578125" customWidth="1"/>
    <col min="4869" max="4874" width="3.7109375" customWidth="1"/>
    <col min="4875" max="4875" width="3" customWidth="1"/>
    <col min="4876" max="4887" width="3.42578125" customWidth="1"/>
    <col min="4888" max="4888" width="1.85546875" customWidth="1"/>
    <col min="4889" max="4889" width="17.5703125" customWidth="1"/>
    <col min="4890" max="4890" width="2.85546875" customWidth="1"/>
    <col min="4891" max="4891" width="5.28515625" customWidth="1"/>
    <col min="4892" max="4892" width="22.85546875" customWidth="1"/>
    <col min="4893" max="4899" width="3.5703125" customWidth="1"/>
    <col min="4900" max="4902" width="3.7109375" customWidth="1"/>
    <col min="4903" max="4903" width="10.140625" customWidth="1"/>
    <col min="4904" max="4905" width="10.7109375" customWidth="1"/>
    <col min="4906" max="4906" width="0.85546875" customWidth="1"/>
    <col min="4907" max="4907" width="11.7109375" customWidth="1"/>
    <col min="4908" max="4908" width="6" customWidth="1"/>
    <col min="4909" max="4909" width="6.28515625" customWidth="1"/>
    <col min="4910" max="4910" width="3.140625" customWidth="1"/>
    <col min="4911" max="4916" width="3.42578125" customWidth="1"/>
    <col min="4917" max="4919" width="4" bestFit="1" customWidth="1"/>
    <col min="4920" max="4920" width="5.140625" customWidth="1"/>
    <col min="4921" max="4921" width="6.7109375" customWidth="1"/>
    <col min="4922" max="4922" width="9.85546875" customWidth="1"/>
    <col min="5124" max="5124" width="20.42578125" customWidth="1"/>
    <col min="5125" max="5130" width="3.7109375" customWidth="1"/>
    <col min="5131" max="5131" width="3" customWidth="1"/>
    <col min="5132" max="5143" width="3.42578125" customWidth="1"/>
    <col min="5144" max="5144" width="1.85546875" customWidth="1"/>
    <col min="5145" max="5145" width="17.5703125" customWidth="1"/>
    <col min="5146" max="5146" width="2.85546875" customWidth="1"/>
    <col min="5147" max="5147" width="5.28515625" customWidth="1"/>
    <col min="5148" max="5148" width="22.85546875" customWidth="1"/>
    <col min="5149" max="5155" width="3.5703125" customWidth="1"/>
    <col min="5156" max="5158" width="3.7109375" customWidth="1"/>
    <col min="5159" max="5159" width="10.140625" customWidth="1"/>
    <col min="5160" max="5161" width="10.7109375" customWidth="1"/>
    <col min="5162" max="5162" width="0.85546875" customWidth="1"/>
    <col min="5163" max="5163" width="11.7109375" customWidth="1"/>
    <col min="5164" max="5164" width="6" customWidth="1"/>
    <col min="5165" max="5165" width="6.28515625" customWidth="1"/>
    <col min="5166" max="5166" width="3.140625" customWidth="1"/>
    <col min="5167" max="5172" width="3.42578125" customWidth="1"/>
    <col min="5173" max="5175" width="4" bestFit="1" customWidth="1"/>
    <col min="5176" max="5176" width="5.140625" customWidth="1"/>
    <col min="5177" max="5177" width="6.7109375" customWidth="1"/>
    <col min="5178" max="5178" width="9.85546875" customWidth="1"/>
    <col min="5380" max="5380" width="20.42578125" customWidth="1"/>
    <col min="5381" max="5386" width="3.7109375" customWidth="1"/>
    <col min="5387" max="5387" width="3" customWidth="1"/>
    <col min="5388" max="5399" width="3.42578125" customWidth="1"/>
    <col min="5400" max="5400" width="1.85546875" customWidth="1"/>
    <col min="5401" max="5401" width="17.5703125" customWidth="1"/>
    <col min="5402" max="5402" width="2.85546875" customWidth="1"/>
    <col min="5403" max="5403" width="5.28515625" customWidth="1"/>
    <col min="5404" max="5404" width="22.85546875" customWidth="1"/>
    <col min="5405" max="5411" width="3.5703125" customWidth="1"/>
    <col min="5412" max="5414" width="3.7109375" customWidth="1"/>
    <col min="5415" max="5415" width="10.140625" customWidth="1"/>
    <col min="5416" max="5417" width="10.7109375" customWidth="1"/>
    <col min="5418" max="5418" width="0.85546875" customWidth="1"/>
    <col min="5419" max="5419" width="11.7109375" customWidth="1"/>
    <col min="5420" max="5420" width="6" customWidth="1"/>
    <col min="5421" max="5421" width="6.28515625" customWidth="1"/>
    <col min="5422" max="5422" width="3.140625" customWidth="1"/>
    <col min="5423" max="5428" width="3.42578125" customWidth="1"/>
    <col min="5429" max="5431" width="4" bestFit="1" customWidth="1"/>
    <col min="5432" max="5432" width="5.140625" customWidth="1"/>
    <col min="5433" max="5433" width="6.7109375" customWidth="1"/>
    <col min="5434" max="5434" width="9.85546875" customWidth="1"/>
    <col min="5636" max="5636" width="20.42578125" customWidth="1"/>
    <col min="5637" max="5642" width="3.7109375" customWidth="1"/>
    <col min="5643" max="5643" width="3" customWidth="1"/>
    <col min="5644" max="5655" width="3.42578125" customWidth="1"/>
    <col min="5656" max="5656" width="1.85546875" customWidth="1"/>
    <col min="5657" max="5657" width="17.5703125" customWidth="1"/>
    <col min="5658" max="5658" width="2.85546875" customWidth="1"/>
    <col min="5659" max="5659" width="5.28515625" customWidth="1"/>
    <col min="5660" max="5660" width="22.85546875" customWidth="1"/>
    <col min="5661" max="5667" width="3.5703125" customWidth="1"/>
    <col min="5668" max="5670" width="3.7109375" customWidth="1"/>
    <col min="5671" max="5671" width="10.140625" customWidth="1"/>
    <col min="5672" max="5673" width="10.7109375" customWidth="1"/>
    <col min="5674" max="5674" width="0.85546875" customWidth="1"/>
    <col min="5675" max="5675" width="11.7109375" customWidth="1"/>
    <col min="5676" max="5676" width="6" customWidth="1"/>
    <col min="5677" max="5677" width="6.28515625" customWidth="1"/>
    <col min="5678" max="5678" width="3.140625" customWidth="1"/>
    <col min="5679" max="5684" width="3.42578125" customWidth="1"/>
    <col min="5685" max="5687" width="4" bestFit="1" customWidth="1"/>
    <col min="5688" max="5688" width="5.140625" customWidth="1"/>
    <col min="5689" max="5689" width="6.7109375" customWidth="1"/>
    <col min="5690" max="5690" width="9.85546875" customWidth="1"/>
    <col min="5892" max="5892" width="20.42578125" customWidth="1"/>
    <col min="5893" max="5898" width="3.7109375" customWidth="1"/>
    <col min="5899" max="5899" width="3" customWidth="1"/>
    <col min="5900" max="5911" width="3.42578125" customWidth="1"/>
    <col min="5912" max="5912" width="1.85546875" customWidth="1"/>
    <col min="5913" max="5913" width="17.5703125" customWidth="1"/>
    <col min="5914" max="5914" width="2.85546875" customWidth="1"/>
    <col min="5915" max="5915" width="5.28515625" customWidth="1"/>
    <col min="5916" max="5916" width="22.85546875" customWidth="1"/>
    <col min="5917" max="5923" width="3.5703125" customWidth="1"/>
    <col min="5924" max="5926" width="3.7109375" customWidth="1"/>
    <col min="5927" max="5927" width="10.140625" customWidth="1"/>
    <col min="5928" max="5929" width="10.7109375" customWidth="1"/>
    <col min="5930" max="5930" width="0.85546875" customWidth="1"/>
    <col min="5931" max="5931" width="11.7109375" customWidth="1"/>
    <col min="5932" max="5932" width="6" customWidth="1"/>
    <col min="5933" max="5933" width="6.28515625" customWidth="1"/>
    <col min="5934" max="5934" width="3.140625" customWidth="1"/>
    <col min="5935" max="5940" width="3.42578125" customWidth="1"/>
    <col min="5941" max="5943" width="4" bestFit="1" customWidth="1"/>
    <col min="5944" max="5944" width="5.140625" customWidth="1"/>
    <col min="5945" max="5945" width="6.7109375" customWidth="1"/>
    <col min="5946" max="5946" width="9.85546875" customWidth="1"/>
    <col min="6148" max="6148" width="20.42578125" customWidth="1"/>
    <col min="6149" max="6154" width="3.7109375" customWidth="1"/>
    <col min="6155" max="6155" width="3" customWidth="1"/>
    <col min="6156" max="6167" width="3.42578125" customWidth="1"/>
    <col min="6168" max="6168" width="1.85546875" customWidth="1"/>
    <col min="6169" max="6169" width="17.5703125" customWidth="1"/>
    <col min="6170" max="6170" width="2.85546875" customWidth="1"/>
    <col min="6171" max="6171" width="5.28515625" customWidth="1"/>
    <col min="6172" max="6172" width="22.85546875" customWidth="1"/>
    <col min="6173" max="6179" width="3.5703125" customWidth="1"/>
    <col min="6180" max="6182" width="3.7109375" customWidth="1"/>
    <col min="6183" max="6183" width="10.140625" customWidth="1"/>
    <col min="6184" max="6185" width="10.7109375" customWidth="1"/>
    <col min="6186" max="6186" width="0.85546875" customWidth="1"/>
    <col min="6187" max="6187" width="11.7109375" customWidth="1"/>
    <col min="6188" max="6188" width="6" customWidth="1"/>
    <col min="6189" max="6189" width="6.28515625" customWidth="1"/>
    <col min="6190" max="6190" width="3.140625" customWidth="1"/>
    <col min="6191" max="6196" width="3.42578125" customWidth="1"/>
    <col min="6197" max="6199" width="4" bestFit="1" customWidth="1"/>
    <col min="6200" max="6200" width="5.140625" customWidth="1"/>
    <col min="6201" max="6201" width="6.7109375" customWidth="1"/>
    <col min="6202" max="6202" width="9.85546875" customWidth="1"/>
    <col min="6404" max="6404" width="20.42578125" customWidth="1"/>
    <col min="6405" max="6410" width="3.7109375" customWidth="1"/>
    <col min="6411" max="6411" width="3" customWidth="1"/>
    <col min="6412" max="6423" width="3.42578125" customWidth="1"/>
    <col min="6424" max="6424" width="1.85546875" customWidth="1"/>
    <col min="6425" max="6425" width="17.5703125" customWidth="1"/>
    <col min="6426" max="6426" width="2.85546875" customWidth="1"/>
    <col min="6427" max="6427" width="5.28515625" customWidth="1"/>
    <col min="6428" max="6428" width="22.85546875" customWidth="1"/>
    <col min="6429" max="6435" width="3.5703125" customWidth="1"/>
    <col min="6436" max="6438" width="3.7109375" customWidth="1"/>
    <col min="6439" max="6439" width="10.140625" customWidth="1"/>
    <col min="6440" max="6441" width="10.7109375" customWidth="1"/>
    <col min="6442" max="6442" width="0.85546875" customWidth="1"/>
    <col min="6443" max="6443" width="11.7109375" customWidth="1"/>
    <col min="6444" max="6444" width="6" customWidth="1"/>
    <col min="6445" max="6445" width="6.28515625" customWidth="1"/>
    <col min="6446" max="6446" width="3.140625" customWidth="1"/>
    <col min="6447" max="6452" width="3.42578125" customWidth="1"/>
    <col min="6453" max="6455" width="4" bestFit="1" customWidth="1"/>
    <col min="6456" max="6456" width="5.140625" customWidth="1"/>
    <col min="6457" max="6457" width="6.7109375" customWidth="1"/>
    <col min="6458" max="6458" width="9.85546875" customWidth="1"/>
    <col min="6660" max="6660" width="20.42578125" customWidth="1"/>
    <col min="6661" max="6666" width="3.7109375" customWidth="1"/>
    <col min="6667" max="6667" width="3" customWidth="1"/>
    <col min="6668" max="6679" width="3.42578125" customWidth="1"/>
    <col min="6680" max="6680" width="1.85546875" customWidth="1"/>
    <col min="6681" max="6681" width="17.5703125" customWidth="1"/>
    <col min="6682" max="6682" width="2.85546875" customWidth="1"/>
    <col min="6683" max="6683" width="5.28515625" customWidth="1"/>
    <col min="6684" max="6684" width="22.85546875" customWidth="1"/>
    <col min="6685" max="6691" width="3.5703125" customWidth="1"/>
    <col min="6692" max="6694" width="3.7109375" customWidth="1"/>
    <col min="6695" max="6695" width="10.140625" customWidth="1"/>
    <col min="6696" max="6697" width="10.7109375" customWidth="1"/>
    <col min="6698" max="6698" width="0.85546875" customWidth="1"/>
    <col min="6699" max="6699" width="11.7109375" customWidth="1"/>
    <col min="6700" max="6700" width="6" customWidth="1"/>
    <col min="6701" max="6701" width="6.28515625" customWidth="1"/>
    <col min="6702" max="6702" width="3.140625" customWidth="1"/>
    <col min="6703" max="6708" width="3.42578125" customWidth="1"/>
    <col min="6709" max="6711" width="4" bestFit="1" customWidth="1"/>
    <col min="6712" max="6712" width="5.140625" customWidth="1"/>
    <col min="6713" max="6713" width="6.7109375" customWidth="1"/>
    <col min="6714" max="6714" width="9.85546875" customWidth="1"/>
    <col min="6916" max="6916" width="20.42578125" customWidth="1"/>
    <col min="6917" max="6922" width="3.7109375" customWidth="1"/>
    <col min="6923" max="6923" width="3" customWidth="1"/>
    <col min="6924" max="6935" width="3.42578125" customWidth="1"/>
    <col min="6936" max="6936" width="1.85546875" customWidth="1"/>
    <col min="6937" max="6937" width="17.5703125" customWidth="1"/>
    <col min="6938" max="6938" width="2.85546875" customWidth="1"/>
    <col min="6939" max="6939" width="5.28515625" customWidth="1"/>
    <col min="6940" max="6940" width="22.85546875" customWidth="1"/>
    <col min="6941" max="6947" width="3.5703125" customWidth="1"/>
    <col min="6948" max="6950" width="3.7109375" customWidth="1"/>
    <col min="6951" max="6951" width="10.140625" customWidth="1"/>
    <col min="6952" max="6953" width="10.7109375" customWidth="1"/>
    <col min="6954" max="6954" width="0.85546875" customWidth="1"/>
    <col min="6955" max="6955" width="11.7109375" customWidth="1"/>
    <col min="6956" max="6956" width="6" customWidth="1"/>
    <col min="6957" max="6957" width="6.28515625" customWidth="1"/>
    <col min="6958" max="6958" width="3.140625" customWidth="1"/>
    <col min="6959" max="6964" width="3.42578125" customWidth="1"/>
    <col min="6965" max="6967" width="4" bestFit="1" customWidth="1"/>
    <col min="6968" max="6968" width="5.140625" customWidth="1"/>
    <col min="6969" max="6969" width="6.7109375" customWidth="1"/>
    <col min="6970" max="6970" width="9.85546875" customWidth="1"/>
    <col min="7172" max="7172" width="20.42578125" customWidth="1"/>
    <col min="7173" max="7178" width="3.7109375" customWidth="1"/>
    <col min="7179" max="7179" width="3" customWidth="1"/>
    <col min="7180" max="7191" width="3.42578125" customWidth="1"/>
    <col min="7192" max="7192" width="1.85546875" customWidth="1"/>
    <col min="7193" max="7193" width="17.5703125" customWidth="1"/>
    <col min="7194" max="7194" width="2.85546875" customWidth="1"/>
    <col min="7195" max="7195" width="5.28515625" customWidth="1"/>
    <col min="7196" max="7196" width="22.85546875" customWidth="1"/>
    <col min="7197" max="7203" width="3.5703125" customWidth="1"/>
    <col min="7204" max="7206" width="3.7109375" customWidth="1"/>
    <col min="7207" max="7207" width="10.140625" customWidth="1"/>
    <col min="7208" max="7209" width="10.7109375" customWidth="1"/>
    <col min="7210" max="7210" width="0.85546875" customWidth="1"/>
    <col min="7211" max="7211" width="11.7109375" customWidth="1"/>
    <col min="7212" max="7212" width="6" customWidth="1"/>
    <col min="7213" max="7213" width="6.28515625" customWidth="1"/>
    <col min="7214" max="7214" width="3.140625" customWidth="1"/>
    <col min="7215" max="7220" width="3.42578125" customWidth="1"/>
    <col min="7221" max="7223" width="4" bestFit="1" customWidth="1"/>
    <col min="7224" max="7224" width="5.140625" customWidth="1"/>
    <col min="7225" max="7225" width="6.7109375" customWidth="1"/>
    <col min="7226" max="7226" width="9.85546875" customWidth="1"/>
    <col min="7428" max="7428" width="20.42578125" customWidth="1"/>
    <col min="7429" max="7434" width="3.7109375" customWidth="1"/>
    <col min="7435" max="7435" width="3" customWidth="1"/>
    <col min="7436" max="7447" width="3.42578125" customWidth="1"/>
    <col min="7448" max="7448" width="1.85546875" customWidth="1"/>
    <col min="7449" max="7449" width="17.5703125" customWidth="1"/>
    <col min="7450" max="7450" width="2.85546875" customWidth="1"/>
    <col min="7451" max="7451" width="5.28515625" customWidth="1"/>
    <col min="7452" max="7452" width="22.85546875" customWidth="1"/>
    <col min="7453" max="7459" width="3.5703125" customWidth="1"/>
    <col min="7460" max="7462" width="3.7109375" customWidth="1"/>
    <col min="7463" max="7463" width="10.140625" customWidth="1"/>
    <col min="7464" max="7465" width="10.7109375" customWidth="1"/>
    <col min="7466" max="7466" width="0.85546875" customWidth="1"/>
    <col min="7467" max="7467" width="11.7109375" customWidth="1"/>
    <col min="7468" max="7468" width="6" customWidth="1"/>
    <col min="7469" max="7469" width="6.28515625" customWidth="1"/>
    <col min="7470" max="7470" width="3.140625" customWidth="1"/>
    <col min="7471" max="7476" width="3.42578125" customWidth="1"/>
    <col min="7477" max="7479" width="4" bestFit="1" customWidth="1"/>
    <col min="7480" max="7480" width="5.140625" customWidth="1"/>
    <col min="7481" max="7481" width="6.7109375" customWidth="1"/>
    <col min="7482" max="7482" width="9.85546875" customWidth="1"/>
    <col min="7684" max="7684" width="20.42578125" customWidth="1"/>
    <col min="7685" max="7690" width="3.7109375" customWidth="1"/>
    <col min="7691" max="7691" width="3" customWidth="1"/>
    <col min="7692" max="7703" width="3.42578125" customWidth="1"/>
    <col min="7704" max="7704" width="1.85546875" customWidth="1"/>
    <col min="7705" max="7705" width="17.5703125" customWidth="1"/>
    <col min="7706" max="7706" width="2.85546875" customWidth="1"/>
    <col min="7707" max="7707" width="5.28515625" customWidth="1"/>
    <col min="7708" max="7708" width="22.85546875" customWidth="1"/>
    <col min="7709" max="7715" width="3.5703125" customWidth="1"/>
    <col min="7716" max="7718" width="3.7109375" customWidth="1"/>
    <col min="7719" max="7719" width="10.140625" customWidth="1"/>
    <col min="7720" max="7721" width="10.7109375" customWidth="1"/>
    <col min="7722" max="7722" width="0.85546875" customWidth="1"/>
    <col min="7723" max="7723" width="11.7109375" customWidth="1"/>
    <col min="7724" max="7724" width="6" customWidth="1"/>
    <col min="7725" max="7725" width="6.28515625" customWidth="1"/>
    <col min="7726" max="7726" width="3.140625" customWidth="1"/>
    <col min="7727" max="7732" width="3.42578125" customWidth="1"/>
    <col min="7733" max="7735" width="4" bestFit="1" customWidth="1"/>
    <col min="7736" max="7736" width="5.140625" customWidth="1"/>
    <col min="7737" max="7737" width="6.7109375" customWidth="1"/>
    <col min="7738" max="7738" width="9.85546875" customWidth="1"/>
    <col min="7940" max="7940" width="20.42578125" customWidth="1"/>
    <col min="7941" max="7946" width="3.7109375" customWidth="1"/>
    <col min="7947" max="7947" width="3" customWidth="1"/>
    <col min="7948" max="7959" width="3.42578125" customWidth="1"/>
    <col min="7960" max="7960" width="1.85546875" customWidth="1"/>
    <col min="7961" max="7961" width="17.5703125" customWidth="1"/>
    <col min="7962" max="7962" width="2.85546875" customWidth="1"/>
    <col min="7963" max="7963" width="5.28515625" customWidth="1"/>
    <col min="7964" max="7964" width="22.85546875" customWidth="1"/>
    <col min="7965" max="7971" width="3.5703125" customWidth="1"/>
    <col min="7972" max="7974" width="3.7109375" customWidth="1"/>
    <col min="7975" max="7975" width="10.140625" customWidth="1"/>
    <col min="7976" max="7977" width="10.7109375" customWidth="1"/>
    <col min="7978" max="7978" width="0.85546875" customWidth="1"/>
    <col min="7979" max="7979" width="11.7109375" customWidth="1"/>
    <col min="7980" max="7980" width="6" customWidth="1"/>
    <col min="7981" max="7981" width="6.28515625" customWidth="1"/>
    <col min="7982" max="7982" width="3.140625" customWidth="1"/>
    <col min="7983" max="7988" width="3.42578125" customWidth="1"/>
    <col min="7989" max="7991" width="4" bestFit="1" customWidth="1"/>
    <col min="7992" max="7992" width="5.140625" customWidth="1"/>
    <col min="7993" max="7993" width="6.7109375" customWidth="1"/>
    <col min="7994" max="7994" width="9.85546875" customWidth="1"/>
    <col min="8196" max="8196" width="20.42578125" customWidth="1"/>
    <col min="8197" max="8202" width="3.7109375" customWidth="1"/>
    <col min="8203" max="8203" width="3" customWidth="1"/>
    <col min="8204" max="8215" width="3.42578125" customWidth="1"/>
    <col min="8216" max="8216" width="1.85546875" customWidth="1"/>
    <col min="8217" max="8217" width="17.5703125" customWidth="1"/>
    <col min="8218" max="8218" width="2.85546875" customWidth="1"/>
    <col min="8219" max="8219" width="5.28515625" customWidth="1"/>
    <col min="8220" max="8220" width="22.85546875" customWidth="1"/>
    <col min="8221" max="8227" width="3.5703125" customWidth="1"/>
    <col min="8228" max="8230" width="3.7109375" customWidth="1"/>
    <col min="8231" max="8231" width="10.140625" customWidth="1"/>
    <col min="8232" max="8233" width="10.7109375" customWidth="1"/>
    <col min="8234" max="8234" width="0.85546875" customWidth="1"/>
    <col min="8235" max="8235" width="11.7109375" customWidth="1"/>
    <col min="8236" max="8236" width="6" customWidth="1"/>
    <col min="8237" max="8237" width="6.28515625" customWidth="1"/>
    <col min="8238" max="8238" width="3.140625" customWidth="1"/>
    <col min="8239" max="8244" width="3.42578125" customWidth="1"/>
    <col min="8245" max="8247" width="4" bestFit="1" customWidth="1"/>
    <col min="8248" max="8248" width="5.140625" customWidth="1"/>
    <col min="8249" max="8249" width="6.7109375" customWidth="1"/>
    <col min="8250" max="8250" width="9.85546875" customWidth="1"/>
    <col min="8452" max="8452" width="20.42578125" customWidth="1"/>
    <col min="8453" max="8458" width="3.7109375" customWidth="1"/>
    <col min="8459" max="8459" width="3" customWidth="1"/>
    <col min="8460" max="8471" width="3.42578125" customWidth="1"/>
    <col min="8472" max="8472" width="1.85546875" customWidth="1"/>
    <col min="8473" max="8473" width="17.5703125" customWidth="1"/>
    <col min="8474" max="8474" width="2.85546875" customWidth="1"/>
    <col min="8475" max="8475" width="5.28515625" customWidth="1"/>
    <col min="8476" max="8476" width="22.85546875" customWidth="1"/>
    <col min="8477" max="8483" width="3.5703125" customWidth="1"/>
    <col min="8484" max="8486" width="3.7109375" customWidth="1"/>
    <col min="8487" max="8487" width="10.140625" customWidth="1"/>
    <col min="8488" max="8489" width="10.7109375" customWidth="1"/>
    <col min="8490" max="8490" width="0.85546875" customWidth="1"/>
    <col min="8491" max="8491" width="11.7109375" customWidth="1"/>
    <col min="8492" max="8492" width="6" customWidth="1"/>
    <col min="8493" max="8493" width="6.28515625" customWidth="1"/>
    <col min="8494" max="8494" width="3.140625" customWidth="1"/>
    <col min="8495" max="8500" width="3.42578125" customWidth="1"/>
    <col min="8501" max="8503" width="4" bestFit="1" customWidth="1"/>
    <col min="8504" max="8504" width="5.140625" customWidth="1"/>
    <col min="8505" max="8505" width="6.7109375" customWidth="1"/>
    <col min="8506" max="8506" width="9.85546875" customWidth="1"/>
    <col min="8708" max="8708" width="20.42578125" customWidth="1"/>
    <col min="8709" max="8714" width="3.7109375" customWidth="1"/>
    <col min="8715" max="8715" width="3" customWidth="1"/>
    <col min="8716" max="8727" width="3.42578125" customWidth="1"/>
    <col min="8728" max="8728" width="1.85546875" customWidth="1"/>
    <col min="8729" max="8729" width="17.5703125" customWidth="1"/>
    <col min="8730" max="8730" width="2.85546875" customWidth="1"/>
    <col min="8731" max="8731" width="5.28515625" customWidth="1"/>
    <col min="8732" max="8732" width="22.85546875" customWidth="1"/>
    <col min="8733" max="8739" width="3.5703125" customWidth="1"/>
    <col min="8740" max="8742" width="3.7109375" customWidth="1"/>
    <col min="8743" max="8743" width="10.140625" customWidth="1"/>
    <col min="8744" max="8745" width="10.7109375" customWidth="1"/>
    <col min="8746" max="8746" width="0.85546875" customWidth="1"/>
    <col min="8747" max="8747" width="11.7109375" customWidth="1"/>
    <col min="8748" max="8748" width="6" customWidth="1"/>
    <col min="8749" max="8749" width="6.28515625" customWidth="1"/>
    <col min="8750" max="8750" width="3.140625" customWidth="1"/>
    <col min="8751" max="8756" width="3.42578125" customWidth="1"/>
    <col min="8757" max="8759" width="4" bestFit="1" customWidth="1"/>
    <col min="8760" max="8760" width="5.140625" customWidth="1"/>
    <col min="8761" max="8761" width="6.7109375" customWidth="1"/>
    <col min="8762" max="8762" width="9.85546875" customWidth="1"/>
    <col min="8964" max="8964" width="20.42578125" customWidth="1"/>
    <col min="8965" max="8970" width="3.7109375" customWidth="1"/>
    <col min="8971" max="8971" width="3" customWidth="1"/>
    <col min="8972" max="8983" width="3.42578125" customWidth="1"/>
    <col min="8984" max="8984" width="1.85546875" customWidth="1"/>
    <col min="8985" max="8985" width="17.5703125" customWidth="1"/>
    <col min="8986" max="8986" width="2.85546875" customWidth="1"/>
    <col min="8987" max="8987" width="5.28515625" customWidth="1"/>
    <col min="8988" max="8988" width="22.85546875" customWidth="1"/>
    <col min="8989" max="8995" width="3.5703125" customWidth="1"/>
    <col min="8996" max="8998" width="3.7109375" customWidth="1"/>
    <col min="8999" max="8999" width="10.140625" customWidth="1"/>
    <col min="9000" max="9001" width="10.7109375" customWidth="1"/>
    <col min="9002" max="9002" width="0.85546875" customWidth="1"/>
    <col min="9003" max="9003" width="11.7109375" customWidth="1"/>
    <col min="9004" max="9004" width="6" customWidth="1"/>
    <col min="9005" max="9005" width="6.28515625" customWidth="1"/>
    <col min="9006" max="9006" width="3.140625" customWidth="1"/>
    <col min="9007" max="9012" width="3.42578125" customWidth="1"/>
    <col min="9013" max="9015" width="4" bestFit="1" customWidth="1"/>
    <col min="9016" max="9016" width="5.140625" customWidth="1"/>
    <col min="9017" max="9017" width="6.7109375" customWidth="1"/>
    <col min="9018" max="9018" width="9.85546875" customWidth="1"/>
    <col min="9220" max="9220" width="20.42578125" customWidth="1"/>
    <col min="9221" max="9226" width="3.7109375" customWidth="1"/>
    <col min="9227" max="9227" width="3" customWidth="1"/>
    <col min="9228" max="9239" width="3.42578125" customWidth="1"/>
    <col min="9240" max="9240" width="1.85546875" customWidth="1"/>
    <col min="9241" max="9241" width="17.5703125" customWidth="1"/>
    <col min="9242" max="9242" width="2.85546875" customWidth="1"/>
    <col min="9243" max="9243" width="5.28515625" customWidth="1"/>
    <col min="9244" max="9244" width="22.85546875" customWidth="1"/>
    <col min="9245" max="9251" width="3.5703125" customWidth="1"/>
    <col min="9252" max="9254" width="3.7109375" customWidth="1"/>
    <col min="9255" max="9255" width="10.140625" customWidth="1"/>
    <col min="9256" max="9257" width="10.7109375" customWidth="1"/>
    <col min="9258" max="9258" width="0.85546875" customWidth="1"/>
    <col min="9259" max="9259" width="11.7109375" customWidth="1"/>
    <col min="9260" max="9260" width="6" customWidth="1"/>
    <col min="9261" max="9261" width="6.28515625" customWidth="1"/>
    <col min="9262" max="9262" width="3.140625" customWidth="1"/>
    <col min="9263" max="9268" width="3.42578125" customWidth="1"/>
    <col min="9269" max="9271" width="4" bestFit="1" customWidth="1"/>
    <col min="9272" max="9272" width="5.140625" customWidth="1"/>
    <col min="9273" max="9273" width="6.7109375" customWidth="1"/>
    <col min="9274" max="9274" width="9.85546875" customWidth="1"/>
    <col min="9476" max="9476" width="20.42578125" customWidth="1"/>
    <col min="9477" max="9482" width="3.7109375" customWidth="1"/>
    <col min="9483" max="9483" width="3" customWidth="1"/>
    <col min="9484" max="9495" width="3.42578125" customWidth="1"/>
    <col min="9496" max="9496" width="1.85546875" customWidth="1"/>
    <col min="9497" max="9497" width="17.5703125" customWidth="1"/>
    <col min="9498" max="9498" width="2.85546875" customWidth="1"/>
    <col min="9499" max="9499" width="5.28515625" customWidth="1"/>
    <col min="9500" max="9500" width="22.85546875" customWidth="1"/>
    <col min="9501" max="9507" width="3.5703125" customWidth="1"/>
    <col min="9508" max="9510" width="3.7109375" customWidth="1"/>
    <col min="9511" max="9511" width="10.140625" customWidth="1"/>
    <col min="9512" max="9513" width="10.7109375" customWidth="1"/>
    <col min="9514" max="9514" width="0.85546875" customWidth="1"/>
    <col min="9515" max="9515" width="11.7109375" customWidth="1"/>
    <col min="9516" max="9516" width="6" customWidth="1"/>
    <col min="9517" max="9517" width="6.28515625" customWidth="1"/>
    <col min="9518" max="9518" width="3.140625" customWidth="1"/>
    <col min="9519" max="9524" width="3.42578125" customWidth="1"/>
    <col min="9525" max="9527" width="4" bestFit="1" customWidth="1"/>
    <col min="9528" max="9528" width="5.140625" customWidth="1"/>
    <col min="9529" max="9529" width="6.7109375" customWidth="1"/>
    <col min="9530" max="9530" width="9.85546875" customWidth="1"/>
    <col min="9732" max="9732" width="20.42578125" customWidth="1"/>
    <col min="9733" max="9738" width="3.7109375" customWidth="1"/>
    <col min="9739" max="9739" width="3" customWidth="1"/>
    <col min="9740" max="9751" width="3.42578125" customWidth="1"/>
    <col min="9752" max="9752" width="1.85546875" customWidth="1"/>
    <col min="9753" max="9753" width="17.5703125" customWidth="1"/>
    <col min="9754" max="9754" width="2.85546875" customWidth="1"/>
    <col min="9755" max="9755" width="5.28515625" customWidth="1"/>
    <col min="9756" max="9756" width="22.85546875" customWidth="1"/>
    <col min="9757" max="9763" width="3.5703125" customWidth="1"/>
    <col min="9764" max="9766" width="3.7109375" customWidth="1"/>
    <col min="9767" max="9767" width="10.140625" customWidth="1"/>
    <col min="9768" max="9769" width="10.7109375" customWidth="1"/>
    <col min="9770" max="9770" width="0.85546875" customWidth="1"/>
    <col min="9771" max="9771" width="11.7109375" customWidth="1"/>
    <col min="9772" max="9772" width="6" customWidth="1"/>
    <col min="9773" max="9773" width="6.28515625" customWidth="1"/>
    <col min="9774" max="9774" width="3.140625" customWidth="1"/>
    <col min="9775" max="9780" width="3.42578125" customWidth="1"/>
    <col min="9781" max="9783" width="4" bestFit="1" customWidth="1"/>
    <col min="9784" max="9784" width="5.140625" customWidth="1"/>
    <col min="9785" max="9785" width="6.7109375" customWidth="1"/>
    <col min="9786" max="9786" width="9.85546875" customWidth="1"/>
    <col min="9988" max="9988" width="20.42578125" customWidth="1"/>
    <col min="9989" max="9994" width="3.7109375" customWidth="1"/>
    <col min="9995" max="9995" width="3" customWidth="1"/>
    <col min="9996" max="10007" width="3.42578125" customWidth="1"/>
    <col min="10008" max="10008" width="1.85546875" customWidth="1"/>
    <col min="10009" max="10009" width="17.5703125" customWidth="1"/>
    <col min="10010" max="10010" width="2.85546875" customWidth="1"/>
    <col min="10011" max="10011" width="5.28515625" customWidth="1"/>
    <col min="10012" max="10012" width="22.85546875" customWidth="1"/>
    <col min="10013" max="10019" width="3.5703125" customWidth="1"/>
    <col min="10020" max="10022" width="3.7109375" customWidth="1"/>
    <col min="10023" max="10023" width="10.140625" customWidth="1"/>
    <col min="10024" max="10025" width="10.7109375" customWidth="1"/>
    <col min="10026" max="10026" width="0.85546875" customWidth="1"/>
    <col min="10027" max="10027" width="11.7109375" customWidth="1"/>
    <col min="10028" max="10028" width="6" customWidth="1"/>
    <col min="10029" max="10029" width="6.28515625" customWidth="1"/>
    <col min="10030" max="10030" width="3.140625" customWidth="1"/>
    <col min="10031" max="10036" width="3.42578125" customWidth="1"/>
    <col min="10037" max="10039" width="4" bestFit="1" customWidth="1"/>
    <col min="10040" max="10040" width="5.140625" customWidth="1"/>
    <col min="10041" max="10041" width="6.7109375" customWidth="1"/>
    <col min="10042" max="10042" width="9.85546875" customWidth="1"/>
    <col min="10244" max="10244" width="20.42578125" customWidth="1"/>
    <col min="10245" max="10250" width="3.7109375" customWidth="1"/>
    <col min="10251" max="10251" width="3" customWidth="1"/>
    <col min="10252" max="10263" width="3.42578125" customWidth="1"/>
    <col min="10264" max="10264" width="1.85546875" customWidth="1"/>
    <col min="10265" max="10265" width="17.5703125" customWidth="1"/>
    <col min="10266" max="10266" width="2.85546875" customWidth="1"/>
    <col min="10267" max="10267" width="5.28515625" customWidth="1"/>
    <col min="10268" max="10268" width="22.85546875" customWidth="1"/>
    <col min="10269" max="10275" width="3.5703125" customWidth="1"/>
    <col min="10276" max="10278" width="3.7109375" customWidth="1"/>
    <col min="10279" max="10279" width="10.140625" customWidth="1"/>
    <col min="10280" max="10281" width="10.7109375" customWidth="1"/>
    <col min="10282" max="10282" width="0.85546875" customWidth="1"/>
    <col min="10283" max="10283" width="11.7109375" customWidth="1"/>
    <col min="10284" max="10284" width="6" customWidth="1"/>
    <col min="10285" max="10285" width="6.28515625" customWidth="1"/>
    <col min="10286" max="10286" width="3.140625" customWidth="1"/>
    <col min="10287" max="10292" width="3.42578125" customWidth="1"/>
    <col min="10293" max="10295" width="4" bestFit="1" customWidth="1"/>
    <col min="10296" max="10296" width="5.140625" customWidth="1"/>
    <col min="10297" max="10297" width="6.7109375" customWidth="1"/>
    <col min="10298" max="10298" width="9.85546875" customWidth="1"/>
    <col min="10500" max="10500" width="20.42578125" customWidth="1"/>
    <col min="10501" max="10506" width="3.7109375" customWidth="1"/>
    <col min="10507" max="10507" width="3" customWidth="1"/>
    <col min="10508" max="10519" width="3.42578125" customWidth="1"/>
    <col min="10520" max="10520" width="1.85546875" customWidth="1"/>
    <col min="10521" max="10521" width="17.5703125" customWidth="1"/>
    <col min="10522" max="10522" width="2.85546875" customWidth="1"/>
    <col min="10523" max="10523" width="5.28515625" customWidth="1"/>
    <col min="10524" max="10524" width="22.85546875" customWidth="1"/>
    <col min="10525" max="10531" width="3.5703125" customWidth="1"/>
    <col min="10532" max="10534" width="3.7109375" customWidth="1"/>
    <col min="10535" max="10535" width="10.140625" customWidth="1"/>
    <col min="10536" max="10537" width="10.7109375" customWidth="1"/>
    <col min="10538" max="10538" width="0.85546875" customWidth="1"/>
    <col min="10539" max="10539" width="11.7109375" customWidth="1"/>
    <col min="10540" max="10540" width="6" customWidth="1"/>
    <col min="10541" max="10541" width="6.28515625" customWidth="1"/>
    <col min="10542" max="10542" width="3.140625" customWidth="1"/>
    <col min="10543" max="10548" width="3.42578125" customWidth="1"/>
    <col min="10549" max="10551" width="4" bestFit="1" customWidth="1"/>
    <col min="10552" max="10552" width="5.140625" customWidth="1"/>
    <col min="10553" max="10553" width="6.7109375" customWidth="1"/>
    <col min="10554" max="10554" width="9.85546875" customWidth="1"/>
    <col min="10756" max="10756" width="20.42578125" customWidth="1"/>
    <col min="10757" max="10762" width="3.7109375" customWidth="1"/>
    <col min="10763" max="10763" width="3" customWidth="1"/>
    <col min="10764" max="10775" width="3.42578125" customWidth="1"/>
    <col min="10776" max="10776" width="1.85546875" customWidth="1"/>
    <col min="10777" max="10777" width="17.5703125" customWidth="1"/>
    <col min="10778" max="10778" width="2.85546875" customWidth="1"/>
    <col min="10779" max="10779" width="5.28515625" customWidth="1"/>
    <col min="10780" max="10780" width="22.85546875" customWidth="1"/>
    <col min="10781" max="10787" width="3.5703125" customWidth="1"/>
    <col min="10788" max="10790" width="3.7109375" customWidth="1"/>
    <col min="10791" max="10791" width="10.140625" customWidth="1"/>
    <col min="10792" max="10793" width="10.7109375" customWidth="1"/>
    <col min="10794" max="10794" width="0.85546875" customWidth="1"/>
    <col min="10795" max="10795" width="11.7109375" customWidth="1"/>
    <col min="10796" max="10796" width="6" customWidth="1"/>
    <col min="10797" max="10797" width="6.28515625" customWidth="1"/>
    <col min="10798" max="10798" width="3.140625" customWidth="1"/>
    <col min="10799" max="10804" width="3.42578125" customWidth="1"/>
    <col min="10805" max="10807" width="4" bestFit="1" customWidth="1"/>
    <col min="10808" max="10808" width="5.140625" customWidth="1"/>
    <col min="10809" max="10809" width="6.7109375" customWidth="1"/>
    <col min="10810" max="10810" width="9.85546875" customWidth="1"/>
    <col min="11012" max="11012" width="20.42578125" customWidth="1"/>
    <col min="11013" max="11018" width="3.7109375" customWidth="1"/>
    <col min="11019" max="11019" width="3" customWidth="1"/>
    <col min="11020" max="11031" width="3.42578125" customWidth="1"/>
    <col min="11032" max="11032" width="1.85546875" customWidth="1"/>
    <col min="11033" max="11033" width="17.5703125" customWidth="1"/>
    <col min="11034" max="11034" width="2.85546875" customWidth="1"/>
    <col min="11035" max="11035" width="5.28515625" customWidth="1"/>
    <col min="11036" max="11036" width="22.85546875" customWidth="1"/>
    <col min="11037" max="11043" width="3.5703125" customWidth="1"/>
    <col min="11044" max="11046" width="3.7109375" customWidth="1"/>
    <col min="11047" max="11047" width="10.140625" customWidth="1"/>
    <col min="11048" max="11049" width="10.7109375" customWidth="1"/>
    <col min="11050" max="11050" width="0.85546875" customWidth="1"/>
    <col min="11051" max="11051" width="11.7109375" customWidth="1"/>
    <col min="11052" max="11052" width="6" customWidth="1"/>
    <col min="11053" max="11053" width="6.28515625" customWidth="1"/>
    <col min="11054" max="11054" width="3.140625" customWidth="1"/>
    <col min="11055" max="11060" width="3.42578125" customWidth="1"/>
    <col min="11061" max="11063" width="4" bestFit="1" customWidth="1"/>
    <col min="11064" max="11064" width="5.140625" customWidth="1"/>
    <col min="11065" max="11065" width="6.7109375" customWidth="1"/>
    <col min="11066" max="11066" width="9.85546875" customWidth="1"/>
    <col min="11268" max="11268" width="20.42578125" customWidth="1"/>
    <col min="11269" max="11274" width="3.7109375" customWidth="1"/>
    <col min="11275" max="11275" width="3" customWidth="1"/>
    <col min="11276" max="11287" width="3.42578125" customWidth="1"/>
    <col min="11288" max="11288" width="1.85546875" customWidth="1"/>
    <col min="11289" max="11289" width="17.5703125" customWidth="1"/>
    <col min="11290" max="11290" width="2.85546875" customWidth="1"/>
    <col min="11291" max="11291" width="5.28515625" customWidth="1"/>
    <col min="11292" max="11292" width="22.85546875" customWidth="1"/>
    <col min="11293" max="11299" width="3.5703125" customWidth="1"/>
    <col min="11300" max="11302" width="3.7109375" customWidth="1"/>
    <col min="11303" max="11303" width="10.140625" customWidth="1"/>
    <col min="11304" max="11305" width="10.7109375" customWidth="1"/>
    <col min="11306" max="11306" width="0.85546875" customWidth="1"/>
    <col min="11307" max="11307" width="11.7109375" customWidth="1"/>
    <col min="11308" max="11308" width="6" customWidth="1"/>
    <col min="11309" max="11309" width="6.28515625" customWidth="1"/>
    <col min="11310" max="11310" width="3.140625" customWidth="1"/>
    <col min="11311" max="11316" width="3.42578125" customWidth="1"/>
    <col min="11317" max="11319" width="4" bestFit="1" customWidth="1"/>
    <col min="11320" max="11320" width="5.140625" customWidth="1"/>
    <col min="11321" max="11321" width="6.7109375" customWidth="1"/>
    <col min="11322" max="11322" width="9.85546875" customWidth="1"/>
    <col min="11524" max="11524" width="20.42578125" customWidth="1"/>
    <col min="11525" max="11530" width="3.7109375" customWidth="1"/>
    <col min="11531" max="11531" width="3" customWidth="1"/>
    <col min="11532" max="11543" width="3.42578125" customWidth="1"/>
    <col min="11544" max="11544" width="1.85546875" customWidth="1"/>
    <col min="11545" max="11545" width="17.5703125" customWidth="1"/>
    <col min="11546" max="11546" width="2.85546875" customWidth="1"/>
    <col min="11547" max="11547" width="5.28515625" customWidth="1"/>
    <col min="11548" max="11548" width="22.85546875" customWidth="1"/>
    <col min="11549" max="11555" width="3.5703125" customWidth="1"/>
    <col min="11556" max="11558" width="3.7109375" customWidth="1"/>
    <col min="11559" max="11559" width="10.140625" customWidth="1"/>
    <col min="11560" max="11561" width="10.7109375" customWidth="1"/>
    <col min="11562" max="11562" width="0.85546875" customWidth="1"/>
    <col min="11563" max="11563" width="11.7109375" customWidth="1"/>
    <col min="11564" max="11564" width="6" customWidth="1"/>
    <col min="11565" max="11565" width="6.28515625" customWidth="1"/>
    <col min="11566" max="11566" width="3.140625" customWidth="1"/>
    <col min="11567" max="11572" width="3.42578125" customWidth="1"/>
    <col min="11573" max="11575" width="4" bestFit="1" customWidth="1"/>
    <col min="11576" max="11576" width="5.140625" customWidth="1"/>
    <col min="11577" max="11577" width="6.7109375" customWidth="1"/>
    <col min="11578" max="11578" width="9.85546875" customWidth="1"/>
    <col min="11780" max="11780" width="20.42578125" customWidth="1"/>
    <col min="11781" max="11786" width="3.7109375" customWidth="1"/>
    <col min="11787" max="11787" width="3" customWidth="1"/>
    <col min="11788" max="11799" width="3.42578125" customWidth="1"/>
    <col min="11800" max="11800" width="1.85546875" customWidth="1"/>
    <col min="11801" max="11801" width="17.5703125" customWidth="1"/>
    <col min="11802" max="11802" width="2.85546875" customWidth="1"/>
    <col min="11803" max="11803" width="5.28515625" customWidth="1"/>
    <col min="11804" max="11804" width="22.85546875" customWidth="1"/>
    <col min="11805" max="11811" width="3.5703125" customWidth="1"/>
    <col min="11812" max="11814" width="3.7109375" customWidth="1"/>
    <col min="11815" max="11815" width="10.140625" customWidth="1"/>
    <col min="11816" max="11817" width="10.7109375" customWidth="1"/>
    <col min="11818" max="11818" width="0.85546875" customWidth="1"/>
    <col min="11819" max="11819" width="11.7109375" customWidth="1"/>
    <col min="11820" max="11820" width="6" customWidth="1"/>
    <col min="11821" max="11821" width="6.28515625" customWidth="1"/>
    <col min="11822" max="11822" width="3.140625" customWidth="1"/>
    <col min="11823" max="11828" width="3.42578125" customWidth="1"/>
    <col min="11829" max="11831" width="4" bestFit="1" customWidth="1"/>
    <col min="11832" max="11832" width="5.140625" customWidth="1"/>
    <col min="11833" max="11833" width="6.7109375" customWidth="1"/>
    <col min="11834" max="11834" width="9.85546875" customWidth="1"/>
    <col min="12036" max="12036" width="20.42578125" customWidth="1"/>
    <col min="12037" max="12042" width="3.7109375" customWidth="1"/>
    <col min="12043" max="12043" width="3" customWidth="1"/>
    <col min="12044" max="12055" width="3.42578125" customWidth="1"/>
    <col min="12056" max="12056" width="1.85546875" customWidth="1"/>
    <col min="12057" max="12057" width="17.5703125" customWidth="1"/>
    <col min="12058" max="12058" width="2.85546875" customWidth="1"/>
    <col min="12059" max="12059" width="5.28515625" customWidth="1"/>
    <col min="12060" max="12060" width="22.85546875" customWidth="1"/>
    <col min="12061" max="12067" width="3.5703125" customWidth="1"/>
    <col min="12068" max="12070" width="3.7109375" customWidth="1"/>
    <col min="12071" max="12071" width="10.140625" customWidth="1"/>
    <col min="12072" max="12073" width="10.7109375" customWidth="1"/>
    <col min="12074" max="12074" width="0.85546875" customWidth="1"/>
    <col min="12075" max="12075" width="11.7109375" customWidth="1"/>
    <col min="12076" max="12076" width="6" customWidth="1"/>
    <col min="12077" max="12077" width="6.28515625" customWidth="1"/>
    <col min="12078" max="12078" width="3.140625" customWidth="1"/>
    <col min="12079" max="12084" width="3.42578125" customWidth="1"/>
    <col min="12085" max="12087" width="4" bestFit="1" customWidth="1"/>
    <col min="12088" max="12088" width="5.140625" customWidth="1"/>
    <col min="12089" max="12089" width="6.7109375" customWidth="1"/>
    <col min="12090" max="12090" width="9.85546875" customWidth="1"/>
    <col min="12292" max="12292" width="20.42578125" customWidth="1"/>
    <col min="12293" max="12298" width="3.7109375" customWidth="1"/>
    <col min="12299" max="12299" width="3" customWidth="1"/>
    <col min="12300" max="12311" width="3.42578125" customWidth="1"/>
    <col min="12312" max="12312" width="1.85546875" customWidth="1"/>
    <col min="12313" max="12313" width="17.5703125" customWidth="1"/>
    <col min="12314" max="12314" width="2.85546875" customWidth="1"/>
    <col min="12315" max="12315" width="5.28515625" customWidth="1"/>
    <col min="12316" max="12316" width="22.85546875" customWidth="1"/>
    <col min="12317" max="12323" width="3.5703125" customWidth="1"/>
    <col min="12324" max="12326" width="3.7109375" customWidth="1"/>
    <col min="12327" max="12327" width="10.140625" customWidth="1"/>
    <col min="12328" max="12329" width="10.7109375" customWidth="1"/>
    <col min="12330" max="12330" width="0.85546875" customWidth="1"/>
    <col min="12331" max="12331" width="11.7109375" customWidth="1"/>
    <col min="12332" max="12332" width="6" customWidth="1"/>
    <col min="12333" max="12333" width="6.28515625" customWidth="1"/>
    <col min="12334" max="12334" width="3.140625" customWidth="1"/>
    <col min="12335" max="12340" width="3.42578125" customWidth="1"/>
    <col min="12341" max="12343" width="4" bestFit="1" customWidth="1"/>
    <col min="12344" max="12344" width="5.140625" customWidth="1"/>
    <col min="12345" max="12345" width="6.7109375" customWidth="1"/>
    <col min="12346" max="12346" width="9.85546875" customWidth="1"/>
    <col min="12548" max="12548" width="20.42578125" customWidth="1"/>
    <col min="12549" max="12554" width="3.7109375" customWidth="1"/>
    <col min="12555" max="12555" width="3" customWidth="1"/>
    <col min="12556" max="12567" width="3.42578125" customWidth="1"/>
    <col min="12568" max="12568" width="1.85546875" customWidth="1"/>
    <col min="12569" max="12569" width="17.5703125" customWidth="1"/>
    <col min="12570" max="12570" width="2.85546875" customWidth="1"/>
    <col min="12571" max="12571" width="5.28515625" customWidth="1"/>
    <col min="12572" max="12572" width="22.85546875" customWidth="1"/>
    <col min="12573" max="12579" width="3.5703125" customWidth="1"/>
    <col min="12580" max="12582" width="3.7109375" customWidth="1"/>
    <col min="12583" max="12583" width="10.140625" customWidth="1"/>
    <col min="12584" max="12585" width="10.7109375" customWidth="1"/>
    <col min="12586" max="12586" width="0.85546875" customWidth="1"/>
    <col min="12587" max="12587" width="11.7109375" customWidth="1"/>
    <col min="12588" max="12588" width="6" customWidth="1"/>
    <col min="12589" max="12589" width="6.28515625" customWidth="1"/>
    <col min="12590" max="12590" width="3.140625" customWidth="1"/>
    <col min="12591" max="12596" width="3.42578125" customWidth="1"/>
    <col min="12597" max="12599" width="4" bestFit="1" customWidth="1"/>
    <col min="12600" max="12600" width="5.140625" customWidth="1"/>
    <col min="12601" max="12601" width="6.7109375" customWidth="1"/>
    <col min="12602" max="12602" width="9.85546875" customWidth="1"/>
    <col min="12804" max="12804" width="20.42578125" customWidth="1"/>
    <col min="12805" max="12810" width="3.7109375" customWidth="1"/>
    <col min="12811" max="12811" width="3" customWidth="1"/>
    <col min="12812" max="12823" width="3.42578125" customWidth="1"/>
    <col min="12824" max="12824" width="1.85546875" customWidth="1"/>
    <col min="12825" max="12825" width="17.5703125" customWidth="1"/>
    <col min="12826" max="12826" width="2.85546875" customWidth="1"/>
    <col min="12827" max="12827" width="5.28515625" customWidth="1"/>
    <col min="12828" max="12828" width="22.85546875" customWidth="1"/>
    <col min="12829" max="12835" width="3.5703125" customWidth="1"/>
    <col min="12836" max="12838" width="3.7109375" customWidth="1"/>
    <col min="12839" max="12839" width="10.140625" customWidth="1"/>
    <col min="12840" max="12841" width="10.7109375" customWidth="1"/>
    <col min="12842" max="12842" width="0.85546875" customWidth="1"/>
    <col min="12843" max="12843" width="11.7109375" customWidth="1"/>
    <col min="12844" max="12844" width="6" customWidth="1"/>
    <col min="12845" max="12845" width="6.28515625" customWidth="1"/>
    <col min="12846" max="12846" width="3.140625" customWidth="1"/>
    <col min="12847" max="12852" width="3.42578125" customWidth="1"/>
    <col min="12853" max="12855" width="4" bestFit="1" customWidth="1"/>
    <col min="12856" max="12856" width="5.140625" customWidth="1"/>
    <col min="12857" max="12857" width="6.7109375" customWidth="1"/>
    <col min="12858" max="12858" width="9.85546875" customWidth="1"/>
    <col min="13060" max="13060" width="20.42578125" customWidth="1"/>
    <col min="13061" max="13066" width="3.7109375" customWidth="1"/>
    <col min="13067" max="13067" width="3" customWidth="1"/>
    <col min="13068" max="13079" width="3.42578125" customWidth="1"/>
    <col min="13080" max="13080" width="1.85546875" customWidth="1"/>
    <col min="13081" max="13081" width="17.5703125" customWidth="1"/>
    <col min="13082" max="13082" width="2.85546875" customWidth="1"/>
    <col min="13083" max="13083" width="5.28515625" customWidth="1"/>
    <col min="13084" max="13084" width="22.85546875" customWidth="1"/>
    <col min="13085" max="13091" width="3.5703125" customWidth="1"/>
    <col min="13092" max="13094" width="3.7109375" customWidth="1"/>
    <col min="13095" max="13095" width="10.140625" customWidth="1"/>
    <col min="13096" max="13097" width="10.7109375" customWidth="1"/>
    <col min="13098" max="13098" width="0.85546875" customWidth="1"/>
    <col min="13099" max="13099" width="11.7109375" customWidth="1"/>
    <col min="13100" max="13100" width="6" customWidth="1"/>
    <col min="13101" max="13101" width="6.28515625" customWidth="1"/>
    <col min="13102" max="13102" width="3.140625" customWidth="1"/>
    <col min="13103" max="13108" width="3.42578125" customWidth="1"/>
    <col min="13109" max="13111" width="4" bestFit="1" customWidth="1"/>
    <col min="13112" max="13112" width="5.140625" customWidth="1"/>
    <col min="13113" max="13113" width="6.7109375" customWidth="1"/>
    <col min="13114" max="13114" width="9.85546875" customWidth="1"/>
    <col min="13316" max="13316" width="20.42578125" customWidth="1"/>
    <col min="13317" max="13322" width="3.7109375" customWidth="1"/>
    <col min="13323" max="13323" width="3" customWidth="1"/>
    <col min="13324" max="13335" width="3.42578125" customWidth="1"/>
    <col min="13336" max="13336" width="1.85546875" customWidth="1"/>
    <col min="13337" max="13337" width="17.5703125" customWidth="1"/>
    <col min="13338" max="13338" width="2.85546875" customWidth="1"/>
    <col min="13339" max="13339" width="5.28515625" customWidth="1"/>
    <col min="13340" max="13340" width="22.85546875" customWidth="1"/>
    <col min="13341" max="13347" width="3.5703125" customWidth="1"/>
    <col min="13348" max="13350" width="3.7109375" customWidth="1"/>
    <col min="13351" max="13351" width="10.140625" customWidth="1"/>
    <col min="13352" max="13353" width="10.7109375" customWidth="1"/>
    <col min="13354" max="13354" width="0.85546875" customWidth="1"/>
    <col min="13355" max="13355" width="11.7109375" customWidth="1"/>
    <col min="13356" max="13356" width="6" customWidth="1"/>
    <col min="13357" max="13357" width="6.28515625" customWidth="1"/>
    <col min="13358" max="13358" width="3.140625" customWidth="1"/>
    <col min="13359" max="13364" width="3.42578125" customWidth="1"/>
    <col min="13365" max="13367" width="4" bestFit="1" customWidth="1"/>
    <col min="13368" max="13368" width="5.140625" customWidth="1"/>
    <col min="13369" max="13369" width="6.7109375" customWidth="1"/>
    <col min="13370" max="13370" width="9.85546875" customWidth="1"/>
    <col min="13572" max="13572" width="20.42578125" customWidth="1"/>
    <col min="13573" max="13578" width="3.7109375" customWidth="1"/>
    <col min="13579" max="13579" width="3" customWidth="1"/>
    <col min="13580" max="13591" width="3.42578125" customWidth="1"/>
    <col min="13592" max="13592" width="1.85546875" customWidth="1"/>
    <col min="13593" max="13593" width="17.5703125" customWidth="1"/>
    <col min="13594" max="13594" width="2.85546875" customWidth="1"/>
    <col min="13595" max="13595" width="5.28515625" customWidth="1"/>
    <col min="13596" max="13596" width="22.85546875" customWidth="1"/>
    <col min="13597" max="13603" width="3.5703125" customWidth="1"/>
    <col min="13604" max="13606" width="3.7109375" customWidth="1"/>
    <col min="13607" max="13607" width="10.140625" customWidth="1"/>
    <col min="13608" max="13609" width="10.7109375" customWidth="1"/>
    <col min="13610" max="13610" width="0.85546875" customWidth="1"/>
    <col min="13611" max="13611" width="11.7109375" customWidth="1"/>
    <col min="13612" max="13612" width="6" customWidth="1"/>
    <col min="13613" max="13613" width="6.28515625" customWidth="1"/>
    <col min="13614" max="13614" width="3.140625" customWidth="1"/>
    <col min="13615" max="13620" width="3.42578125" customWidth="1"/>
    <col min="13621" max="13623" width="4" bestFit="1" customWidth="1"/>
    <col min="13624" max="13624" width="5.140625" customWidth="1"/>
    <col min="13625" max="13625" width="6.7109375" customWidth="1"/>
    <col min="13626" max="13626" width="9.85546875" customWidth="1"/>
    <col min="13828" max="13828" width="20.42578125" customWidth="1"/>
    <col min="13829" max="13834" width="3.7109375" customWidth="1"/>
    <col min="13835" max="13835" width="3" customWidth="1"/>
    <col min="13836" max="13847" width="3.42578125" customWidth="1"/>
    <col min="13848" max="13848" width="1.85546875" customWidth="1"/>
    <col min="13849" max="13849" width="17.5703125" customWidth="1"/>
    <col min="13850" max="13850" width="2.85546875" customWidth="1"/>
    <col min="13851" max="13851" width="5.28515625" customWidth="1"/>
    <col min="13852" max="13852" width="22.85546875" customWidth="1"/>
    <col min="13853" max="13859" width="3.5703125" customWidth="1"/>
    <col min="13860" max="13862" width="3.7109375" customWidth="1"/>
    <col min="13863" max="13863" width="10.140625" customWidth="1"/>
    <col min="13864" max="13865" width="10.7109375" customWidth="1"/>
    <col min="13866" max="13866" width="0.85546875" customWidth="1"/>
    <col min="13867" max="13867" width="11.7109375" customWidth="1"/>
    <col min="13868" max="13868" width="6" customWidth="1"/>
    <col min="13869" max="13869" width="6.28515625" customWidth="1"/>
    <col min="13870" max="13870" width="3.140625" customWidth="1"/>
    <col min="13871" max="13876" width="3.42578125" customWidth="1"/>
    <col min="13877" max="13879" width="4" bestFit="1" customWidth="1"/>
    <col min="13880" max="13880" width="5.140625" customWidth="1"/>
    <col min="13881" max="13881" width="6.7109375" customWidth="1"/>
    <col min="13882" max="13882" width="9.85546875" customWidth="1"/>
    <col min="14084" max="14084" width="20.42578125" customWidth="1"/>
    <col min="14085" max="14090" width="3.7109375" customWidth="1"/>
    <col min="14091" max="14091" width="3" customWidth="1"/>
    <col min="14092" max="14103" width="3.42578125" customWidth="1"/>
    <col min="14104" max="14104" width="1.85546875" customWidth="1"/>
    <col min="14105" max="14105" width="17.5703125" customWidth="1"/>
    <col min="14106" max="14106" width="2.85546875" customWidth="1"/>
    <col min="14107" max="14107" width="5.28515625" customWidth="1"/>
    <col min="14108" max="14108" width="22.85546875" customWidth="1"/>
    <col min="14109" max="14115" width="3.5703125" customWidth="1"/>
    <col min="14116" max="14118" width="3.7109375" customWidth="1"/>
    <col min="14119" max="14119" width="10.140625" customWidth="1"/>
    <col min="14120" max="14121" width="10.7109375" customWidth="1"/>
    <col min="14122" max="14122" width="0.85546875" customWidth="1"/>
    <col min="14123" max="14123" width="11.7109375" customWidth="1"/>
    <col min="14124" max="14124" width="6" customWidth="1"/>
    <col min="14125" max="14125" width="6.28515625" customWidth="1"/>
    <col min="14126" max="14126" width="3.140625" customWidth="1"/>
    <col min="14127" max="14132" width="3.42578125" customWidth="1"/>
    <col min="14133" max="14135" width="4" bestFit="1" customWidth="1"/>
    <col min="14136" max="14136" width="5.140625" customWidth="1"/>
    <col min="14137" max="14137" width="6.7109375" customWidth="1"/>
    <col min="14138" max="14138" width="9.85546875" customWidth="1"/>
    <col min="14340" max="14340" width="20.42578125" customWidth="1"/>
    <col min="14341" max="14346" width="3.7109375" customWidth="1"/>
    <col min="14347" max="14347" width="3" customWidth="1"/>
    <col min="14348" max="14359" width="3.42578125" customWidth="1"/>
    <col min="14360" max="14360" width="1.85546875" customWidth="1"/>
    <col min="14361" max="14361" width="17.5703125" customWidth="1"/>
    <col min="14362" max="14362" width="2.85546875" customWidth="1"/>
    <col min="14363" max="14363" width="5.28515625" customWidth="1"/>
    <col min="14364" max="14364" width="22.85546875" customWidth="1"/>
    <col min="14365" max="14371" width="3.5703125" customWidth="1"/>
    <col min="14372" max="14374" width="3.7109375" customWidth="1"/>
    <col min="14375" max="14375" width="10.140625" customWidth="1"/>
    <col min="14376" max="14377" width="10.7109375" customWidth="1"/>
    <col min="14378" max="14378" width="0.85546875" customWidth="1"/>
    <col min="14379" max="14379" width="11.7109375" customWidth="1"/>
    <col min="14380" max="14380" width="6" customWidth="1"/>
    <col min="14381" max="14381" width="6.28515625" customWidth="1"/>
    <col min="14382" max="14382" width="3.140625" customWidth="1"/>
    <col min="14383" max="14388" width="3.42578125" customWidth="1"/>
    <col min="14389" max="14391" width="4" bestFit="1" customWidth="1"/>
    <col min="14392" max="14392" width="5.140625" customWidth="1"/>
    <col min="14393" max="14393" width="6.7109375" customWidth="1"/>
    <col min="14394" max="14394" width="9.85546875" customWidth="1"/>
    <col min="14596" max="14596" width="20.42578125" customWidth="1"/>
    <col min="14597" max="14602" width="3.7109375" customWidth="1"/>
    <col min="14603" max="14603" width="3" customWidth="1"/>
    <col min="14604" max="14615" width="3.42578125" customWidth="1"/>
    <col min="14616" max="14616" width="1.85546875" customWidth="1"/>
    <col min="14617" max="14617" width="17.5703125" customWidth="1"/>
    <col min="14618" max="14618" width="2.85546875" customWidth="1"/>
    <col min="14619" max="14619" width="5.28515625" customWidth="1"/>
    <col min="14620" max="14620" width="22.85546875" customWidth="1"/>
    <col min="14621" max="14627" width="3.5703125" customWidth="1"/>
    <col min="14628" max="14630" width="3.7109375" customWidth="1"/>
    <col min="14631" max="14631" width="10.140625" customWidth="1"/>
    <col min="14632" max="14633" width="10.7109375" customWidth="1"/>
    <col min="14634" max="14634" width="0.85546875" customWidth="1"/>
    <col min="14635" max="14635" width="11.7109375" customWidth="1"/>
    <col min="14636" max="14636" width="6" customWidth="1"/>
    <col min="14637" max="14637" width="6.28515625" customWidth="1"/>
    <col min="14638" max="14638" width="3.140625" customWidth="1"/>
    <col min="14639" max="14644" width="3.42578125" customWidth="1"/>
    <col min="14645" max="14647" width="4" bestFit="1" customWidth="1"/>
    <col min="14648" max="14648" width="5.140625" customWidth="1"/>
    <col min="14649" max="14649" width="6.7109375" customWidth="1"/>
    <col min="14650" max="14650" width="9.85546875" customWidth="1"/>
    <col min="14852" max="14852" width="20.42578125" customWidth="1"/>
    <col min="14853" max="14858" width="3.7109375" customWidth="1"/>
    <col min="14859" max="14859" width="3" customWidth="1"/>
    <col min="14860" max="14871" width="3.42578125" customWidth="1"/>
    <col min="14872" max="14872" width="1.85546875" customWidth="1"/>
    <col min="14873" max="14873" width="17.5703125" customWidth="1"/>
    <col min="14874" max="14874" width="2.85546875" customWidth="1"/>
    <col min="14875" max="14875" width="5.28515625" customWidth="1"/>
    <col min="14876" max="14876" width="22.85546875" customWidth="1"/>
    <col min="14877" max="14883" width="3.5703125" customWidth="1"/>
    <col min="14884" max="14886" width="3.7109375" customWidth="1"/>
    <col min="14887" max="14887" width="10.140625" customWidth="1"/>
    <col min="14888" max="14889" width="10.7109375" customWidth="1"/>
    <col min="14890" max="14890" width="0.85546875" customWidth="1"/>
    <col min="14891" max="14891" width="11.7109375" customWidth="1"/>
    <col min="14892" max="14892" width="6" customWidth="1"/>
    <col min="14893" max="14893" width="6.28515625" customWidth="1"/>
    <col min="14894" max="14894" width="3.140625" customWidth="1"/>
    <col min="14895" max="14900" width="3.42578125" customWidth="1"/>
    <col min="14901" max="14903" width="4" bestFit="1" customWidth="1"/>
    <col min="14904" max="14904" width="5.140625" customWidth="1"/>
    <col min="14905" max="14905" width="6.7109375" customWidth="1"/>
    <col min="14906" max="14906" width="9.85546875" customWidth="1"/>
    <col min="15108" max="15108" width="20.42578125" customWidth="1"/>
    <col min="15109" max="15114" width="3.7109375" customWidth="1"/>
    <col min="15115" max="15115" width="3" customWidth="1"/>
    <col min="15116" max="15127" width="3.42578125" customWidth="1"/>
    <col min="15128" max="15128" width="1.85546875" customWidth="1"/>
    <col min="15129" max="15129" width="17.5703125" customWidth="1"/>
    <col min="15130" max="15130" width="2.85546875" customWidth="1"/>
    <col min="15131" max="15131" width="5.28515625" customWidth="1"/>
    <col min="15132" max="15132" width="22.85546875" customWidth="1"/>
    <col min="15133" max="15139" width="3.5703125" customWidth="1"/>
    <col min="15140" max="15142" width="3.7109375" customWidth="1"/>
    <col min="15143" max="15143" width="10.140625" customWidth="1"/>
    <col min="15144" max="15145" width="10.7109375" customWidth="1"/>
    <col min="15146" max="15146" width="0.85546875" customWidth="1"/>
    <col min="15147" max="15147" width="11.7109375" customWidth="1"/>
    <col min="15148" max="15148" width="6" customWidth="1"/>
    <col min="15149" max="15149" width="6.28515625" customWidth="1"/>
    <col min="15150" max="15150" width="3.140625" customWidth="1"/>
    <col min="15151" max="15156" width="3.42578125" customWidth="1"/>
    <col min="15157" max="15159" width="4" bestFit="1" customWidth="1"/>
    <col min="15160" max="15160" width="5.140625" customWidth="1"/>
    <col min="15161" max="15161" width="6.7109375" customWidth="1"/>
    <col min="15162" max="15162" width="9.85546875" customWidth="1"/>
    <col min="15364" max="15364" width="20.42578125" customWidth="1"/>
    <col min="15365" max="15370" width="3.7109375" customWidth="1"/>
    <col min="15371" max="15371" width="3" customWidth="1"/>
    <col min="15372" max="15383" width="3.42578125" customWidth="1"/>
    <col min="15384" max="15384" width="1.85546875" customWidth="1"/>
    <col min="15385" max="15385" width="17.5703125" customWidth="1"/>
    <col min="15386" max="15386" width="2.85546875" customWidth="1"/>
    <col min="15387" max="15387" width="5.28515625" customWidth="1"/>
    <col min="15388" max="15388" width="22.85546875" customWidth="1"/>
    <col min="15389" max="15395" width="3.5703125" customWidth="1"/>
    <col min="15396" max="15398" width="3.7109375" customWidth="1"/>
    <col min="15399" max="15399" width="10.140625" customWidth="1"/>
    <col min="15400" max="15401" width="10.7109375" customWidth="1"/>
    <col min="15402" max="15402" width="0.85546875" customWidth="1"/>
    <col min="15403" max="15403" width="11.7109375" customWidth="1"/>
    <col min="15404" max="15404" width="6" customWidth="1"/>
    <col min="15405" max="15405" width="6.28515625" customWidth="1"/>
    <col min="15406" max="15406" width="3.140625" customWidth="1"/>
    <col min="15407" max="15412" width="3.42578125" customWidth="1"/>
    <col min="15413" max="15415" width="4" bestFit="1" customWidth="1"/>
    <col min="15416" max="15416" width="5.140625" customWidth="1"/>
    <col min="15417" max="15417" width="6.7109375" customWidth="1"/>
    <col min="15418" max="15418" width="9.85546875" customWidth="1"/>
    <col min="15620" max="15620" width="20.42578125" customWidth="1"/>
    <col min="15621" max="15626" width="3.7109375" customWidth="1"/>
    <col min="15627" max="15627" width="3" customWidth="1"/>
    <col min="15628" max="15639" width="3.42578125" customWidth="1"/>
    <col min="15640" max="15640" width="1.85546875" customWidth="1"/>
    <col min="15641" max="15641" width="17.5703125" customWidth="1"/>
    <col min="15642" max="15642" width="2.85546875" customWidth="1"/>
    <col min="15643" max="15643" width="5.28515625" customWidth="1"/>
    <col min="15644" max="15644" width="22.85546875" customWidth="1"/>
    <col min="15645" max="15651" width="3.5703125" customWidth="1"/>
    <col min="15652" max="15654" width="3.7109375" customWidth="1"/>
    <col min="15655" max="15655" width="10.140625" customWidth="1"/>
    <col min="15656" max="15657" width="10.7109375" customWidth="1"/>
    <col min="15658" max="15658" width="0.85546875" customWidth="1"/>
    <col min="15659" max="15659" width="11.7109375" customWidth="1"/>
    <col min="15660" max="15660" width="6" customWidth="1"/>
    <col min="15661" max="15661" width="6.28515625" customWidth="1"/>
    <col min="15662" max="15662" width="3.140625" customWidth="1"/>
    <col min="15663" max="15668" width="3.42578125" customWidth="1"/>
    <col min="15669" max="15671" width="4" bestFit="1" customWidth="1"/>
    <col min="15672" max="15672" width="5.140625" customWidth="1"/>
    <col min="15673" max="15673" width="6.7109375" customWidth="1"/>
    <col min="15674" max="15674" width="9.85546875" customWidth="1"/>
    <col min="15876" max="15876" width="20.42578125" customWidth="1"/>
    <col min="15877" max="15882" width="3.7109375" customWidth="1"/>
    <col min="15883" max="15883" width="3" customWidth="1"/>
    <col min="15884" max="15895" width="3.42578125" customWidth="1"/>
    <col min="15896" max="15896" width="1.85546875" customWidth="1"/>
    <col min="15897" max="15897" width="17.5703125" customWidth="1"/>
    <col min="15898" max="15898" width="2.85546875" customWidth="1"/>
    <col min="15899" max="15899" width="5.28515625" customWidth="1"/>
    <col min="15900" max="15900" width="22.85546875" customWidth="1"/>
    <col min="15901" max="15907" width="3.5703125" customWidth="1"/>
    <col min="15908" max="15910" width="3.7109375" customWidth="1"/>
    <col min="15911" max="15911" width="10.140625" customWidth="1"/>
    <col min="15912" max="15913" width="10.7109375" customWidth="1"/>
    <col min="15914" max="15914" width="0.85546875" customWidth="1"/>
    <col min="15915" max="15915" width="11.7109375" customWidth="1"/>
    <col min="15916" max="15916" width="6" customWidth="1"/>
    <col min="15917" max="15917" width="6.28515625" customWidth="1"/>
    <col min="15918" max="15918" width="3.140625" customWidth="1"/>
    <col min="15919" max="15924" width="3.42578125" customWidth="1"/>
    <col min="15925" max="15927" width="4" bestFit="1" customWidth="1"/>
    <col min="15928" max="15928" width="5.140625" customWidth="1"/>
    <col min="15929" max="15929" width="6.7109375" customWidth="1"/>
    <col min="15930" max="15930" width="9.85546875" customWidth="1"/>
    <col min="16132" max="16132" width="20.42578125" customWidth="1"/>
    <col min="16133" max="16138" width="3.7109375" customWidth="1"/>
    <col min="16139" max="16139" width="3" customWidth="1"/>
    <col min="16140" max="16151" width="3.42578125" customWidth="1"/>
    <col min="16152" max="16152" width="1.85546875" customWidth="1"/>
    <col min="16153" max="16153" width="17.5703125" customWidth="1"/>
    <col min="16154" max="16154" width="2.85546875" customWidth="1"/>
    <col min="16155" max="16155" width="5.28515625" customWidth="1"/>
    <col min="16156" max="16156" width="22.85546875" customWidth="1"/>
    <col min="16157" max="16163" width="3.5703125" customWidth="1"/>
    <col min="16164" max="16166" width="3.7109375" customWidth="1"/>
    <col min="16167" max="16167" width="10.140625" customWidth="1"/>
    <col min="16168" max="16169" width="10.7109375" customWidth="1"/>
    <col min="16170" max="16170" width="0.85546875" customWidth="1"/>
    <col min="16171" max="16171" width="11.7109375" customWidth="1"/>
    <col min="16172" max="16172" width="6" customWidth="1"/>
    <col min="16173" max="16173" width="6.28515625" customWidth="1"/>
    <col min="16174" max="16174" width="3.140625" customWidth="1"/>
    <col min="16175" max="16180" width="3.42578125" customWidth="1"/>
    <col min="16181" max="16183" width="4" bestFit="1" customWidth="1"/>
    <col min="16184" max="16184" width="5.140625" customWidth="1"/>
    <col min="16185" max="16185" width="6.7109375" customWidth="1"/>
    <col min="16186" max="16186" width="9.85546875" customWidth="1"/>
  </cols>
  <sheetData>
    <row r="1" spans="1:166" x14ac:dyDescent="0.2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AA1">
        <v>25</v>
      </c>
      <c r="AB1">
        <v>26</v>
      </c>
      <c r="AD1">
        <v>27</v>
      </c>
      <c r="AE1">
        <v>28</v>
      </c>
      <c r="AF1">
        <v>29</v>
      </c>
      <c r="AG1">
        <v>30</v>
      </c>
      <c r="AH1">
        <v>31</v>
      </c>
      <c r="AI1">
        <v>32</v>
      </c>
      <c r="AJ1">
        <v>33</v>
      </c>
      <c r="AK1">
        <v>34</v>
      </c>
      <c r="AL1">
        <v>35</v>
      </c>
      <c r="AM1">
        <v>36</v>
      </c>
      <c r="AN1">
        <v>37</v>
      </c>
      <c r="AO1">
        <v>38</v>
      </c>
      <c r="AP1">
        <v>39</v>
      </c>
      <c r="AQ1">
        <v>40</v>
      </c>
      <c r="AR1">
        <v>41</v>
      </c>
      <c r="AS1">
        <v>42</v>
      </c>
      <c r="AT1">
        <v>43</v>
      </c>
      <c r="AU1">
        <v>44</v>
      </c>
      <c r="AV1">
        <v>45</v>
      </c>
      <c r="AW1">
        <v>46</v>
      </c>
      <c r="AX1">
        <v>47</v>
      </c>
      <c r="AY1">
        <v>48</v>
      </c>
      <c r="AZ1">
        <v>49</v>
      </c>
      <c r="BA1">
        <v>50</v>
      </c>
      <c r="BB1">
        <v>51</v>
      </c>
      <c r="BC1">
        <v>52</v>
      </c>
      <c r="BD1">
        <v>53</v>
      </c>
      <c r="BE1">
        <v>54</v>
      </c>
      <c r="BF1">
        <v>55</v>
      </c>
      <c r="BG1">
        <v>56</v>
      </c>
      <c r="BH1">
        <v>57</v>
      </c>
      <c r="BI1">
        <v>58</v>
      </c>
      <c r="BJ1">
        <v>59</v>
      </c>
      <c r="BK1">
        <v>60</v>
      </c>
      <c r="BL1">
        <v>61</v>
      </c>
      <c r="BM1">
        <v>62</v>
      </c>
      <c r="BN1">
        <v>63</v>
      </c>
      <c r="BO1">
        <v>64</v>
      </c>
      <c r="BP1">
        <v>65</v>
      </c>
      <c r="BQ1">
        <v>66</v>
      </c>
      <c r="BR1">
        <v>67</v>
      </c>
      <c r="BS1">
        <v>68</v>
      </c>
      <c r="BT1">
        <v>69</v>
      </c>
      <c r="BU1">
        <v>70</v>
      </c>
      <c r="BV1">
        <v>71</v>
      </c>
      <c r="BW1">
        <v>72</v>
      </c>
      <c r="BX1">
        <v>73</v>
      </c>
      <c r="BY1">
        <v>74</v>
      </c>
      <c r="BZ1">
        <v>75</v>
      </c>
      <c r="CA1">
        <v>76</v>
      </c>
      <c r="CB1">
        <v>77</v>
      </c>
      <c r="CC1">
        <v>78</v>
      </c>
      <c r="CD1">
        <v>79</v>
      </c>
      <c r="CE1">
        <v>80</v>
      </c>
      <c r="CF1">
        <v>81</v>
      </c>
      <c r="CG1">
        <v>82</v>
      </c>
      <c r="CH1">
        <v>83</v>
      </c>
      <c r="CI1">
        <v>84</v>
      </c>
      <c r="CJ1">
        <v>85</v>
      </c>
      <c r="CK1">
        <v>86</v>
      </c>
      <c r="CL1">
        <v>87</v>
      </c>
      <c r="CM1">
        <v>88</v>
      </c>
      <c r="CN1">
        <v>89</v>
      </c>
      <c r="CO1">
        <v>90</v>
      </c>
      <c r="CP1">
        <v>91</v>
      </c>
      <c r="CQ1">
        <v>92</v>
      </c>
      <c r="CR1">
        <v>93</v>
      </c>
      <c r="CS1">
        <v>94</v>
      </c>
      <c r="CT1">
        <v>95</v>
      </c>
      <c r="CU1">
        <v>96</v>
      </c>
      <c r="CV1">
        <v>97</v>
      </c>
      <c r="CW1">
        <v>98</v>
      </c>
      <c r="CX1">
        <v>99</v>
      </c>
      <c r="CY1">
        <v>100</v>
      </c>
      <c r="CZ1">
        <v>101</v>
      </c>
      <c r="DA1">
        <v>102</v>
      </c>
      <c r="DB1">
        <v>103</v>
      </c>
      <c r="DC1">
        <v>104</v>
      </c>
      <c r="DD1">
        <v>105</v>
      </c>
      <c r="DE1">
        <v>106</v>
      </c>
      <c r="DF1">
        <v>107</v>
      </c>
      <c r="DG1">
        <v>108</v>
      </c>
      <c r="DH1">
        <v>109</v>
      </c>
      <c r="DI1">
        <v>110</v>
      </c>
      <c r="DJ1">
        <v>111</v>
      </c>
      <c r="DK1">
        <v>112</v>
      </c>
      <c r="DL1">
        <v>113</v>
      </c>
      <c r="DM1">
        <v>114</v>
      </c>
      <c r="DN1">
        <v>115</v>
      </c>
      <c r="DO1">
        <v>116</v>
      </c>
      <c r="DP1">
        <v>117</v>
      </c>
      <c r="DQ1">
        <v>118</v>
      </c>
      <c r="DR1">
        <v>119</v>
      </c>
      <c r="DS1">
        <v>120</v>
      </c>
      <c r="DT1">
        <v>121</v>
      </c>
      <c r="DU1">
        <v>122</v>
      </c>
      <c r="DV1">
        <v>123</v>
      </c>
      <c r="DW1">
        <v>124</v>
      </c>
      <c r="DX1">
        <v>125</v>
      </c>
      <c r="DY1">
        <v>126</v>
      </c>
      <c r="DZ1">
        <v>127</v>
      </c>
      <c r="EA1">
        <v>128</v>
      </c>
      <c r="EB1">
        <v>129</v>
      </c>
      <c r="EC1">
        <v>130</v>
      </c>
      <c r="ED1">
        <v>131</v>
      </c>
      <c r="EE1">
        <v>132</v>
      </c>
      <c r="EF1">
        <v>133</v>
      </c>
      <c r="EG1">
        <v>134</v>
      </c>
      <c r="EH1">
        <v>135</v>
      </c>
      <c r="EI1">
        <v>136</v>
      </c>
      <c r="EJ1">
        <v>137</v>
      </c>
      <c r="EK1">
        <v>138</v>
      </c>
      <c r="EL1">
        <v>139</v>
      </c>
      <c r="EM1">
        <v>140</v>
      </c>
      <c r="EN1">
        <v>141</v>
      </c>
      <c r="EO1">
        <v>142</v>
      </c>
      <c r="EP1">
        <v>143</v>
      </c>
      <c r="EQ1">
        <v>144</v>
      </c>
      <c r="ER1">
        <v>145</v>
      </c>
      <c r="ES1">
        <v>146</v>
      </c>
      <c r="ET1">
        <v>147</v>
      </c>
      <c r="EU1">
        <v>148</v>
      </c>
      <c r="EV1">
        <v>149</v>
      </c>
      <c r="EW1">
        <v>150</v>
      </c>
      <c r="EX1">
        <v>151</v>
      </c>
      <c r="EY1">
        <v>152</v>
      </c>
      <c r="EZ1">
        <v>153</v>
      </c>
      <c r="FA1">
        <v>154</v>
      </c>
      <c r="FB1">
        <v>155</v>
      </c>
      <c r="FC1">
        <v>156</v>
      </c>
      <c r="FD1">
        <v>157</v>
      </c>
      <c r="FE1">
        <v>158</v>
      </c>
      <c r="FF1">
        <v>159</v>
      </c>
      <c r="FG1">
        <v>160</v>
      </c>
      <c r="FH1">
        <v>161</v>
      </c>
      <c r="FI1">
        <v>162</v>
      </c>
      <c r="FJ1">
        <v>163</v>
      </c>
    </row>
    <row r="2" spans="1:166"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row>
    <row r="3" spans="1:166"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row>
    <row r="5" spans="1:166" x14ac:dyDescent="0.25">
      <c r="A5" s="1"/>
    </row>
    <row r="6" spans="1:166" x14ac:dyDescent="0.25">
      <c r="A6" s="1"/>
    </row>
    <row r="7" spans="1:166" x14ac:dyDescent="0.25">
      <c r="A7" s="1"/>
    </row>
    <row r="8" spans="1:166" x14ac:dyDescent="0.25">
      <c r="A8" s="1"/>
    </row>
    <row r="9" spans="1:166" x14ac:dyDescent="0.25">
      <c r="A9" s="1"/>
    </row>
    <row r="10" spans="1:166" x14ac:dyDescent="0.25">
      <c r="A10" s="1"/>
    </row>
    <row r="11" spans="1:166" x14ac:dyDescent="0.25">
      <c r="A11" s="1"/>
    </row>
    <row r="12" spans="1:166" x14ac:dyDescent="0.25">
      <c r="A12" s="1"/>
    </row>
    <row r="13" spans="1:166" x14ac:dyDescent="0.25">
      <c r="A13" s="1"/>
    </row>
    <row r="14" spans="1:166" x14ac:dyDescent="0.25">
      <c r="A14" s="1"/>
    </row>
    <row r="15" spans="1:166" x14ac:dyDescent="0.25">
      <c r="A15" s="1"/>
    </row>
    <row r="16" spans="1:166" x14ac:dyDescent="0.25">
      <c r="A16" s="1"/>
    </row>
    <row r="17" spans="1:107" x14ac:dyDescent="0.25">
      <c r="A17" s="1"/>
    </row>
    <row r="18" spans="1:107" x14ac:dyDescent="0.25">
      <c r="A18" s="1"/>
    </row>
    <row r="19" spans="1:107"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Q19" s="2"/>
      <c r="AR19" s="2"/>
      <c r="AS19" s="2"/>
      <c r="AT19" s="2"/>
      <c r="AU19" s="2"/>
      <c r="AV19" s="2"/>
      <c r="AW19" s="2"/>
      <c r="AX19" s="2"/>
      <c r="AY19" s="2"/>
      <c r="AZ19" s="2"/>
      <c r="BA19" s="2"/>
      <c r="BB19" s="2"/>
      <c r="BC19" s="2"/>
      <c r="BD19" s="2"/>
      <c r="BE19" s="2"/>
      <c r="BF19" s="2"/>
      <c r="BG19" s="2"/>
    </row>
    <row r="20" spans="1:107" x14ac:dyDescent="0.2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Q20" s="2"/>
      <c r="AR20" s="2"/>
      <c r="AS20" s="2"/>
      <c r="AT20" s="2"/>
      <c r="AU20" s="2"/>
      <c r="AV20" s="2"/>
      <c r="AW20" s="2"/>
      <c r="AX20" s="2"/>
      <c r="AY20" s="2"/>
      <c r="AZ20" s="2"/>
      <c r="BA20" s="2"/>
      <c r="BB20" s="2"/>
      <c r="BC20" s="2"/>
      <c r="BD20" s="2"/>
      <c r="BE20" s="2"/>
      <c r="BF20" s="2"/>
      <c r="BG20" s="2"/>
    </row>
    <row r="21" spans="1:107" ht="16.5" customHeight="1" x14ac:dyDescent="0.3">
      <c r="A21" s="3"/>
      <c r="B21" s="3"/>
      <c r="C21" s="3"/>
      <c r="D21" s="3"/>
      <c r="E21" s="3"/>
      <c r="F21" s="3"/>
      <c r="G21" s="3"/>
      <c r="H21" s="3"/>
      <c r="I21" s="3"/>
      <c r="J21" s="3"/>
      <c r="K21" s="3"/>
      <c r="L21" s="3"/>
      <c r="M21" s="3"/>
      <c r="N21" s="3"/>
      <c r="O21" s="3"/>
      <c r="P21" s="3"/>
      <c r="Q21" s="3"/>
      <c r="R21" s="3"/>
      <c r="S21" s="3"/>
      <c r="T21" s="3"/>
      <c r="V21" s="279" t="s">
        <v>0</v>
      </c>
      <c r="W21" s="279"/>
      <c r="X21" s="279"/>
      <c r="Y21" s="279"/>
      <c r="Z21" s="279"/>
      <c r="AA21" s="279"/>
      <c r="AB21" s="279"/>
      <c r="AC21" s="279"/>
      <c r="AD21" s="279"/>
      <c r="AE21" s="279"/>
      <c r="AF21" s="279"/>
      <c r="AG21" s="279"/>
      <c r="AH21" s="279"/>
      <c r="AI21" s="279"/>
      <c r="AJ21" s="279"/>
      <c r="AK21" s="279"/>
      <c r="AL21" s="279"/>
      <c r="AM21" s="279"/>
      <c r="AN21" s="279"/>
      <c r="AO21" s="4"/>
      <c r="AP21" s="4"/>
      <c r="AQ21" s="4"/>
      <c r="AR21" s="4"/>
      <c r="DC21" s="5"/>
    </row>
    <row r="22" spans="1:107" ht="16.5" x14ac:dyDescent="0.3">
      <c r="A22" s="3"/>
      <c r="B22" s="3"/>
      <c r="C22" s="3"/>
      <c r="D22" s="3"/>
      <c r="E22" s="3"/>
      <c r="F22" s="3"/>
      <c r="G22" s="3"/>
      <c r="H22" s="3"/>
      <c r="I22" s="3"/>
      <c r="J22" s="3"/>
      <c r="K22" s="3"/>
      <c r="L22" s="3"/>
      <c r="M22" s="3"/>
      <c r="N22" s="3"/>
      <c r="O22" s="3"/>
      <c r="P22" s="3"/>
      <c r="Q22" s="3"/>
      <c r="R22" s="3"/>
      <c r="S22" s="3"/>
      <c r="T22" s="3"/>
      <c r="V22" s="4"/>
      <c r="W22" s="4"/>
      <c r="X22" s="4"/>
      <c r="Y22" s="4"/>
      <c r="Z22" s="4"/>
      <c r="AA22" s="4"/>
      <c r="AB22" s="4"/>
      <c r="AC22" s="4"/>
      <c r="AD22" s="4"/>
      <c r="AE22" s="4"/>
      <c r="AF22" s="4"/>
      <c r="AG22" s="4"/>
      <c r="AH22" s="4"/>
      <c r="AI22" s="4"/>
      <c r="AJ22" s="4"/>
      <c r="AK22" s="4"/>
      <c r="AL22" s="4"/>
      <c r="AM22" s="4"/>
      <c r="AN22" s="4"/>
      <c r="AO22" s="4"/>
      <c r="AP22" s="4"/>
      <c r="AQ22" s="4"/>
      <c r="AR22" s="4"/>
      <c r="DC22" s="5"/>
    </row>
    <row r="23" spans="1:107" ht="48" customHeight="1" x14ac:dyDescent="0.3">
      <c r="A23" s="3"/>
      <c r="B23" s="3"/>
      <c r="C23" s="3"/>
      <c r="D23" s="3"/>
      <c r="E23" s="3"/>
      <c r="F23" s="3"/>
      <c r="G23" s="3"/>
      <c r="H23" s="3"/>
      <c r="I23" s="3"/>
      <c r="J23" s="3"/>
      <c r="K23" s="3"/>
      <c r="L23" s="3"/>
      <c r="M23" s="3"/>
      <c r="N23" s="3"/>
      <c r="O23" s="3"/>
      <c r="P23" s="3"/>
      <c r="Q23" s="3"/>
      <c r="R23" s="3"/>
      <c r="S23" s="3"/>
      <c r="T23" s="3"/>
      <c r="V23" s="279" t="s">
        <v>1</v>
      </c>
      <c r="W23" s="279"/>
      <c r="X23" s="279"/>
      <c r="Y23" s="279"/>
      <c r="Z23" s="279"/>
      <c r="AA23" s="279"/>
      <c r="AB23" s="279"/>
      <c r="AC23" s="279"/>
      <c r="AD23" s="279"/>
      <c r="AE23" s="279"/>
      <c r="AF23" s="279"/>
      <c r="AG23" s="279"/>
      <c r="AH23" s="279"/>
      <c r="AI23" s="279"/>
      <c r="AJ23" s="279"/>
      <c r="AK23" s="279"/>
      <c r="AL23" s="279"/>
      <c r="AM23" s="279"/>
      <c r="AN23" s="279"/>
      <c r="AO23" s="4"/>
      <c r="AP23" s="4"/>
      <c r="AQ23" s="4"/>
      <c r="AR23" s="4"/>
    </row>
    <row r="24" spans="1:107" ht="16.5" x14ac:dyDescent="0.3">
      <c r="A24" s="3"/>
      <c r="B24" s="3"/>
      <c r="C24" s="3"/>
      <c r="D24" s="3"/>
      <c r="E24" s="3"/>
      <c r="F24" s="3"/>
      <c r="G24" s="3"/>
      <c r="H24" s="3"/>
      <c r="I24" s="3"/>
      <c r="J24" s="3"/>
      <c r="K24" s="3"/>
      <c r="L24" s="3"/>
      <c r="M24" s="3"/>
      <c r="N24" s="3"/>
      <c r="O24" s="3"/>
      <c r="P24" s="3"/>
      <c r="Q24" s="3"/>
      <c r="R24" s="3"/>
      <c r="S24" s="3"/>
      <c r="T24" s="3"/>
      <c r="V24" s="285" t="s">
        <v>2</v>
      </c>
      <c r="W24" s="285"/>
      <c r="X24" s="285"/>
      <c r="Y24" s="285"/>
      <c r="Z24" s="285"/>
      <c r="AA24" s="285"/>
      <c r="AB24" s="285"/>
      <c r="AC24" s="285"/>
      <c r="AD24" s="285"/>
      <c r="AE24" s="285"/>
      <c r="AF24" s="285"/>
      <c r="AG24" s="285"/>
      <c r="AH24" s="285"/>
      <c r="AI24" s="285"/>
      <c r="AJ24" s="285"/>
      <c r="AK24" s="285"/>
      <c r="AL24" s="285"/>
      <c r="AM24" s="285"/>
      <c r="AN24" s="285"/>
      <c r="AO24" s="4"/>
      <c r="AP24" s="4"/>
      <c r="AQ24" s="4"/>
      <c r="AR24" s="4"/>
      <c r="DC24" s="5"/>
    </row>
    <row r="25" spans="1:107" ht="16.5" x14ac:dyDescent="0.3">
      <c r="A25" s="3"/>
      <c r="B25" s="3"/>
      <c r="C25" s="3"/>
      <c r="D25" s="3"/>
      <c r="E25" s="3"/>
      <c r="F25" s="3"/>
      <c r="G25" s="3"/>
      <c r="H25" s="3"/>
      <c r="I25" s="3"/>
      <c r="J25" s="3"/>
      <c r="K25" s="3"/>
      <c r="L25" s="3"/>
      <c r="M25" s="3"/>
      <c r="N25" s="3"/>
      <c r="O25" s="3"/>
      <c r="P25" s="3"/>
      <c r="Q25" s="3"/>
      <c r="R25" s="3"/>
      <c r="S25" s="3"/>
      <c r="T25" s="3"/>
      <c r="V25" s="6" t="s">
        <v>3</v>
      </c>
      <c r="W25" s="4"/>
      <c r="X25" s="4"/>
      <c r="Y25" s="4"/>
      <c r="Z25" s="4"/>
      <c r="AA25" s="4"/>
      <c r="AB25" s="4"/>
      <c r="AC25" s="4"/>
      <c r="AD25" s="4"/>
      <c r="AE25" s="4"/>
      <c r="AF25" s="4"/>
      <c r="AG25" s="4"/>
      <c r="AH25" s="4"/>
      <c r="AI25" s="4"/>
      <c r="AJ25" s="4"/>
      <c r="AK25" s="4"/>
      <c r="AL25" s="4"/>
      <c r="AM25" s="4"/>
      <c r="AN25" s="4"/>
      <c r="AO25" s="4"/>
      <c r="AP25" s="4"/>
      <c r="AQ25" s="4"/>
      <c r="AR25" s="4"/>
      <c r="DC25" s="7"/>
    </row>
    <row r="26" spans="1:107" ht="16.5" customHeight="1" x14ac:dyDescent="0.3">
      <c r="A26" s="3"/>
      <c r="B26" s="3"/>
      <c r="C26" s="3"/>
      <c r="D26" s="3"/>
      <c r="E26" s="3"/>
      <c r="F26" s="3"/>
      <c r="G26" s="3"/>
      <c r="H26" s="3"/>
      <c r="I26" s="3"/>
      <c r="J26" s="3"/>
      <c r="K26" s="3"/>
      <c r="L26" s="3"/>
      <c r="M26" s="3"/>
      <c r="N26" s="3"/>
      <c r="O26" s="3"/>
      <c r="P26" s="3"/>
      <c r="Q26" s="3"/>
      <c r="R26" s="3"/>
      <c r="S26" s="3"/>
      <c r="T26" s="3"/>
      <c r="V26" s="213" t="s">
        <v>4</v>
      </c>
      <c r="W26" s="213"/>
      <c r="X26" s="213"/>
      <c r="Y26" s="213"/>
      <c r="Z26" s="213"/>
      <c r="AA26" s="213"/>
      <c r="AB26" s="213" t="s">
        <v>308</v>
      </c>
      <c r="AC26" s="213"/>
      <c r="AD26" s="213"/>
      <c r="AE26" s="213"/>
      <c r="AF26" s="213"/>
      <c r="AG26" s="213"/>
      <c r="AH26" s="213"/>
      <c r="AI26" s="213"/>
      <c r="AJ26" s="213"/>
      <c r="AK26" s="213"/>
      <c r="AL26" s="213"/>
      <c r="AM26" s="213"/>
      <c r="AN26" s="213"/>
      <c r="AO26" s="4"/>
      <c r="AP26" s="4"/>
      <c r="AQ26" s="4"/>
      <c r="AR26" s="4"/>
      <c r="DC26" s="8"/>
    </row>
    <row r="27" spans="1:107" ht="16.5" customHeight="1" x14ac:dyDescent="0.3">
      <c r="A27" s="3"/>
      <c r="B27" s="3"/>
      <c r="C27" s="3"/>
      <c r="D27" s="3"/>
      <c r="E27" s="3"/>
      <c r="F27" s="3"/>
      <c r="G27" s="3"/>
      <c r="H27" s="3"/>
      <c r="I27" s="3"/>
      <c r="J27" s="3"/>
      <c r="K27" s="3"/>
      <c r="L27" s="3"/>
      <c r="M27" s="3"/>
      <c r="N27" s="3"/>
      <c r="O27" s="3"/>
      <c r="P27" s="3"/>
      <c r="Q27" s="3"/>
      <c r="R27" s="3"/>
      <c r="S27" s="3"/>
      <c r="T27" s="3"/>
      <c r="V27" s="213" t="s">
        <v>5</v>
      </c>
      <c r="W27" s="213"/>
      <c r="X27" s="213"/>
      <c r="Y27" s="213"/>
      <c r="Z27" s="213"/>
      <c r="AA27" s="213"/>
      <c r="AB27" s="286" t="s">
        <v>308</v>
      </c>
      <c r="AC27" s="286"/>
      <c r="AD27" s="286"/>
      <c r="AE27" s="286"/>
      <c r="AF27" s="286"/>
      <c r="AG27" s="286"/>
      <c r="AH27" s="286"/>
      <c r="AI27" s="286"/>
      <c r="AJ27" s="286"/>
      <c r="AK27" s="286"/>
      <c r="AL27" s="286"/>
      <c r="AM27" s="286"/>
      <c r="AN27" s="286"/>
      <c r="AO27" s="4"/>
      <c r="AP27" s="4"/>
      <c r="AQ27" s="4"/>
      <c r="AR27" s="4"/>
      <c r="DC27" s="8"/>
    </row>
    <row r="28" spans="1:107" ht="16.5" customHeight="1" x14ac:dyDescent="0.3">
      <c r="A28" s="3"/>
      <c r="B28" s="3"/>
      <c r="C28" s="3"/>
      <c r="D28" s="3"/>
      <c r="E28" s="3"/>
      <c r="F28" s="3"/>
      <c r="G28" s="3"/>
      <c r="H28" s="3"/>
      <c r="I28" s="3"/>
      <c r="J28" s="3"/>
      <c r="K28" s="3"/>
      <c r="L28" s="3"/>
      <c r="M28" s="3"/>
      <c r="N28" s="3"/>
      <c r="O28" s="3"/>
      <c r="P28" s="3"/>
      <c r="Q28" s="3"/>
      <c r="R28" s="3"/>
      <c r="S28" s="3"/>
      <c r="T28" s="3"/>
      <c r="V28" s="213" t="s">
        <v>6</v>
      </c>
      <c r="W28" s="213"/>
      <c r="X28" s="213"/>
      <c r="Y28" s="213"/>
      <c r="Z28" s="213"/>
      <c r="AA28" s="213"/>
      <c r="AB28" s="213" t="s">
        <v>308</v>
      </c>
      <c r="AC28" s="213"/>
      <c r="AD28" s="213"/>
      <c r="AE28" s="213"/>
      <c r="AF28" s="213"/>
      <c r="AG28" s="213"/>
      <c r="AH28" s="213"/>
      <c r="AI28" s="213"/>
      <c r="AJ28" s="213"/>
      <c r="AK28" s="213"/>
      <c r="AL28" s="213"/>
      <c r="AM28" s="213"/>
      <c r="AN28" s="213"/>
      <c r="AO28" s="4"/>
      <c r="AP28" s="4"/>
      <c r="AQ28" s="4"/>
      <c r="AR28" s="4"/>
      <c r="CC28" s="9"/>
      <c r="CF28" s="10"/>
      <c r="CG28" s="10"/>
      <c r="CH28" s="10"/>
      <c r="CI28" s="10"/>
      <c r="CJ28" s="9"/>
      <c r="CK28" s="9"/>
      <c r="CL28" s="10"/>
      <c r="CM28" s="9"/>
      <c r="CN28" s="9"/>
      <c r="CO28" s="9"/>
      <c r="CP28" s="9"/>
      <c r="CQ28" s="9"/>
      <c r="CR28" s="10"/>
      <c r="CS28" s="10"/>
      <c r="CT28" s="10"/>
      <c r="CU28" s="9"/>
      <c r="CV28" s="9"/>
      <c r="CW28" s="9"/>
      <c r="CX28" s="9"/>
      <c r="CY28" s="9"/>
      <c r="CZ28" s="9"/>
      <c r="DA28" s="9"/>
      <c r="DB28" s="9"/>
      <c r="DC28" s="8"/>
    </row>
    <row r="29" spans="1:107" ht="16.5" customHeight="1" x14ac:dyDescent="0.3">
      <c r="A29" s="3"/>
      <c r="B29" s="3"/>
      <c r="C29" s="3"/>
      <c r="D29" s="3"/>
      <c r="E29" s="3"/>
      <c r="F29" s="3"/>
      <c r="G29" s="3"/>
      <c r="H29" s="3"/>
      <c r="I29" s="3"/>
      <c r="J29" s="3"/>
      <c r="K29" s="3"/>
      <c r="L29" s="3"/>
      <c r="M29" s="3"/>
      <c r="N29" s="3"/>
      <c r="O29" s="3"/>
      <c r="P29" s="3"/>
      <c r="Q29" s="3"/>
      <c r="R29" s="3"/>
      <c r="S29" s="3"/>
      <c r="T29" s="3"/>
      <c r="V29" s="213" t="s">
        <v>7</v>
      </c>
      <c r="W29" s="213"/>
      <c r="X29" s="213"/>
      <c r="Y29" s="213"/>
      <c r="Z29" s="213"/>
      <c r="AA29" s="213"/>
      <c r="AB29" s="213" t="s">
        <v>308</v>
      </c>
      <c r="AC29" s="213"/>
      <c r="AD29" s="213"/>
      <c r="AE29" s="213"/>
      <c r="AF29" s="213"/>
      <c r="AG29" s="213"/>
      <c r="AH29" s="213"/>
      <c r="AI29" s="213"/>
      <c r="AJ29" s="213"/>
      <c r="AK29" s="213"/>
      <c r="AL29" s="213"/>
      <c r="AM29" s="213"/>
      <c r="AN29" s="213"/>
      <c r="AO29" s="4"/>
      <c r="AP29" s="4"/>
      <c r="AQ29" s="4"/>
      <c r="AR29" s="4"/>
      <c r="CD29" s="10"/>
      <c r="CG29" s="10"/>
      <c r="CH29" s="10"/>
      <c r="CI29" s="10"/>
      <c r="CJ29" s="9"/>
      <c r="CK29" s="9"/>
      <c r="CL29" s="10"/>
      <c r="CM29" s="9"/>
      <c r="CN29" s="9"/>
      <c r="CO29" s="9"/>
      <c r="CP29" s="9"/>
      <c r="CQ29" s="9"/>
      <c r="CR29" s="10"/>
      <c r="CS29" s="10"/>
      <c r="CT29" s="10"/>
      <c r="CU29" s="9"/>
      <c r="CV29" s="9"/>
      <c r="CW29" s="9"/>
      <c r="CX29" s="9"/>
      <c r="CY29" s="9"/>
      <c r="CZ29" s="9"/>
      <c r="DA29" s="9"/>
      <c r="DB29" s="9"/>
      <c r="DC29" s="8"/>
    </row>
    <row r="30" spans="1:107" ht="16.5" customHeight="1" x14ac:dyDescent="0.3">
      <c r="A30" s="3"/>
      <c r="B30" s="3"/>
      <c r="C30" s="3"/>
      <c r="D30" s="3"/>
      <c r="E30" s="3"/>
      <c r="F30" s="3"/>
      <c r="G30" s="3"/>
      <c r="H30" s="3"/>
      <c r="I30" s="3"/>
      <c r="J30" s="3"/>
      <c r="K30" s="3"/>
      <c r="L30" s="3"/>
      <c r="M30" s="3"/>
      <c r="N30" s="3"/>
      <c r="O30" s="3"/>
      <c r="P30" s="3"/>
      <c r="Q30" s="3"/>
      <c r="R30" s="3"/>
      <c r="S30" s="3"/>
      <c r="T30" s="3"/>
      <c r="V30" s="213" t="s">
        <v>8</v>
      </c>
      <c r="W30" s="213"/>
      <c r="X30" s="213"/>
      <c r="Y30" s="213"/>
      <c r="Z30" s="213"/>
      <c r="AA30" s="213"/>
      <c r="AB30" s="279"/>
      <c r="AC30" s="279"/>
      <c r="AD30" s="279"/>
      <c r="AE30" s="279"/>
      <c r="AF30" s="279"/>
      <c r="AG30" s="279"/>
      <c r="AH30" s="279"/>
      <c r="AI30" s="279"/>
      <c r="AJ30" s="279"/>
      <c r="AK30" s="279"/>
      <c r="AL30" s="279"/>
      <c r="AM30" s="279"/>
      <c r="AN30" s="279"/>
      <c r="AO30" s="4"/>
      <c r="AP30" s="4"/>
      <c r="AQ30" s="4"/>
      <c r="AR30" s="4"/>
      <c r="CC30" s="9"/>
      <c r="CF30" s="10"/>
      <c r="CG30" s="10"/>
      <c r="CH30" s="10"/>
      <c r="CI30" s="10"/>
      <c r="CJ30" s="9"/>
      <c r="CK30" s="9"/>
      <c r="CL30" s="10"/>
      <c r="CM30" s="9"/>
      <c r="CN30" s="9"/>
      <c r="CO30" s="9"/>
      <c r="CP30" s="9"/>
      <c r="CQ30" s="9"/>
      <c r="CR30" s="10"/>
      <c r="CS30" s="10"/>
      <c r="CT30" s="10"/>
      <c r="CU30" s="9"/>
      <c r="CV30" s="9"/>
      <c r="CW30" s="9"/>
      <c r="CX30" s="9"/>
      <c r="CY30" s="9"/>
      <c r="CZ30" s="9"/>
      <c r="DA30" s="9"/>
      <c r="DB30" s="9"/>
      <c r="DC30" s="8"/>
    </row>
    <row r="31" spans="1:107" ht="16.5" x14ac:dyDescent="0.3">
      <c r="A31" s="3"/>
      <c r="B31" s="3"/>
      <c r="C31" s="3"/>
      <c r="D31" s="3"/>
      <c r="E31" s="3"/>
      <c r="F31" s="3"/>
      <c r="G31" s="3"/>
      <c r="H31" s="3"/>
      <c r="I31" s="3"/>
      <c r="J31" s="3"/>
      <c r="K31" s="3"/>
      <c r="L31" s="3"/>
      <c r="M31" s="3"/>
      <c r="N31" s="3"/>
      <c r="O31" s="3"/>
      <c r="P31" s="3"/>
      <c r="Q31" s="3"/>
      <c r="R31" s="3"/>
      <c r="S31" s="3"/>
      <c r="T31" s="3"/>
      <c r="V31" s="4"/>
      <c r="W31" s="4"/>
      <c r="X31" s="4"/>
      <c r="Y31" s="4"/>
      <c r="Z31" s="4"/>
      <c r="AA31" s="4"/>
      <c r="AB31" s="4"/>
      <c r="AC31" s="4"/>
      <c r="AD31" s="4"/>
      <c r="AE31" s="4"/>
      <c r="AF31" s="4"/>
      <c r="AG31" s="4"/>
      <c r="AH31" s="4"/>
      <c r="AI31" s="4"/>
      <c r="AJ31" s="4"/>
      <c r="AK31" s="4"/>
      <c r="AL31" s="4"/>
      <c r="AM31" s="4"/>
      <c r="AN31" s="4"/>
      <c r="AO31" s="4"/>
      <c r="AP31" s="4"/>
      <c r="AQ31" s="4"/>
      <c r="AR31" s="4"/>
      <c r="CC31" s="9"/>
      <c r="CF31" s="10"/>
      <c r="CG31" s="10"/>
      <c r="CH31" s="10"/>
      <c r="CI31" s="10"/>
      <c r="CJ31" s="9"/>
      <c r="CK31" s="9"/>
      <c r="CL31" s="10"/>
      <c r="CM31" s="9"/>
      <c r="CN31" s="9"/>
      <c r="CO31" s="9"/>
      <c r="CP31" s="9"/>
      <c r="CQ31" s="9"/>
      <c r="CR31" s="10"/>
      <c r="CS31" s="10"/>
      <c r="CT31" s="10"/>
      <c r="CU31" s="9"/>
      <c r="CV31" s="9"/>
      <c r="CW31" s="9"/>
      <c r="CX31" s="9"/>
      <c r="CY31" s="9"/>
      <c r="CZ31" s="9"/>
      <c r="DA31" s="9"/>
      <c r="DB31" s="9"/>
      <c r="DC31" s="8"/>
    </row>
    <row r="32" spans="1:107" ht="16.5" customHeight="1" x14ac:dyDescent="0.3">
      <c r="A32" s="3"/>
      <c r="B32" s="3"/>
      <c r="C32" s="3"/>
      <c r="D32" s="3"/>
      <c r="E32" s="3"/>
      <c r="F32" s="3"/>
      <c r="G32" s="3"/>
      <c r="H32" s="3"/>
      <c r="I32" s="3"/>
      <c r="J32" s="3"/>
      <c r="K32" s="3"/>
      <c r="L32" s="3"/>
      <c r="M32" s="3"/>
      <c r="N32" s="3"/>
      <c r="O32" s="3"/>
      <c r="P32" s="3"/>
      <c r="Q32" s="3"/>
      <c r="R32" s="3"/>
      <c r="S32" s="3"/>
      <c r="T32" s="3"/>
      <c r="V32" s="213" t="s">
        <v>9</v>
      </c>
      <c r="W32" s="213"/>
      <c r="X32" s="213"/>
      <c r="Y32" s="213"/>
      <c r="Z32" s="213"/>
      <c r="AA32" s="213"/>
      <c r="AB32" s="142" t="s">
        <v>307</v>
      </c>
      <c r="AC32" s="142"/>
      <c r="AD32" s="142"/>
      <c r="AE32" s="142"/>
      <c r="AF32" s="142"/>
      <c r="AG32" s="142"/>
      <c r="AH32" s="142"/>
      <c r="AI32" s="142"/>
      <c r="AJ32" s="142"/>
      <c r="AK32" s="142"/>
      <c r="AL32" s="142"/>
      <c r="AM32" s="142"/>
      <c r="AN32" s="142"/>
      <c r="AO32" s="4"/>
      <c r="AP32" s="4"/>
      <c r="AQ32" s="4"/>
      <c r="AR32" s="4"/>
      <c r="CC32" s="9"/>
      <c r="CF32" s="10"/>
      <c r="CG32" s="10"/>
      <c r="CH32" s="10"/>
      <c r="CI32" s="10"/>
      <c r="CJ32" s="9"/>
      <c r="CK32" s="9"/>
      <c r="CL32" s="10"/>
      <c r="CM32" s="9"/>
      <c r="CN32" s="9"/>
      <c r="CO32" s="9"/>
      <c r="CP32" s="9"/>
      <c r="CQ32" s="9"/>
      <c r="CR32" s="10"/>
      <c r="CS32" s="10"/>
      <c r="CT32" s="10"/>
      <c r="CU32" s="9"/>
      <c r="CV32" s="9"/>
      <c r="CW32" s="9"/>
      <c r="CX32" s="9"/>
      <c r="CY32" s="284"/>
      <c r="CZ32" s="284"/>
      <c r="DA32" s="11"/>
      <c r="DB32" s="11"/>
      <c r="DC32" s="8"/>
    </row>
    <row r="33" spans="1:113" ht="16.5" customHeight="1" x14ac:dyDescent="0.3">
      <c r="A33" s="3"/>
      <c r="B33" s="3"/>
      <c r="C33" s="3"/>
      <c r="D33" s="3"/>
      <c r="E33" s="3"/>
      <c r="F33" s="3"/>
      <c r="G33" s="3"/>
      <c r="H33" s="3"/>
      <c r="I33" s="3"/>
      <c r="J33" s="3"/>
      <c r="K33" s="3"/>
      <c r="L33" s="3"/>
      <c r="M33" s="3"/>
      <c r="N33" s="3"/>
      <c r="O33" s="3"/>
      <c r="P33" s="3"/>
      <c r="Q33" s="3"/>
      <c r="R33" s="3"/>
      <c r="S33" s="3"/>
      <c r="T33" s="3"/>
      <c r="W33" s="4"/>
      <c r="X33" s="4"/>
      <c r="Y33" s="4"/>
      <c r="Z33" s="4"/>
      <c r="AA33" s="4"/>
      <c r="AB33" s="280"/>
      <c r="AC33" s="280"/>
      <c r="AD33" s="280"/>
      <c r="AE33" s="280"/>
      <c r="AF33" s="213"/>
      <c r="AG33" s="213"/>
      <c r="AH33" s="213"/>
      <c r="AI33" s="213"/>
      <c r="AJ33" s="213"/>
      <c r="AK33" s="213"/>
      <c r="AL33" s="213"/>
      <c r="AM33" s="213"/>
      <c r="AN33" s="213"/>
      <c r="AO33" s="12"/>
      <c r="AP33" s="12"/>
      <c r="AQ33" s="12"/>
      <c r="AR33" s="12"/>
      <c r="CC33" s="9"/>
      <c r="CF33" s="10"/>
      <c r="CG33" s="10"/>
      <c r="CH33" s="10"/>
      <c r="CI33" s="10"/>
      <c r="CJ33" s="9"/>
      <c r="CK33" s="9"/>
      <c r="CL33" s="10"/>
      <c r="CM33" s="9"/>
      <c r="CN33" s="9"/>
      <c r="CO33" s="9"/>
      <c r="CP33" s="9"/>
      <c r="CQ33" s="9"/>
      <c r="CR33" s="10"/>
      <c r="CS33" s="10"/>
      <c r="CT33" s="10"/>
      <c r="CU33" s="9"/>
      <c r="CV33" s="9"/>
      <c r="CW33" s="9"/>
      <c r="CX33" s="9"/>
      <c r="CY33" s="9"/>
      <c r="CZ33" s="9"/>
      <c r="DA33" s="9"/>
      <c r="DB33" s="9"/>
      <c r="DC33" s="8"/>
    </row>
    <row r="34" spans="1:113" ht="16.5" customHeight="1" x14ac:dyDescent="0.3">
      <c r="A34" s="3"/>
      <c r="B34" s="3"/>
      <c r="C34" s="3"/>
      <c r="D34" s="3"/>
      <c r="E34" s="3"/>
      <c r="F34" s="3"/>
      <c r="G34" s="3"/>
      <c r="H34" s="3"/>
      <c r="I34" s="3"/>
      <c r="J34" s="3"/>
      <c r="K34" s="3"/>
      <c r="L34" s="3"/>
      <c r="M34" s="3"/>
      <c r="N34" s="3"/>
      <c r="O34" s="3"/>
      <c r="P34" s="3"/>
      <c r="Q34" s="3"/>
      <c r="R34" s="3"/>
      <c r="S34" s="3"/>
      <c r="T34" s="3"/>
      <c r="V34" s="279" t="s">
        <v>10</v>
      </c>
      <c r="W34" s="279"/>
      <c r="X34" s="279"/>
      <c r="Y34" s="279"/>
      <c r="Z34" s="279"/>
      <c r="AA34" s="279"/>
      <c r="AB34" s="4"/>
      <c r="AC34" s="4"/>
      <c r="AD34" s="4"/>
      <c r="AE34" s="4"/>
      <c r="AF34" s="4"/>
      <c r="AG34" s="4"/>
      <c r="AH34" s="4"/>
      <c r="AI34" s="4"/>
      <c r="AJ34" s="4"/>
      <c r="AK34" s="4"/>
      <c r="AL34" s="4"/>
      <c r="AM34" s="4"/>
      <c r="AN34" s="4"/>
      <c r="AO34" s="4"/>
      <c r="AP34" s="4"/>
      <c r="AQ34" s="4"/>
      <c r="AR34" s="4"/>
      <c r="CC34" s="9"/>
      <c r="CF34" s="10"/>
      <c r="CG34" s="10"/>
      <c r="CH34" s="10"/>
      <c r="CI34" s="10"/>
      <c r="CJ34" s="9"/>
      <c r="CK34" s="9"/>
      <c r="CL34" s="10"/>
      <c r="CM34" s="9"/>
      <c r="CN34" s="9"/>
      <c r="CO34" s="9"/>
      <c r="CP34" s="9"/>
      <c r="CQ34" s="9"/>
      <c r="CR34" s="10"/>
      <c r="CS34" s="10"/>
      <c r="CT34" s="10"/>
      <c r="CU34" s="9"/>
      <c r="CV34" s="9"/>
      <c r="CW34" s="9"/>
      <c r="CX34" s="9"/>
      <c r="CY34" s="9"/>
      <c r="CZ34" s="9"/>
      <c r="DA34" s="9"/>
      <c r="DB34" s="13"/>
      <c r="DC34" s="8"/>
    </row>
    <row r="35" spans="1:113" ht="16.5" x14ac:dyDescent="0.3">
      <c r="A35" s="3"/>
      <c r="B35" s="3"/>
      <c r="C35" s="3"/>
      <c r="D35" s="3"/>
      <c r="E35" s="3"/>
      <c r="F35" s="3"/>
      <c r="G35" s="3"/>
      <c r="H35" s="3"/>
      <c r="I35" s="3"/>
      <c r="J35" s="3"/>
      <c r="K35" s="3"/>
      <c r="L35" s="3"/>
      <c r="M35" s="3"/>
      <c r="N35" s="3"/>
      <c r="O35" s="3"/>
      <c r="P35" s="3"/>
      <c r="Q35" s="3"/>
      <c r="R35" s="3"/>
      <c r="S35" s="3"/>
      <c r="T35" s="3"/>
      <c r="V35" s="280" t="s">
        <v>11</v>
      </c>
      <c r="W35" s="280"/>
      <c r="X35" s="280"/>
      <c r="Y35" s="280"/>
      <c r="Z35" s="280"/>
      <c r="AA35" s="280"/>
      <c r="AB35" s="280"/>
      <c r="AC35" s="280"/>
      <c r="AD35" s="280"/>
      <c r="AE35" s="280"/>
      <c r="AF35" s="280"/>
      <c r="AG35" s="280"/>
      <c r="AH35" s="280"/>
      <c r="AI35" s="280"/>
      <c r="AJ35" s="280"/>
      <c r="AK35" s="280"/>
      <c r="AL35" s="280"/>
      <c r="AM35" s="280"/>
      <c r="AN35" s="280"/>
      <c r="AO35" s="4"/>
      <c r="AP35" s="4"/>
      <c r="AQ35" s="4"/>
      <c r="AR35" s="4"/>
      <c r="CC35" s="10"/>
      <c r="CF35" s="14"/>
      <c r="CG35" s="10"/>
      <c r="CH35" s="10"/>
      <c r="CI35" s="10"/>
      <c r="CJ35" s="9"/>
      <c r="CK35" s="9"/>
      <c r="CL35" s="10"/>
      <c r="CM35" s="9"/>
      <c r="CN35" s="9"/>
      <c r="CO35" s="9"/>
      <c r="CP35" s="9"/>
      <c r="CQ35" s="9"/>
      <c r="CR35" s="10"/>
      <c r="CS35" s="10"/>
      <c r="CT35" s="10"/>
      <c r="CU35" s="9"/>
      <c r="CV35" s="9"/>
      <c r="CW35" s="9"/>
      <c r="CX35" s="9"/>
      <c r="CY35" s="9"/>
      <c r="CZ35" s="9"/>
      <c r="DA35" s="9"/>
      <c r="DB35" s="9"/>
      <c r="DC35" s="8"/>
    </row>
    <row r="36" spans="1:113" ht="16.5" x14ac:dyDescent="0.3">
      <c r="A36" s="3"/>
      <c r="B36" s="3"/>
      <c r="C36" s="3"/>
      <c r="D36" s="3"/>
      <c r="E36" s="3"/>
      <c r="F36" s="3"/>
      <c r="G36" s="3"/>
      <c r="H36" s="3"/>
      <c r="I36" s="3"/>
      <c r="J36" s="3"/>
      <c r="K36" s="3"/>
      <c r="L36" s="3"/>
      <c r="M36" s="3"/>
      <c r="N36" s="3"/>
      <c r="O36" s="3"/>
      <c r="P36" s="3"/>
      <c r="Q36" s="3"/>
      <c r="R36" s="3"/>
      <c r="S36" s="3"/>
      <c r="T36" s="3"/>
      <c r="V36" s="4"/>
      <c r="W36" s="4"/>
      <c r="X36" s="4"/>
      <c r="Y36" s="4"/>
      <c r="Z36" s="4"/>
      <c r="AA36" s="4"/>
      <c r="AB36" s="4"/>
      <c r="AC36" s="4"/>
      <c r="AD36" s="4"/>
      <c r="AE36" s="4"/>
      <c r="AF36" s="4"/>
      <c r="AG36" s="4"/>
      <c r="AH36" s="4"/>
      <c r="AI36" s="4"/>
      <c r="AJ36" s="4"/>
      <c r="AK36" s="4"/>
      <c r="AL36" s="4"/>
      <c r="AM36" s="4"/>
      <c r="AN36" s="4"/>
      <c r="AO36" s="4"/>
      <c r="AP36" s="4"/>
      <c r="AQ36" s="4"/>
      <c r="AR36" s="4"/>
      <c r="CC36" s="9"/>
      <c r="CF36" s="10"/>
      <c r="CG36" s="10"/>
      <c r="CH36" s="10"/>
      <c r="CI36" s="10"/>
      <c r="CJ36" s="9"/>
      <c r="CK36" s="9"/>
      <c r="CL36" s="10"/>
      <c r="CM36" s="9"/>
      <c r="CN36" s="9"/>
      <c r="CO36" s="9"/>
      <c r="CP36" s="9"/>
      <c r="CQ36" s="9"/>
      <c r="CR36" s="10"/>
      <c r="CS36" s="10"/>
      <c r="CT36" s="10"/>
      <c r="CU36" s="9"/>
      <c r="CV36" s="9"/>
      <c r="CW36" s="9"/>
      <c r="CX36" s="9"/>
      <c r="CY36" s="9"/>
      <c r="CZ36" s="9"/>
      <c r="DA36" s="9"/>
      <c r="DB36" s="9"/>
      <c r="DC36" s="8"/>
    </row>
    <row r="37" spans="1:113" ht="21" customHeight="1" x14ac:dyDescent="0.35">
      <c r="A37" s="3"/>
      <c r="B37" s="3"/>
      <c r="C37" s="3"/>
      <c r="D37" s="3"/>
      <c r="E37" s="3"/>
      <c r="F37" s="3"/>
      <c r="G37" s="3"/>
      <c r="H37" s="3"/>
      <c r="I37" s="3"/>
      <c r="J37" s="3"/>
      <c r="K37" s="3"/>
      <c r="L37" s="3"/>
      <c r="M37" s="3"/>
      <c r="N37" s="3"/>
      <c r="O37" s="3"/>
      <c r="P37" s="3"/>
      <c r="Q37" s="3"/>
      <c r="R37" s="3"/>
      <c r="S37" s="3"/>
      <c r="T37" s="3"/>
      <c r="V37" s="213" t="s">
        <v>12</v>
      </c>
      <c r="W37" s="213"/>
      <c r="X37" s="213"/>
      <c r="Y37" s="213"/>
      <c r="Z37" s="213"/>
      <c r="AA37" s="213"/>
      <c r="AB37" s="213"/>
      <c r="AC37" s="213"/>
      <c r="AD37" s="213"/>
      <c r="AE37" s="213"/>
      <c r="AF37" s="213"/>
      <c r="AG37" s="213"/>
      <c r="AH37" s="213"/>
      <c r="AI37" s="213"/>
      <c r="AJ37" s="213"/>
      <c r="AK37" s="213"/>
      <c r="AL37" s="213"/>
      <c r="AM37" s="213"/>
      <c r="AN37" s="213"/>
      <c r="AO37" s="4"/>
      <c r="AP37" s="4"/>
      <c r="AQ37" s="4"/>
      <c r="AR37" s="4"/>
      <c r="CC37" s="9"/>
      <c r="CF37" s="10"/>
      <c r="CG37" s="10"/>
      <c r="CH37" s="10"/>
      <c r="CI37" s="10"/>
      <c r="CJ37" s="9"/>
      <c r="CK37" s="9"/>
      <c r="CL37" s="10"/>
      <c r="CM37" s="9"/>
      <c r="CN37" s="9"/>
      <c r="CO37" s="9"/>
      <c r="CP37" s="9"/>
      <c r="CQ37" s="9"/>
      <c r="CR37" s="10"/>
      <c r="CS37" s="10"/>
      <c r="CT37" s="10"/>
      <c r="CU37" s="9"/>
      <c r="CV37" s="9"/>
      <c r="CW37" s="9"/>
      <c r="CX37" s="9"/>
      <c r="CY37" s="9"/>
      <c r="CZ37" s="9"/>
      <c r="DA37" s="9"/>
      <c r="DB37" s="9"/>
      <c r="DC37" s="15"/>
    </row>
    <row r="38" spans="1:113" ht="15.75" customHeight="1" x14ac:dyDescent="0.35">
      <c r="A38" s="3"/>
      <c r="B38" s="3"/>
      <c r="C38" s="3"/>
      <c r="D38" s="3"/>
      <c r="E38" s="3"/>
      <c r="F38" s="3"/>
      <c r="G38" s="3"/>
      <c r="H38" s="3"/>
      <c r="I38" s="3"/>
      <c r="J38" s="3"/>
      <c r="K38" s="3"/>
      <c r="L38" s="3"/>
      <c r="M38" s="3"/>
      <c r="N38" s="3"/>
      <c r="O38" s="3"/>
      <c r="P38" s="3"/>
      <c r="Q38" s="3"/>
      <c r="R38" s="3"/>
      <c r="S38" s="3"/>
      <c r="T38" s="3"/>
      <c r="V38" s="4"/>
      <c r="W38" s="4"/>
      <c r="X38" s="4"/>
      <c r="Y38" s="4"/>
      <c r="Z38" s="4"/>
      <c r="AA38" s="4"/>
      <c r="AB38" s="4"/>
      <c r="AC38" s="4"/>
      <c r="AD38" s="4"/>
      <c r="AE38" s="4"/>
      <c r="AF38" s="4"/>
      <c r="AG38" s="4"/>
      <c r="AH38" s="4"/>
      <c r="AI38" s="4"/>
      <c r="AJ38" s="4"/>
      <c r="AK38" s="4"/>
      <c r="AL38" s="4"/>
      <c r="AM38" s="4"/>
      <c r="AN38" s="4"/>
      <c r="AO38" s="4"/>
      <c r="AP38" s="4"/>
      <c r="AQ38" s="4"/>
      <c r="AR38" s="4"/>
      <c r="CC38" s="9"/>
      <c r="CF38" s="10"/>
      <c r="CG38" s="10"/>
      <c r="CH38" s="10"/>
      <c r="CI38" s="10"/>
      <c r="CJ38" s="9"/>
      <c r="CK38" s="9"/>
      <c r="CL38" s="10"/>
      <c r="CM38" s="9"/>
      <c r="CN38" s="9"/>
      <c r="CO38" s="9"/>
      <c r="CP38" s="9"/>
      <c r="CQ38" s="9"/>
      <c r="CR38" s="10"/>
      <c r="CS38" s="10"/>
      <c r="CT38" s="10"/>
      <c r="CU38" s="9"/>
      <c r="CV38" s="9"/>
      <c r="CW38" s="9"/>
      <c r="CX38" s="9"/>
      <c r="CY38" s="9"/>
      <c r="CZ38" s="9"/>
      <c r="DA38" s="9"/>
      <c r="DB38" s="9"/>
      <c r="DC38" s="16"/>
      <c r="DD38" s="16"/>
      <c r="DE38" s="16"/>
      <c r="DF38" s="16"/>
      <c r="DG38" s="16"/>
      <c r="DH38" s="16"/>
      <c r="DI38" s="16"/>
    </row>
    <row r="39" spans="1:113" ht="15.75" customHeight="1" x14ac:dyDescent="0.35">
      <c r="A39" s="3"/>
      <c r="B39" s="3"/>
      <c r="C39" s="3"/>
      <c r="D39" s="3"/>
      <c r="E39" s="3"/>
      <c r="F39" s="3"/>
      <c r="G39" s="3"/>
      <c r="H39" s="3"/>
      <c r="I39" s="3"/>
      <c r="J39" s="3"/>
      <c r="K39" s="3"/>
      <c r="L39" s="3"/>
      <c r="M39" s="3"/>
      <c r="N39" s="3"/>
      <c r="O39" s="3"/>
      <c r="P39" s="3"/>
      <c r="Q39" s="3"/>
      <c r="R39" s="3"/>
      <c r="S39" s="3"/>
      <c r="T39" s="3"/>
      <c r="V39" s="223" t="s">
        <v>13</v>
      </c>
      <c r="W39" s="223"/>
      <c r="X39" s="223"/>
      <c r="Y39" s="223"/>
      <c r="Z39" s="223"/>
      <c r="AA39" s="223"/>
      <c r="AB39" s="223"/>
      <c r="AC39" s="223"/>
      <c r="AD39" s="223"/>
      <c r="AE39" s="223"/>
      <c r="AF39" s="223"/>
      <c r="AG39" s="223"/>
      <c r="AH39" s="223"/>
      <c r="AI39" s="223"/>
      <c r="AJ39" s="223"/>
      <c r="AK39" s="223"/>
      <c r="AL39" s="223"/>
      <c r="AM39" s="223"/>
      <c r="AN39" s="223"/>
      <c r="AO39" s="4"/>
      <c r="AP39" s="4"/>
      <c r="AQ39" s="4"/>
      <c r="AR39" s="4"/>
      <c r="CC39" s="9"/>
      <c r="CP39" s="9"/>
      <c r="CQ39" s="9"/>
      <c r="CR39" s="10"/>
      <c r="CS39" s="10"/>
      <c r="CT39" s="10"/>
      <c r="CU39" s="9"/>
      <c r="CV39" s="9"/>
      <c r="CW39" s="9"/>
      <c r="CX39" s="9"/>
      <c r="CY39" s="9"/>
      <c r="CZ39" s="9"/>
      <c r="DA39" s="9"/>
      <c r="DB39" s="9"/>
      <c r="DC39" s="16"/>
      <c r="DD39" s="16"/>
      <c r="DE39" s="16"/>
      <c r="DF39" s="16"/>
      <c r="DG39" s="16"/>
      <c r="DH39" s="16"/>
      <c r="DI39" s="16"/>
    </row>
    <row r="40" spans="1:113" ht="66" customHeight="1" x14ac:dyDescent="0.35">
      <c r="A40" s="3"/>
      <c r="B40" s="281" t="s">
        <v>14</v>
      </c>
      <c r="C40" s="282"/>
      <c r="D40" s="282"/>
      <c r="E40" s="282"/>
      <c r="F40" s="282"/>
      <c r="G40" s="282"/>
      <c r="H40" s="282"/>
      <c r="I40" s="282"/>
      <c r="J40" s="282"/>
      <c r="K40" s="282"/>
      <c r="L40" s="282"/>
      <c r="M40" s="282"/>
      <c r="N40" s="282"/>
      <c r="O40" s="282"/>
      <c r="P40" s="282"/>
      <c r="Q40" s="282"/>
      <c r="R40" s="282"/>
      <c r="S40" s="282"/>
      <c r="T40" s="283"/>
      <c r="V40" s="213" t="s">
        <v>15</v>
      </c>
      <c r="W40" s="213"/>
      <c r="X40" s="213"/>
      <c r="Y40" s="213"/>
      <c r="Z40" s="213"/>
      <c r="AA40" s="213"/>
      <c r="AB40" s="213"/>
      <c r="AC40" s="213"/>
      <c r="AD40" s="213"/>
      <c r="AE40" s="213"/>
      <c r="AF40" s="213"/>
      <c r="AG40" s="213"/>
      <c r="AH40" s="213"/>
      <c r="AI40" s="213"/>
      <c r="AJ40" s="213"/>
      <c r="AK40" s="213"/>
      <c r="AL40" s="213"/>
      <c r="AM40" s="213"/>
      <c r="AN40" s="213"/>
      <c r="AO40" s="4"/>
      <c r="AP40" s="4"/>
      <c r="AQ40" s="4"/>
      <c r="AR40" s="4"/>
      <c r="CC40" s="10"/>
      <c r="CF40" s="10"/>
      <c r="CG40" s="10"/>
      <c r="CH40" s="10"/>
      <c r="CI40" s="10"/>
      <c r="CJ40" s="9"/>
      <c r="CK40" s="9"/>
      <c r="CL40" s="10"/>
      <c r="CM40" s="9"/>
      <c r="CN40" s="9"/>
      <c r="CO40" s="9"/>
      <c r="CP40" s="9"/>
      <c r="CQ40" s="9"/>
      <c r="CR40" s="10"/>
      <c r="CS40" s="10"/>
      <c r="CT40" s="10"/>
      <c r="CU40" s="9"/>
      <c r="CV40" s="9"/>
      <c r="CW40" s="9"/>
      <c r="CX40" s="9"/>
      <c r="CY40" s="13"/>
      <c r="CZ40" s="13"/>
      <c r="DA40" s="9"/>
      <c r="DB40" s="17"/>
      <c r="DC40" s="16"/>
      <c r="DD40" s="16"/>
      <c r="DE40" s="16"/>
      <c r="DF40" s="16"/>
      <c r="DG40" s="16"/>
      <c r="DH40" s="16"/>
      <c r="DI40" s="16"/>
    </row>
    <row r="41" spans="1:113" ht="64.5" customHeight="1" x14ac:dyDescent="0.3">
      <c r="A41" s="3"/>
      <c r="B41" s="3"/>
      <c r="C41" s="3"/>
      <c r="D41" s="3"/>
      <c r="E41" s="3"/>
      <c r="F41" s="3"/>
      <c r="G41" s="3"/>
      <c r="H41" s="3"/>
      <c r="I41" s="3"/>
      <c r="J41" s="3"/>
      <c r="K41" s="3"/>
      <c r="L41" s="3"/>
      <c r="M41" s="3"/>
      <c r="N41" s="3"/>
      <c r="O41" s="3"/>
      <c r="P41" s="3"/>
      <c r="Q41" s="3"/>
      <c r="R41" s="3"/>
      <c r="S41" s="3"/>
      <c r="T41" s="3"/>
      <c r="V41" s="213" t="s">
        <v>16</v>
      </c>
      <c r="W41" s="213"/>
      <c r="X41" s="213"/>
      <c r="Y41" s="213"/>
      <c r="Z41" s="213"/>
      <c r="AA41" s="213"/>
      <c r="AB41" s="213"/>
      <c r="AC41" s="213"/>
      <c r="AD41" s="213"/>
      <c r="AE41" s="213"/>
      <c r="AF41" s="213"/>
      <c r="AG41" s="213"/>
      <c r="AH41" s="213"/>
      <c r="AI41" s="213"/>
      <c r="AJ41" s="213"/>
      <c r="AK41" s="213"/>
      <c r="AL41" s="213"/>
      <c r="AM41" s="213"/>
      <c r="AN41" s="213"/>
      <c r="AO41" s="4"/>
      <c r="AP41" s="4"/>
      <c r="AQ41" s="4"/>
      <c r="AR41" s="4"/>
      <c r="CC41" s="18"/>
      <c r="CF41" s="10"/>
      <c r="CG41" s="10"/>
      <c r="CH41" s="10"/>
      <c r="CI41" s="10"/>
      <c r="CJ41" s="9"/>
      <c r="CK41" s="9"/>
      <c r="CL41" s="10"/>
      <c r="CM41" s="9"/>
      <c r="CN41" s="9"/>
      <c r="CO41" s="9"/>
      <c r="CP41" s="9"/>
      <c r="CQ41" s="9"/>
      <c r="CR41" s="10"/>
      <c r="CS41" s="10"/>
      <c r="CT41" s="10"/>
      <c r="CU41" s="9"/>
      <c r="CV41" s="9"/>
      <c r="CW41" s="9"/>
      <c r="CX41" s="9"/>
      <c r="CY41" s="17"/>
      <c r="CZ41" s="9"/>
      <c r="DA41" s="9"/>
      <c r="DB41" s="17"/>
    </row>
    <row r="42" spans="1:113" ht="16.5" x14ac:dyDescent="0.3">
      <c r="A42" s="3"/>
      <c r="B42" s="3"/>
      <c r="C42" s="3"/>
      <c r="D42" s="3"/>
      <c r="E42" s="3"/>
      <c r="F42" s="3"/>
      <c r="G42" s="3"/>
      <c r="H42" s="3"/>
      <c r="I42" s="3"/>
      <c r="J42" s="3"/>
      <c r="K42" s="3"/>
      <c r="L42" s="3"/>
      <c r="M42" s="3"/>
      <c r="N42" s="3"/>
      <c r="O42" s="3"/>
      <c r="P42" s="3"/>
      <c r="Q42" s="3"/>
      <c r="R42" s="3"/>
      <c r="S42" s="3"/>
      <c r="T42" s="3"/>
      <c r="V42" s="4"/>
      <c r="W42" s="4"/>
      <c r="X42" s="4"/>
      <c r="Y42" s="4"/>
      <c r="Z42" s="4"/>
      <c r="AA42" s="4"/>
      <c r="AB42" s="4"/>
      <c r="AC42" s="4"/>
      <c r="AD42" s="4"/>
      <c r="AE42" s="4"/>
      <c r="AF42" s="4"/>
      <c r="AG42" s="4"/>
      <c r="AH42" s="4"/>
      <c r="AI42" s="4"/>
      <c r="AJ42" s="4"/>
      <c r="AK42" s="4"/>
      <c r="AL42" s="4"/>
      <c r="AM42" s="4"/>
      <c r="AN42" s="4"/>
      <c r="AO42" s="4"/>
      <c r="AP42" s="4"/>
      <c r="AQ42" s="4"/>
      <c r="AR42" s="4"/>
      <c r="CC42" s="10"/>
      <c r="CF42" s="10"/>
      <c r="CG42" s="10"/>
      <c r="CH42" s="10"/>
      <c r="CI42" s="10"/>
      <c r="CJ42" s="9"/>
      <c r="CK42" s="9"/>
      <c r="CL42" s="10"/>
      <c r="CM42" s="9"/>
      <c r="CN42" s="9"/>
      <c r="CO42" s="9"/>
      <c r="CP42" s="9"/>
      <c r="CQ42" s="9"/>
      <c r="CR42" s="10"/>
      <c r="CS42" s="10"/>
      <c r="CT42" s="10"/>
      <c r="CU42" s="9"/>
      <c r="CV42" s="9"/>
      <c r="CW42" s="9"/>
      <c r="CX42" s="9"/>
      <c r="CY42" s="17"/>
      <c r="CZ42" s="17"/>
      <c r="DA42" s="9"/>
      <c r="DB42" s="9"/>
    </row>
    <row r="43" spans="1:113" ht="16.5" customHeight="1" x14ac:dyDescent="0.3">
      <c r="A43" s="3"/>
      <c r="B43" s="3"/>
      <c r="C43" s="3"/>
      <c r="D43" s="3"/>
      <c r="E43" s="3"/>
      <c r="F43" s="3"/>
      <c r="G43" s="3"/>
      <c r="H43" s="3"/>
      <c r="I43" s="3"/>
      <c r="J43" s="3"/>
      <c r="K43" s="3"/>
      <c r="L43" s="3"/>
      <c r="M43" s="3"/>
      <c r="N43" s="3"/>
      <c r="O43" s="3"/>
      <c r="P43" s="3"/>
      <c r="Q43" s="3"/>
      <c r="R43" s="3"/>
      <c r="S43" s="3"/>
      <c r="T43" s="3"/>
      <c r="V43" s="223" t="s">
        <v>17</v>
      </c>
      <c r="W43" s="223"/>
      <c r="X43" s="223"/>
      <c r="Y43" s="223"/>
      <c r="Z43" s="223"/>
      <c r="AA43" s="223"/>
      <c r="AB43" s="223"/>
      <c r="AC43" s="223"/>
      <c r="AD43" s="223"/>
      <c r="AE43" s="223"/>
      <c r="AF43" s="223"/>
      <c r="AG43" s="223"/>
      <c r="AH43" s="223"/>
      <c r="AI43" s="223"/>
      <c r="AJ43" s="223"/>
      <c r="AK43" s="223"/>
      <c r="AL43" s="223"/>
      <c r="AM43" s="223"/>
      <c r="AN43" s="223"/>
      <c r="AO43" s="4"/>
      <c r="AP43" s="4"/>
      <c r="AQ43" s="4"/>
      <c r="AR43" s="4"/>
      <c r="CC43" s="18"/>
      <c r="CF43" s="10"/>
      <c r="CG43" s="10"/>
      <c r="CH43" s="10"/>
      <c r="CI43" s="10"/>
      <c r="CJ43" s="9"/>
      <c r="CK43" s="9"/>
      <c r="CL43" s="10"/>
      <c r="CM43" s="9"/>
      <c r="CN43" s="9"/>
      <c r="CO43" s="9"/>
      <c r="CP43" s="9"/>
      <c r="CQ43" s="9"/>
      <c r="CR43" s="10"/>
      <c r="CS43" s="10"/>
      <c r="CT43" s="10"/>
      <c r="CU43" s="9"/>
      <c r="CV43" s="9"/>
      <c r="CW43" s="9"/>
      <c r="CX43" s="9"/>
      <c r="CY43" s="9"/>
      <c r="CZ43" s="9"/>
      <c r="DA43" s="17"/>
      <c r="DB43" s="17"/>
    </row>
    <row r="44" spans="1:113" ht="48" customHeight="1" x14ac:dyDescent="0.3">
      <c r="A44" s="3"/>
      <c r="B44" s="3"/>
      <c r="C44" s="3"/>
      <c r="D44" s="3"/>
      <c r="E44" s="3"/>
      <c r="F44" s="3"/>
      <c r="G44" s="3"/>
      <c r="H44" s="3"/>
      <c r="I44" s="3"/>
      <c r="J44" s="3"/>
      <c r="K44" s="3"/>
      <c r="L44" s="3"/>
      <c r="M44" s="3"/>
      <c r="N44" s="3"/>
      <c r="O44" s="3"/>
      <c r="P44" s="3"/>
      <c r="Q44" s="3"/>
      <c r="R44" s="3"/>
      <c r="S44" s="3"/>
      <c r="T44" s="3"/>
      <c r="V44" s="213" t="s">
        <v>18</v>
      </c>
      <c r="W44" s="213"/>
      <c r="X44" s="213"/>
      <c r="Y44" s="213"/>
      <c r="Z44" s="213"/>
      <c r="AA44" s="213"/>
      <c r="AB44" s="213"/>
      <c r="AC44" s="213"/>
      <c r="AD44" s="213"/>
      <c r="AE44" s="213"/>
      <c r="AF44" s="213"/>
      <c r="AG44" s="213"/>
      <c r="AH44" s="213"/>
      <c r="AI44" s="213"/>
      <c r="AJ44" s="213"/>
      <c r="AK44" s="213"/>
      <c r="AL44" s="213"/>
      <c r="AM44" s="213"/>
      <c r="AN44" s="213"/>
      <c r="AO44" s="4"/>
      <c r="AP44" s="4"/>
      <c r="AQ44" s="4"/>
      <c r="AR44" s="4"/>
      <c r="CC44" s="10"/>
      <c r="CF44" s="10"/>
      <c r="CG44" s="10"/>
      <c r="CH44" s="10"/>
      <c r="CI44" s="10"/>
      <c r="CJ44" s="9"/>
      <c r="CK44" s="9"/>
      <c r="CL44" s="9"/>
      <c r="CM44" s="9"/>
      <c r="CN44" s="9"/>
      <c r="CO44" s="9"/>
      <c r="CP44" s="9"/>
      <c r="CQ44" s="9"/>
      <c r="CR44" s="9"/>
      <c r="CS44" s="9"/>
      <c r="CT44" s="9"/>
      <c r="CU44" s="9"/>
      <c r="CV44" s="9"/>
      <c r="CW44" s="9"/>
      <c r="CX44" s="9"/>
      <c r="CY44" s="9"/>
      <c r="CZ44" s="9"/>
      <c r="DA44" s="17"/>
      <c r="DB44" s="9"/>
    </row>
    <row r="45" spans="1:113" ht="31.5" customHeight="1" x14ac:dyDescent="0.3">
      <c r="A45" s="3"/>
      <c r="B45" s="3"/>
      <c r="C45" s="3"/>
      <c r="D45" s="3"/>
      <c r="E45" s="3"/>
      <c r="F45" s="3"/>
      <c r="G45" s="3"/>
      <c r="H45" s="3"/>
      <c r="I45" s="3"/>
      <c r="J45" s="3"/>
      <c r="K45" s="3"/>
      <c r="L45" s="3"/>
      <c r="M45" s="3"/>
      <c r="N45" s="3"/>
      <c r="O45" s="3"/>
      <c r="P45" s="3"/>
      <c r="Q45" s="3"/>
      <c r="R45" s="3"/>
      <c r="S45" s="3"/>
      <c r="T45" s="3"/>
      <c r="V45" s="251" t="s">
        <v>19</v>
      </c>
      <c r="W45" s="251"/>
      <c r="X45" s="251"/>
      <c r="Y45" s="251"/>
      <c r="Z45" s="251"/>
      <c r="AA45" s="251"/>
      <c r="AB45" s="251"/>
      <c r="AC45" s="251"/>
      <c r="AD45" s="251"/>
      <c r="AE45" s="251"/>
      <c r="AF45" s="251"/>
      <c r="AG45" s="251"/>
      <c r="AH45" s="251"/>
      <c r="AI45" s="251"/>
      <c r="AJ45" s="251"/>
      <c r="AK45" s="251"/>
      <c r="AL45" s="251"/>
      <c r="AM45" s="251"/>
      <c r="AN45" s="251"/>
      <c r="AO45" s="4"/>
      <c r="AP45" s="4"/>
      <c r="AQ45" s="4"/>
      <c r="AR45" s="4"/>
      <c r="CE45" s="10"/>
      <c r="CF45" s="10"/>
      <c r="CG45" s="10"/>
      <c r="CH45" s="10"/>
      <c r="CI45" s="10"/>
      <c r="CJ45" s="9"/>
      <c r="CK45" s="9"/>
      <c r="CL45" s="9"/>
      <c r="CM45" s="9"/>
      <c r="CN45" s="9"/>
      <c r="CO45" s="9"/>
      <c r="CP45" s="9"/>
      <c r="CQ45" s="9"/>
      <c r="CR45" s="9"/>
      <c r="CS45" s="9"/>
      <c r="CT45" s="9"/>
      <c r="CU45" s="9"/>
      <c r="CV45" s="9"/>
      <c r="CW45" s="9"/>
      <c r="CX45" s="9"/>
      <c r="CY45" s="9"/>
      <c r="CZ45" s="9"/>
      <c r="DA45" s="9"/>
      <c r="DB45" s="9"/>
    </row>
    <row r="46" spans="1:113" ht="15.75" customHeight="1" x14ac:dyDescent="0.3">
      <c r="A46" s="3"/>
      <c r="B46" s="3"/>
      <c r="C46" s="3"/>
      <c r="D46" s="3"/>
      <c r="E46" s="3"/>
      <c r="F46" s="3"/>
      <c r="G46" s="3"/>
      <c r="H46" s="3"/>
      <c r="I46" s="3"/>
      <c r="J46" s="3"/>
      <c r="K46" s="3"/>
      <c r="L46" s="3"/>
      <c r="M46" s="3"/>
      <c r="N46" s="3"/>
      <c r="O46" s="3"/>
      <c r="P46" s="3"/>
      <c r="Q46" s="3"/>
      <c r="R46" s="3"/>
      <c r="S46" s="3"/>
      <c r="T46" s="3"/>
      <c r="V46" s="251" t="s">
        <v>20</v>
      </c>
      <c r="W46" s="251"/>
      <c r="X46" s="251"/>
      <c r="Y46" s="251"/>
      <c r="Z46" s="251"/>
      <c r="AA46" s="251"/>
      <c r="AB46" s="251"/>
      <c r="AC46" s="251"/>
      <c r="AD46" s="251"/>
      <c r="AE46" s="251"/>
      <c r="AF46" s="251"/>
      <c r="AG46" s="251"/>
      <c r="AH46" s="251"/>
      <c r="AI46" s="251"/>
      <c r="AJ46" s="251"/>
      <c r="AK46" s="251"/>
      <c r="AL46" s="251"/>
      <c r="AM46" s="251"/>
      <c r="AN46" s="251"/>
      <c r="AO46" s="4"/>
      <c r="AP46" s="4"/>
      <c r="AQ46" s="4"/>
      <c r="AR46" s="4"/>
      <c r="BI46" s="19"/>
      <c r="BJ46" s="19"/>
      <c r="BK46" s="19"/>
      <c r="BL46" s="19"/>
      <c r="BM46" s="19"/>
      <c r="BN46" s="19"/>
      <c r="BO46" s="19"/>
      <c r="BP46" s="19"/>
      <c r="BQ46" s="19"/>
      <c r="BR46" s="19"/>
      <c r="BS46" s="19"/>
      <c r="BT46" s="19"/>
      <c r="BU46" s="19"/>
      <c r="BV46" s="19"/>
      <c r="BW46" s="19"/>
      <c r="BX46" s="19"/>
      <c r="BY46" s="19"/>
      <c r="BZ46" s="19"/>
      <c r="CA46" s="19"/>
      <c r="CB46" s="19"/>
      <c r="CC46" s="9"/>
      <c r="CD46" s="9"/>
      <c r="CE46" s="9"/>
      <c r="CF46" s="9"/>
      <c r="CG46" s="9"/>
      <c r="CH46" s="9"/>
      <c r="CI46" s="9"/>
      <c r="CJ46" s="17"/>
    </row>
    <row r="47" spans="1:113" ht="16.5" customHeight="1" x14ac:dyDescent="0.3">
      <c r="A47" s="3"/>
      <c r="B47" s="3"/>
      <c r="C47" s="3"/>
      <c r="D47" s="3"/>
      <c r="E47" s="3"/>
      <c r="F47" s="3"/>
      <c r="G47" s="3"/>
      <c r="H47" s="3"/>
      <c r="I47" s="3"/>
      <c r="J47" s="3"/>
      <c r="K47" s="3"/>
      <c r="L47" s="3"/>
      <c r="M47" s="3"/>
      <c r="N47" s="3"/>
      <c r="O47" s="3"/>
      <c r="P47" s="3"/>
      <c r="Q47" s="3"/>
      <c r="R47" s="3"/>
      <c r="S47" s="3"/>
      <c r="T47" s="3"/>
      <c r="V47" s="251" t="s">
        <v>21</v>
      </c>
      <c r="W47" s="251"/>
      <c r="X47" s="251"/>
      <c r="Y47" s="251"/>
      <c r="Z47" s="251"/>
      <c r="AA47" s="251"/>
      <c r="AB47" s="251"/>
      <c r="AC47" s="251"/>
      <c r="AD47" s="251"/>
      <c r="AE47" s="251"/>
      <c r="AF47" s="251"/>
      <c r="AG47" s="251"/>
      <c r="AH47" s="251"/>
      <c r="AI47" s="251"/>
      <c r="AJ47" s="251"/>
      <c r="AK47" s="251"/>
      <c r="AL47" s="251"/>
      <c r="AM47" s="251"/>
      <c r="AN47" s="251"/>
      <c r="AO47" s="4"/>
      <c r="AP47" s="4"/>
      <c r="AQ47" s="4"/>
      <c r="AR47" s="4"/>
      <c r="BI47" s="19"/>
      <c r="BJ47" s="19"/>
      <c r="BK47" s="19"/>
      <c r="BL47" s="19"/>
      <c r="BM47" s="19"/>
      <c r="BN47" s="19"/>
      <c r="BO47" s="19"/>
      <c r="BP47" s="19"/>
      <c r="BQ47" s="19"/>
      <c r="BR47" s="19"/>
      <c r="BS47" s="19"/>
      <c r="BT47" s="19"/>
      <c r="BU47" s="19"/>
      <c r="BV47" s="19"/>
      <c r="BW47" s="19"/>
      <c r="BX47" s="19"/>
      <c r="BY47" s="19"/>
      <c r="BZ47" s="19"/>
      <c r="CA47" s="19"/>
      <c r="CB47" s="19"/>
      <c r="CC47" s="17"/>
      <c r="CD47" s="17"/>
      <c r="CE47" s="17"/>
      <c r="CF47" s="17"/>
      <c r="CG47" s="17"/>
      <c r="CH47" s="17"/>
      <c r="CI47" s="17"/>
      <c r="CJ47" s="17"/>
    </row>
    <row r="48" spans="1:113" ht="48" customHeight="1" x14ac:dyDescent="0.3">
      <c r="A48" s="3"/>
      <c r="B48" s="3"/>
      <c r="C48" s="3"/>
      <c r="D48" s="3"/>
      <c r="E48" s="3"/>
      <c r="F48" s="3"/>
      <c r="G48" s="3"/>
      <c r="H48" s="3"/>
      <c r="I48" s="3"/>
      <c r="J48" s="3"/>
      <c r="K48" s="3"/>
      <c r="L48" s="3"/>
      <c r="M48" s="3"/>
      <c r="N48" s="3"/>
      <c r="O48" s="3"/>
      <c r="P48" s="3"/>
      <c r="Q48" s="3"/>
      <c r="R48" s="3"/>
      <c r="S48" s="3"/>
      <c r="T48" s="3"/>
      <c r="V48" s="213" t="s">
        <v>22</v>
      </c>
      <c r="W48" s="213"/>
      <c r="X48" s="213"/>
      <c r="Y48" s="213"/>
      <c r="Z48" s="213"/>
      <c r="AA48" s="213"/>
      <c r="AB48" s="213"/>
      <c r="AC48" s="213"/>
      <c r="AD48" s="213"/>
      <c r="AE48" s="213"/>
      <c r="AF48" s="213"/>
      <c r="AG48" s="213"/>
      <c r="AH48" s="213"/>
      <c r="AI48" s="213"/>
      <c r="AJ48" s="213"/>
      <c r="AK48" s="213"/>
      <c r="AL48" s="213"/>
      <c r="AM48" s="213"/>
      <c r="AN48" s="213"/>
      <c r="AO48" s="4"/>
      <c r="AP48" s="4"/>
      <c r="AQ48" s="4"/>
      <c r="AR48" s="4"/>
      <c r="BI48" s="19"/>
      <c r="BJ48" s="19"/>
      <c r="BK48" s="19"/>
      <c r="BL48" s="19"/>
      <c r="BM48" s="19"/>
      <c r="BN48" s="19"/>
      <c r="BO48" s="19"/>
      <c r="BP48" s="19"/>
      <c r="BQ48" s="19"/>
      <c r="BR48" s="19"/>
      <c r="BS48" s="19"/>
      <c r="BT48" s="19"/>
      <c r="BU48" s="19"/>
      <c r="BV48" s="19"/>
      <c r="BW48" s="19"/>
      <c r="BX48" s="19"/>
      <c r="BY48" s="19"/>
      <c r="BZ48" s="19"/>
      <c r="CA48" s="19"/>
      <c r="CB48" s="19"/>
      <c r="CC48" s="17"/>
      <c r="CD48" s="17"/>
      <c r="CE48" s="17"/>
      <c r="CF48" s="17"/>
      <c r="CG48" s="17"/>
      <c r="CH48" s="17"/>
      <c r="CI48" s="17"/>
      <c r="CJ48" s="17"/>
    </row>
    <row r="49" spans="1:106" ht="16.5" customHeight="1" x14ac:dyDescent="0.3">
      <c r="A49" s="3"/>
      <c r="B49" s="3"/>
      <c r="C49" s="3"/>
      <c r="D49" s="3"/>
      <c r="E49" s="3"/>
      <c r="F49" s="3"/>
      <c r="G49" s="3"/>
      <c r="H49" s="3"/>
      <c r="I49" s="3"/>
      <c r="J49" s="3"/>
      <c r="K49" s="3"/>
      <c r="L49" s="3"/>
      <c r="M49" s="3"/>
      <c r="N49" s="3"/>
      <c r="O49" s="3"/>
      <c r="P49" s="3"/>
      <c r="Q49" s="3"/>
      <c r="R49" s="3"/>
      <c r="S49" s="3"/>
      <c r="T49" s="3"/>
      <c r="V49" s="213"/>
      <c r="W49" s="213"/>
      <c r="X49" s="213"/>
      <c r="Y49" s="213"/>
      <c r="Z49" s="213"/>
      <c r="AA49" s="213"/>
      <c r="AB49" s="213"/>
      <c r="AC49" s="213"/>
      <c r="AD49" s="213"/>
      <c r="AE49" s="213"/>
      <c r="AF49" s="213"/>
      <c r="AG49" s="213"/>
      <c r="AH49" s="213"/>
      <c r="AI49" s="213"/>
      <c r="AJ49" s="213"/>
      <c r="AK49" s="213"/>
      <c r="AL49" s="213"/>
      <c r="AM49" s="213"/>
      <c r="AN49" s="213"/>
      <c r="AO49" s="4"/>
      <c r="AP49" s="4"/>
      <c r="AQ49" s="4"/>
      <c r="AR49" s="4"/>
      <c r="BI49" s="20"/>
      <c r="BJ49" s="20"/>
      <c r="BK49" s="20"/>
      <c r="BL49" s="20"/>
      <c r="BM49" s="20"/>
      <c r="BN49" s="20"/>
      <c r="BO49" s="20"/>
      <c r="BP49" s="20"/>
      <c r="BQ49" s="20"/>
      <c r="BR49" s="20"/>
      <c r="BS49" s="20"/>
      <c r="BT49" s="20"/>
      <c r="BU49" s="20"/>
      <c r="BV49" s="20"/>
      <c r="BW49" s="20"/>
      <c r="BX49" s="20"/>
      <c r="BY49" s="20"/>
      <c r="BZ49" s="20"/>
      <c r="CA49" s="20"/>
      <c r="CB49" s="20"/>
      <c r="CC49" s="17"/>
      <c r="CD49" s="17"/>
      <c r="CE49" s="17"/>
      <c r="CF49" s="17"/>
      <c r="CG49" s="17"/>
      <c r="CH49" s="17"/>
      <c r="CI49" s="17"/>
      <c r="CJ49" s="17"/>
    </row>
    <row r="50" spans="1:106" ht="16.5" customHeight="1" x14ac:dyDescent="0.25">
      <c r="A50" s="3"/>
      <c r="B50" s="3"/>
      <c r="C50" s="3"/>
      <c r="D50" s="3"/>
      <c r="E50" s="3"/>
      <c r="F50" s="3"/>
      <c r="G50" s="3"/>
      <c r="H50" s="3"/>
      <c r="I50" s="3"/>
      <c r="J50" s="3"/>
      <c r="K50" s="3"/>
      <c r="L50" s="3"/>
      <c r="M50" s="3"/>
      <c r="N50" s="3"/>
      <c r="O50" s="3"/>
      <c r="P50" s="3"/>
      <c r="Q50" s="3"/>
      <c r="R50" s="3"/>
      <c r="S50" s="3"/>
      <c r="T50" s="3"/>
      <c r="V50" s="223" t="s">
        <v>23</v>
      </c>
      <c r="W50" s="223"/>
      <c r="X50" s="223"/>
      <c r="Y50" s="223"/>
      <c r="Z50" s="223"/>
      <c r="AA50" s="223"/>
      <c r="AB50" s="223"/>
      <c r="AC50" s="223"/>
      <c r="AD50" s="223"/>
      <c r="AE50" s="223"/>
      <c r="AF50" s="223"/>
      <c r="AG50" s="223"/>
      <c r="AH50" s="223"/>
      <c r="AI50" s="223"/>
      <c r="AJ50" s="223"/>
      <c r="AK50" s="223"/>
      <c r="AL50" s="223"/>
      <c r="AM50" s="223"/>
      <c r="AN50" s="223"/>
      <c r="AO50" s="21"/>
      <c r="AP50" s="21"/>
      <c r="AQ50" s="21"/>
      <c r="AR50" s="21"/>
      <c r="AS50" s="21"/>
      <c r="BI50" s="20"/>
      <c r="BJ50" s="20"/>
      <c r="BK50" s="20"/>
      <c r="BL50" s="20"/>
      <c r="BM50" s="20"/>
      <c r="BN50" s="20"/>
      <c r="BO50" s="20"/>
      <c r="BP50" s="20"/>
      <c r="BQ50" s="20"/>
      <c r="BR50" s="20"/>
      <c r="BS50" s="20"/>
      <c r="BT50" s="20"/>
      <c r="BU50" s="20"/>
      <c r="BV50" s="20"/>
      <c r="BW50" s="20"/>
      <c r="BX50" s="20"/>
      <c r="BY50" s="20"/>
      <c r="BZ50" s="20"/>
      <c r="CA50" s="20"/>
      <c r="CB50" s="20"/>
      <c r="CC50" s="17"/>
      <c r="CD50" s="17"/>
      <c r="CE50" s="17"/>
      <c r="CF50" s="17"/>
      <c r="CG50" s="17"/>
      <c r="CH50" s="17"/>
      <c r="CI50" s="17"/>
      <c r="CJ50" s="17"/>
    </row>
    <row r="51" spans="1:106" ht="48.75" customHeight="1" x14ac:dyDescent="0.25">
      <c r="A51" s="3"/>
      <c r="B51" s="3"/>
      <c r="C51" s="3"/>
      <c r="D51" s="3"/>
      <c r="E51" s="3"/>
      <c r="F51" s="3"/>
      <c r="G51" s="3"/>
      <c r="H51" s="3"/>
      <c r="I51" s="3"/>
      <c r="J51" s="3"/>
      <c r="K51" s="3"/>
      <c r="L51" s="3"/>
      <c r="M51" s="3"/>
      <c r="N51" s="3"/>
      <c r="O51" s="3"/>
      <c r="P51" s="3"/>
      <c r="Q51" s="3"/>
      <c r="R51" s="3"/>
      <c r="S51" s="3"/>
      <c r="T51" s="3"/>
      <c r="V51" s="213" t="s">
        <v>24</v>
      </c>
      <c r="W51" s="213"/>
      <c r="X51" s="213"/>
      <c r="Y51" s="213"/>
      <c r="Z51" s="213"/>
      <c r="AA51" s="213"/>
      <c r="AB51" s="213"/>
      <c r="AC51" s="213"/>
      <c r="AD51" s="213"/>
      <c r="AE51" s="213"/>
      <c r="AF51" s="213"/>
      <c r="AG51" s="213"/>
      <c r="AH51" s="213"/>
      <c r="AI51" s="213"/>
      <c r="AJ51" s="213"/>
      <c r="AK51" s="213"/>
      <c r="AL51" s="213"/>
      <c r="AM51" s="213"/>
      <c r="AN51" s="213"/>
      <c r="AO51" s="6"/>
      <c r="AP51" s="6"/>
      <c r="AQ51" s="6"/>
      <c r="AR51" s="6"/>
      <c r="AS51" s="6"/>
      <c r="BI51" s="20"/>
      <c r="BJ51" s="20"/>
      <c r="BK51" s="20"/>
      <c r="BL51" s="20"/>
      <c r="BM51" s="20"/>
      <c r="BN51" s="20"/>
      <c r="BO51" s="20"/>
      <c r="BP51" s="20"/>
      <c r="BQ51" s="20"/>
      <c r="BR51" s="20"/>
      <c r="BS51" s="20"/>
      <c r="BT51" s="20"/>
      <c r="BU51" s="20"/>
      <c r="BV51" s="20"/>
      <c r="BW51" s="20"/>
      <c r="BX51" s="20"/>
      <c r="BY51" s="20"/>
      <c r="BZ51" s="20"/>
      <c r="CA51" s="20"/>
      <c r="CB51" s="20"/>
      <c r="CC51" s="17"/>
      <c r="CD51" s="17"/>
      <c r="CE51" s="17"/>
      <c r="CF51" s="17"/>
      <c r="CG51" s="17"/>
      <c r="CH51" s="17"/>
      <c r="CI51" s="17"/>
      <c r="CJ51" s="17"/>
    </row>
    <row r="52" spans="1:106" ht="31.5" customHeight="1" x14ac:dyDescent="0.25">
      <c r="A52" s="3"/>
      <c r="B52" s="3"/>
      <c r="C52" s="3"/>
      <c r="D52" s="3"/>
      <c r="E52" s="3"/>
      <c r="F52" s="3"/>
      <c r="G52" s="3"/>
      <c r="H52" s="3"/>
      <c r="I52" s="3"/>
      <c r="J52" s="3"/>
      <c r="K52" s="3"/>
      <c r="L52" s="3"/>
      <c r="M52" s="3"/>
      <c r="N52" s="3"/>
      <c r="O52" s="3"/>
      <c r="P52" s="3"/>
      <c r="Q52" s="3"/>
      <c r="R52" s="3"/>
      <c r="S52" s="3"/>
      <c r="T52" s="3"/>
      <c r="V52" s="213" t="s">
        <v>25</v>
      </c>
      <c r="W52" s="213"/>
      <c r="X52" s="213"/>
      <c r="Y52" s="213"/>
      <c r="Z52" s="213"/>
      <c r="AA52" s="213"/>
      <c r="AB52" s="213"/>
      <c r="AC52" s="213"/>
      <c r="AD52" s="213"/>
      <c r="AE52" s="213"/>
      <c r="AF52" s="213"/>
      <c r="AG52" s="213"/>
      <c r="AH52" s="213"/>
      <c r="AI52" s="213"/>
      <c r="AJ52" s="213"/>
      <c r="AK52" s="213"/>
      <c r="AL52" s="213"/>
      <c r="AM52" s="213"/>
      <c r="AN52" s="213"/>
      <c r="AO52" s="6"/>
      <c r="AP52" s="6"/>
      <c r="AQ52" s="6"/>
      <c r="AR52" s="6"/>
      <c r="AS52" s="6"/>
      <c r="BI52" s="20"/>
      <c r="BJ52" s="20"/>
      <c r="BK52" s="20"/>
      <c r="BL52" s="20"/>
      <c r="BM52" s="20"/>
      <c r="BN52" s="20"/>
      <c r="BO52" s="20"/>
      <c r="BP52" s="20"/>
      <c r="BQ52" s="20"/>
      <c r="BR52" s="20"/>
      <c r="BS52" s="20"/>
      <c r="BT52" s="20"/>
      <c r="BU52" s="20"/>
      <c r="BV52" s="20"/>
      <c r="BW52" s="20"/>
      <c r="BX52" s="20"/>
      <c r="BY52" s="20"/>
      <c r="BZ52" s="20"/>
      <c r="CA52" s="20"/>
      <c r="CB52" s="20"/>
      <c r="CC52" s="17"/>
      <c r="CD52" s="17"/>
      <c r="CE52" s="17"/>
      <c r="CF52" s="17"/>
      <c r="CG52" s="17"/>
      <c r="CH52" s="17"/>
      <c r="CI52" s="17"/>
      <c r="CJ52" s="17"/>
    </row>
    <row r="53" spans="1:106" ht="16.5" x14ac:dyDescent="0.3">
      <c r="A53" s="3"/>
      <c r="B53" s="3"/>
      <c r="C53" s="3"/>
      <c r="D53" s="3"/>
      <c r="E53" s="3"/>
      <c r="F53" s="3"/>
      <c r="G53" s="3"/>
      <c r="H53" s="3"/>
      <c r="I53" s="3"/>
      <c r="J53" s="3"/>
      <c r="K53" s="3"/>
      <c r="L53" s="3"/>
      <c r="M53" s="3"/>
      <c r="N53" s="3"/>
      <c r="O53" s="3"/>
      <c r="P53" s="3"/>
      <c r="Q53" s="3"/>
      <c r="R53" s="3"/>
      <c r="S53" s="3"/>
      <c r="T53" s="3"/>
      <c r="V53" s="4"/>
      <c r="W53" s="4"/>
      <c r="X53" s="4"/>
      <c r="Y53" s="4"/>
      <c r="Z53" s="4"/>
      <c r="AA53" s="4"/>
      <c r="AB53" s="4"/>
      <c r="AC53" s="4"/>
      <c r="AD53" s="4"/>
      <c r="AE53" s="4"/>
      <c r="AF53" s="4"/>
      <c r="AG53" s="4"/>
      <c r="AH53" s="4"/>
      <c r="AI53" s="4"/>
      <c r="AJ53" s="4"/>
      <c r="AK53" s="4"/>
      <c r="AL53" s="4"/>
      <c r="AM53" s="4"/>
      <c r="AN53" s="4"/>
      <c r="AO53" s="4"/>
      <c r="AP53" s="4"/>
      <c r="AQ53" s="4"/>
      <c r="AR53" s="4"/>
      <c r="BI53" s="20"/>
      <c r="BJ53" s="20"/>
      <c r="BK53" s="20"/>
      <c r="BL53" s="20"/>
      <c r="BM53" s="20"/>
      <c r="BN53" s="20"/>
      <c r="BO53" s="20"/>
      <c r="BP53" s="20"/>
      <c r="BQ53" s="20"/>
      <c r="BR53" s="20"/>
      <c r="BS53" s="20"/>
      <c r="BT53" s="20"/>
      <c r="BU53" s="20"/>
      <c r="BV53" s="20"/>
      <c r="BW53" s="20"/>
      <c r="BX53" s="20"/>
      <c r="BY53" s="20"/>
      <c r="BZ53" s="20"/>
      <c r="CA53" s="20"/>
      <c r="CB53" s="20"/>
      <c r="CC53" s="17"/>
      <c r="CD53" s="17"/>
      <c r="CE53" s="17"/>
      <c r="CF53" s="17"/>
      <c r="CG53" s="17"/>
      <c r="CH53" s="17"/>
      <c r="CI53" s="17"/>
      <c r="CJ53" s="17"/>
    </row>
    <row r="54" spans="1:106" ht="15.75" customHeight="1" x14ac:dyDescent="0.25">
      <c r="A54" s="223" t="s">
        <v>26</v>
      </c>
      <c r="B54" s="223"/>
      <c r="C54" s="223"/>
      <c r="D54" s="223"/>
      <c r="E54" s="223"/>
      <c r="F54" s="223"/>
      <c r="G54" s="223"/>
      <c r="H54" s="223"/>
      <c r="I54" s="223"/>
      <c r="J54" s="223"/>
      <c r="K54" s="223"/>
      <c r="L54" s="223"/>
      <c r="M54" s="223"/>
      <c r="N54" s="223"/>
      <c r="O54" s="223"/>
      <c r="P54" s="223"/>
      <c r="Q54" s="223"/>
      <c r="R54" s="223"/>
      <c r="S54" s="223"/>
      <c r="T54" s="223"/>
      <c r="U54" s="223"/>
      <c r="V54" s="223" t="s">
        <v>27</v>
      </c>
      <c r="W54" s="223"/>
      <c r="X54" s="223"/>
      <c r="Y54" s="223"/>
      <c r="Z54" s="223"/>
      <c r="AA54" s="223"/>
      <c r="AB54" s="223"/>
      <c r="AC54" s="223"/>
      <c r="AD54" s="223"/>
      <c r="AE54" s="223"/>
      <c r="AF54" s="223"/>
      <c r="AG54" s="223"/>
      <c r="AH54" s="223"/>
      <c r="AI54" s="223"/>
      <c r="AJ54" s="223"/>
      <c r="AK54" s="223"/>
      <c r="AL54" s="223"/>
      <c r="AM54" s="223"/>
      <c r="AN54" s="223"/>
      <c r="AO54" s="22"/>
      <c r="AP54" s="22"/>
      <c r="AQ54" s="22"/>
      <c r="BI54" s="20"/>
      <c r="BJ54" s="20"/>
      <c r="BK54" s="20"/>
      <c r="BL54" s="20"/>
      <c r="BM54" s="20"/>
      <c r="BN54" s="20"/>
      <c r="BO54" s="20"/>
      <c r="BP54" s="20"/>
      <c r="BQ54" s="20"/>
      <c r="BR54" s="20"/>
      <c r="BS54" s="20"/>
      <c r="BT54" s="20"/>
      <c r="BU54" s="20"/>
      <c r="BV54" s="20"/>
      <c r="BW54" s="20"/>
      <c r="BX54" s="20"/>
      <c r="BY54" s="20"/>
      <c r="BZ54" s="20"/>
      <c r="CA54" s="20"/>
      <c r="CB54" s="20"/>
      <c r="CC54" s="17"/>
      <c r="CD54" s="17"/>
      <c r="CE54" s="17"/>
      <c r="CF54" s="17"/>
      <c r="CG54" s="17"/>
      <c r="CH54" s="17"/>
      <c r="CI54" s="17"/>
      <c r="CJ54" s="17"/>
    </row>
    <row r="55" spans="1:106" ht="16.5" customHeight="1" x14ac:dyDescent="0.25">
      <c r="A55" s="213" t="s">
        <v>28</v>
      </c>
      <c r="B55" s="213"/>
      <c r="C55" s="213"/>
      <c r="D55" s="213"/>
      <c r="E55" s="213"/>
      <c r="F55" s="213"/>
      <c r="G55" s="213"/>
      <c r="H55" s="213"/>
      <c r="I55" s="213"/>
      <c r="J55" s="213"/>
      <c r="K55" s="213"/>
      <c r="L55" s="213"/>
      <c r="M55" s="213"/>
      <c r="N55" s="213"/>
      <c r="O55" s="213"/>
      <c r="P55" s="213"/>
      <c r="Q55" s="213"/>
      <c r="R55" s="213"/>
      <c r="S55" s="213"/>
      <c r="T55" s="213"/>
      <c r="U55" s="213"/>
      <c r="V55" s="213" t="s">
        <v>29</v>
      </c>
      <c r="W55" s="213"/>
      <c r="X55" s="213"/>
      <c r="Y55" s="213"/>
      <c r="Z55" s="213"/>
      <c r="AA55" s="213"/>
      <c r="AB55" s="213"/>
      <c r="AC55" s="213"/>
      <c r="AD55" s="213"/>
      <c r="AE55" s="213"/>
      <c r="AF55" s="213"/>
      <c r="AG55" s="213"/>
      <c r="AH55" s="213"/>
      <c r="AI55" s="213"/>
      <c r="AJ55" s="213"/>
      <c r="AK55" s="213"/>
      <c r="AL55" s="213"/>
      <c r="AM55" s="213"/>
      <c r="AN55" s="213"/>
      <c r="AO55" s="6"/>
      <c r="AP55" s="6"/>
      <c r="AQ55" s="6"/>
      <c r="BI55" s="20"/>
      <c r="BJ55" s="20"/>
      <c r="BK55" s="20"/>
      <c r="BL55" s="20"/>
      <c r="BM55" s="20"/>
      <c r="BN55" s="20"/>
      <c r="BO55" s="20"/>
      <c r="BP55" s="20"/>
      <c r="BQ55" s="20"/>
      <c r="BR55" s="20"/>
      <c r="BS55" s="20"/>
      <c r="BT55" s="20"/>
      <c r="BU55" s="20"/>
      <c r="BV55" s="20"/>
      <c r="BW55" s="20"/>
      <c r="BX55" s="20"/>
      <c r="BY55" s="20"/>
      <c r="BZ55" s="20"/>
      <c r="CA55" s="20"/>
      <c r="CB55" s="20"/>
      <c r="CC55" s="17"/>
      <c r="CD55" s="17"/>
      <c r="CE55" s="17"/>
      <c r="CF55" s="17"/>
      <c r="CG55" s="17"/>
      <c r="CH55" s="17"/>
      <c r="CI55" s="17"/>
      <c r="CJ55" s="17"/>
    </row>
    <row r="56" spans="1:106" ht="16.5" customHeight="1" x14ac:dyDescent="0.25">
      <c r="A56" s="251" t="s">
        <v>30</v>
      </c>
      <c r="B56" s="251"/>
      <c r="C56" s="251"/>
      <c r="D56" s="251"/>
      <c r="E56" s="251"/>
      <c r="F56" s="251"/>
      <c r="G56" s="251"/>
      <c r="H56" s="251"/>
      <c r="I56" s="251"/>
      <c r="J56" s="251"/>
      <c r="K56" s="251"/>
      <c r="L56" s="251"/>
      <c r="M56" s="251"/>
      <c r="N56" s="251"/>
      <c r="O56" s="251"/>
      <c r="P56" s="251"/>
      <c r="Q56" s="251"/>
      <c r="R56" s="251"/>
      <c r="S56" s="251"/>
      <c r="T56" s="251"/>
      <c r="U56" s="251"/>
      <c r="V56" s="251" t="s">
        <v>31</v>
      </c>
      <c r="W56" s="251"/>
      <c r="X56" s="251"/>
      <c r="Y56" s="251"/>
      <c r="Z56" s="251"/>
      <c r="AA56" s="251"/>
      <c r="AB56" s="251"/>
      <c r="AC56" s="251"/>
      <c r="AD56" s="251"/>
      <c r="AE56" s="251"/>
      <c r="AF56" s="251"/>
      <c r="AG56" s="251"/>
      <c r="AH56" s="251"/>
      <c r="AI56" s="251"/>
      <c r="AJ56" s="251"/>
      <c r="AK56" s="251"/>
      <c r="AL56" s="251"/>
      <c r="AM56" s="251"/>
      <c r="AN56" s="251"/>
      <c r="AO56" s="6"/>
      <c r="AP56" s="6"/>
      <c r="AQ56" s="6"/>
      <c r="BI56" s="20"/>
      <c r="BJ56" s="20"/>
      <c r="BK56" s="20"/>
      <c r="BL56" s="20"/>
      <c r="BM56" s="20"/>
      <c r="BN56" s="20"/>
      <c r="BO56" s="20"/>
      <c r="BP56" s="20"/>
      <c r="BQ56" s="20"/>
      <c r="BR56" s="20"/>
      <c r="BS56" s="20"/>
      <c r="BT56" s="20"/>
      <c r="BU56" s="20"/>
      <c r="BV56" s="20"/>
      <c r="BW56" s="20"/>
      <c r="BX56" s="20"/>
      <c r="BY56" s="20"/>
      <c r="BZ56" s="20"/>
      <c r="CA56" s="20"/>
      <c r="CB56" s="20"/>
      <c r="CC56" s="17"/>
      <c r="CD56" s="17"/>
      <c r="CE56" s="17"/>
      <c r="CF56" s="17"/>
      <c r="CG56" s="17"/>
      <c r="CH56" s="17"/>
      <c r="CI56" s="17"/>
      <c r="CJ56" s="17"/>
    </row>
    <row r="57" spans="1:106" ht="16.5" customHeight="1" x14ac:dyDescent="0.25">
      <c r="A57" s="251" t="s">
        <v>32</v>
      </c>
      <c r="B57" s="251"/>
      <c r="C57" s="251"/>
      <c r="D57" s="251"/>
      <c r="E57" s="251"/>
      <c r="F57" s="251"/>
      <c r="G57" s="251"/>
      <c r="H57" s="251"/>
      <c r="I57" s="251"/>
      <c r="J57" s="251"/>
      <c r="K57" s="251"/>
      <c r="L57" s="251"/>
      <c r="M57" s="251"/>
      <c r="N57" s="251"/>
      <c r="O57" s="251"/>
      <c r="P57" s="251"/>
      <c r="Q57" s="251"/>
      <c r="R57" s="251"/>
      <c r="S57" s="251"/>
      <c r="T57" s="251"/>
      <c r="U57" s="251"/>
      <c r="V57" s="213" t="s">
        <v>33</v>
      </c>
      <c r="W57" s="213"/>
      <c r="X57" s="213"/>
      <c r="Y57" s="213"/>
      <c r="Z57" s="213"/>
      <c r="AA57" s="213"/>
      <c r="AB57" s="213"/>
      <c r="AC57" s="213"/>
      <c r="AD57" s="213"/>
      <c r="AE57" s="213"/>
      <c r="AF57" s="213"/>
      <c r="AG57" s="213"/>
      <c r="AH57" s="213"/>
      <c r="AI57" s="213"/>
      <c r="AJ57" s="213"/>
      <c r="AK57" s="213"/>
      <c r="AL57" s="213"/>
      <c r="AM57" s="213"/>
      <c r="AN57" s="213"/>
      <c r="AO57" s="6"/>
      <c r="AP57" s="6"/>
      <c r="AQ57" s="6"/>
      <c r="BI57" s="20"/>
      <c r="BJ57" s="20"/>
      <c r="BK57" s="20"/>
      <c r="BL57" s="20"/>
      <c r="BM57" s="20"/>
      <c r="BN57" s="20"/>
      <c r="BO57" s="20"/>
      <c r="BP57" s="20"/>
      <c r="BQ57" s="20"/>
      <c r="BR57" s="20"/>
      <c r="BS57" s="20"/>
      <c r="BT57" s="20"/>
      <c r="BU57" s="20"/>
      <c r="BV57" s="20"/>
      <c r="BW57" s="20"/>
      <c r="BX57" s="20"/>
      <c r="BY57" s="20"/>
      <c r="BZ57" s="20"/>
      <c r="CA57" s="20"/>
      <c r="CB57" s="20"/>
      <c r="CC57" s="17"/>
      <c r="CD57" s="17"/>
      <c r="CE57" s="17"/>
      <c r="CF57" s="17"/>
      <c r="CG57" s="17"/>
      <c r="CH57" s="17"/>
      <c r="CI57" s="17"/>
      <c r="CJ57" s="17"/>
    </row>
    <row r="58" spans="1:106" ht="16.5" customHeight="1" x14ac:dyDescent="0.25">
      <c r="A58" s="251" t="s">
        <v>34</v>
      </c>
      <c r="B58" s="251"/>
      <c r="C58" s="251"/>
      <c r="D58" s="251"/>
      <c r="E58" s="251"/>
      <c r="F58" s="251"/>
      <c r="G58" s="251"/>
      <c r="H58" s="251"/>
      <c r="I58" s="251"/>
      <c r="J58" s="251"/>
      <c r="K58" s="251"/>
      <c r="L58" s="251"/>
      <c r="M58" s="251"/>
      <c r="N58" s="251"/>
      <c r="O58" s="251"/>
      <c r="P58" s="251"/>
      <c r="Q58" s="251"/>
      <c r="R58" s="251"/>
      <c r="S58" s="251"/>
      <c r="T58" s="251"/>
      <c r="U58" s="251"/>
      <c r="V58" s="213" t="s">
        <v>35</v>
      </c>
      <c r="W58" s="213"/>
      <c r="X58" s="213"/>
      <c r="Y58" s="213"/>
      <c r="Z58" s="213"/>
      <c r="AA58" s="213"/>
      <c r="AB58" s="213"/>
      <c r="AC58" s="213"/>
      <c r="AD58" s="213"/>
      <c r="AE58" s="213"/>
      <c r="AF58" s="213"/>
      <c r="AG58" s="213"/>
      <c r="AH58" s="213"/>
      <c r="AI58" s="213"/>
      <c r="AJ58" s="213"/>
      <c r="AK58" s="213"/>
      <c r="AL58" s="213"/>
      <c r="AM58" s="213"/>
      <c r="AN58" s="213"/>
      <c r="AO58" s="6"/>
      <c r="AP58" s="6"/>
      <c r="AQ58" s="6"/>
      <c r="BI58" s="20"/>
      <c r="BJ58" s="20"/>
      <c r="BK58" s="20"/>
      <c r="BL58" s="20"/>
      <c r="BM58" s="20"/>
      <c r="BN58" s="20"/>
      <c r="BO58" s="20"/>
      <c r="BP58" s="20"/>
      <c r="BQ58" s="20"/>
      <c r="BR58" s="20"/>
      <c r="BS58" s="20"/>
      <c r="BT58" s="20"/>
      <c r="BU58" s="20"/>
      <c r="BV58" s="20"/>
      <c r="BW58" s="20"/>
      <c r="BX58" s="20"/>
      <c r="BY58" s="20"/>
      <c r="BZ58" s="20"/>
      <c r="CA58" s="20"/>
      <c r="CB58" s="20"/>
      <c r="CC58" s="17"/>
      <c r="CD58" s="17"/>
      <c r="CE58" s="17"/>
      <c r="CF58" s="17"/>
      <c r="CG58" s="17"/>
      <c r="CH58" s="17"/>
      <c r="CI58" s="17"/>
      <c r="CJ58" s="17"/>
    </row>
    <row r="59" spans="1:106" ht="16.5" customHeight="1" x14ac:dyDescent="0.25">
      <c r="A59" s="251" t="s">
        <v>36</v>
      </c>
      <c r="B59" s="251"/>
      <c r="C59" s="251"/>
      <c r="D59" s="251"/>
      <c r="E59" s="251"/>
      <c r="F59" s="251"/>
      <c r="G59" s="251"/>
      <c r="H59" s="251"/>
      <c r="I59" s="251"/>
      <c r="J59" s="251"/>
      <c r="K59" s="251"/>
      <c r="L59" s="251"/>
      <c r="M59" s="251"/>
      <c r="N59" s="251"/>
      <c r="O59" s="251"/>
      <c r="P59" s="251"/>
      <c r="Q59" s="251"/>
      <c r="R59" s="251"/>
      <c r="S59" s="251"/>
      <c r="T59" s="251"/>
      <c r="U59" s="251"/>
      <c r="V59" s="23" t="s">
        <v>37</v>
      </c>
      <c r="W59" s="23"/>
      <c r="X59" s="23"/>
      <c r="Y59" s="23"/>
      <c r="Z59" s="23"/>
      <c r="AA59" s="23"/>
      <c r="AB59" s="23"/>
      <c r="AC59" s="23"/>
      <c r="AD59" s="23"/>
      <c r="AE59" s="23"/>
      <c r="AF59" s="23"/>
      <c r="AG59" s="23"/>
      <c r="AH59" s="23"/>
      <c r="AI59" s="23"/>
      <c r="AJ59" s="23"/>
      <c r="AK59" s="23"/>
      <c r="AL59" s="23"/>
      <c r="AM59" s="23"/>
      <c r="AN59" s="23"/>
      <c r="AO59" s="23"/>
      <c r="AP59" s="23"/>
      <c r="AQ59" s="23"/>
      <c r="BI59" s="20"/>
      <c r="BJ59" s="20"/>
      <c r="BK59" s="20"/>
      <c r="BL59" s="20"/>
      <c r="BM59" s="20"/>
      <c r="BN59" s="20"/>
      <c r="BO59" s="20"/>
      <c r="BP59" s="20"/>
      <c r="BQ59" s="20"/>
      <c r="BR59" s="20"/>
      <c r="BS59" s="20"/>
      <c r="BT59" s="20"/>
      <c r="BU59" s="20"/>
      <c r="BV59" s="20"/>
      <c r="BW59" s="20"/>
      <c r="BX59" s="20"/>
      <c r="BY59" s="20"/>
      <c r="BZ59" s="20"/>
      <c r="CA59" s="20"/>
      <c r="CB59" s="20"/>
      <c r="CC59" s="17"/>
      <c r="CD59" s="17"/>
      <c r="CE59" s="17"/>
      <c r="CF59" s="17"/>
      <c r="CG59" s="17"/>
      <c r="CH59" s="17"/>
      <c r="CI59" s="17"/>
      <c r="CJ59" s="17"/>
    </row>
    <row r="60" spans="1:106" ht="16.5" customHeight="1" x14ac:dyDescent="0.25">
      <c r="A60" s="251" t="s">
        <v>38</v>
      </c>
      <c r="B60" s="251"/>
      <c r="C60" s="251"/>
      <c r="D60" s="251"/>
      <c r="E60" s="251"/>
      <c r="F60" s="251"/>
      <c r="G60" s="251"/>
      <c r="H60" s="251"/>
      <c r="I60" s="251"/>
      <c r="J60" s="251"/>
      <c r="K60" s="251"/>
      <c r="L60" s="251"/>
      <c r="M60" s="251"/>
      <c r="N60" s="251"/>
      <c r="O60" s="251"/>
      <c r="P60" s="251"/>
      <c r="Q60" s="251"/>
      <c r="R60" s="251"/>
      <c r="S60" s="251"/>
      <c r="T60" s="251"/>
      <c r="U60" s="251"/>
      <c r="V60" s="213" t="s">
        <v>39</v>
      </c>
      <c r="W60" s="213"/>
      <c r="X60" s="213"/>
      <c r="Y60" s="213"/>
      <c r="Z60" s="213"/>
      <c r="AA60" s="213"/>
      <c r="AB60" s="213"/>
      <c r="AC60" s="213"/>
      <c r="AD60" s="213"/>
      <c r="AE60" s="213"/>
      <c r="AF60" s="213"/>
      <c r="AG60" s="213"/>
      <c r="AH60" s="213"/>
      <c r="AI60" s="213"/>
      <c r="AJ60" s="213"/>
      <c r="AK60" s="213"/>
      <c r="AL60" s="213"/>
      <c r="AM60" s="213"/>
      <c r="AN60" s="213"/>
      <c r="AO60" s="21"/>
      <c r="AP60" s="21"/>
      <c r="AQ60" s="21"/>
      <c r="BI60" s="20"/>
      <c r="BJ60" s="20"/>
      <c r="BK60" s="20"/>
      <c r="BL60" s="20"/>
      <c r="BM60" s="20"/>
      <c r="BN60" s="20"/>
      <c r="BO60" s="20"/>
      <c r="BP60" s="20"/>
      <c r="BQ60" s="20"/>
      <c r="BR60" s="20"/>
      <c r="BS60" s="20"/>
      <c r="BT60" s="20"/>
      <c r="BU60" s="20"/>
      <c r="BV60" s="20"/>
      <c r="BW60" s="20"/>
      <c r="BX60" s="20"/>
      <c r="BY60" s="20"/>
      <c r="BZ60" s="20"/>
      <c r="CA60" s="20"/>
      <c r="CB60" s="20"/>
      <c r="CC60" s="17"/>
      <c r="CD60" s="17"/>
      <c r="CE60" s="17"/>
      <c r="CF60" s="17"/>
      <c r="CG60" s="17"/>
      <c r="CH60" s="17"/>
      <c r="CI60" s="17"/>
      <c r="CJ60" s="17"/>
    </row>
    <row r="61" spans="1:106" ht="15.75" customHeight="1" x14ac:dyDescent="0.25">
      <c r="A61" s="251" t="s">
        <v>40</v>
      </c>
      <c r="B61" s="251"/>
      <c r="C61" s="251"/>
      <c r="D61" s="251"/>
      <c r="E61" s="251"/>
      <c r="F61" s="251"/>
      <c r="G61" s="251"/>
      <c r="H61" s="251"/>
      <c r="I61" s="251"/>
      <c r="J61" s="251"/>
      <c r="K61" s="251"/>
      <c r="L61" s="251"/>
      <c r="M61" s="251"/>
      <c r="N61" s="251"/>
      <c r="O61" s="251"/>
      <c r="P61" s="251"/>
      <c r="Q61" s="251"/>
      <c r="R61" s="251"/>
      <c r="S61" s="251"/>
      <c r="T61" s="251"/>
      <c r="U61" s="251"/>
      <c r="V61" s="213" t="s">
        <v>41</v>
      </c>
      <c r="W61" s="213"/>
      <c r="X61" s="213"/>
      <c r="Y61" s="213"/>
      <c r="Z61" s="213"/>
      <c r="AA61" s="213"/>
      <c r="AB61" s="213"/>
      <c r="AC61" s="213"/>
      <c r="AD61" s="213"/>
      <c r="AE61" s="213"/>
      <c r="AF61" s="213"/>
      <c r="AG61" s="213"/>
      <c r="AH61" s="213"/>
      <c r="AI61" s="213"/>
      <c r="AJ61" s="213"/>
      <c r="AK61" s="213"/>
      <c r="AL61" s="213"/>
      <c r="AM61" s="213"/>
      <c r="AN61" s="213"/>
      <c r="AO61" s="6"/>
      <c r="AP61" s="6"/>
      <c r="AQ61" s="6"/>
      <c r="BI61" s="20"/>
      <c r="BJ61" s="20"/>
      <c r="BK61" s="20"/>
      <c r="BL61" s="20"/>
      <c r="BM61" s="20"/>
      <c r="BN61" s="20"/>
      <c r="BO61" s="20"/>
      <c r="BP61" s="20"/>
      <c r="BQ61" s="20"/>
      <c r="BR61" s="20"/>
      <c r="BS61" s="20"/>
      <c r="BT61" s="20"/>
      <c r="BU61" s="20"/>
      <c r="BV61" s="20"/>
      <c r="BW61" s="20"/>
      <c r="BX61" s="20"/>
      <c r="BY61" s="20"/>
      <c r="BZ61" s="20"/>
      <c r="CA61" s="20"/>
      <c r="CB61" s="20"/>
      <c r="CC61" s="17"/>
      <c r="CD61" s="17"/>
      <c r="CE61" s="17"/>
      <c r="CF61" s="17"/>
      <c r="CG61" s="17"/>
      <c r="CH61" s="17"/>
      <c r="CI61" s="17"/>
      <c r="CJ61" s="17"/>
    </row>
    <row r="62" spans="1:106" ht="16.5" customHeight="1" x14ac:dyDescent="0.25">
      <c r="A62" s="213" t="s">
        <v>42</v>
      </c>
      <c r="B62" s="213"/>
      <c r="C62" s="213"/>
      <c r="D62" s="213"/>
      <c r="E62" s="213"/>
      <c r="F62" s="213"/>
      <c r="G62" s="213"/>
      <c r="H62" s="213"/>
      <c r="I62" s="213"/>
      <c r="J62" s="213"/>
      <c r="K62" s="213"/>
      <c r="L62" s="213"/>
      <c r="M62" s="213"/>
      <c r="N62" s="213"/>
      <c r="O62" s="213"/>
      <c r="P62" s="213"/>
      <c r="Q62" s="213"/>
      <c r="R62" s="213"/>
      <c r="S62" s="213"/>
      <c r="T62" s="213"/>
      <c r="U62" s="213"/>
      <c r="V62" s="213" t="s">
        <v>43</v>
      </c>
      <c r="W62" s="213"/>
      <c r="X62" s="213"/>
      <c r="Y62" s="213"/>
      <c r="Z62" s="213"/>
      <c r="AA62" s="213"/>
      <c r="AB62" s="213"/>
      <c r="AC62" s="213"/>
      <c r="AD62" s="213"/>
      <c r="AE62" s="213"/>
      <c r="AF62" s="213"/>
      <c r="AG62" s="213"/>
      <c r="AH62" s="213"/>
      <c r="AI62" s="213"/>
      <c r="AJ62" s="213"/>
      <c r="AK62" s="213"/>
      <c r="AL62" s="213"/>
      <c r="AM62" s="213"/>
      <c r="AN62" s="213"/>
      <c r="AO62" s="24"/>
      <c r="AP62" s="24"/>
      <c r="AQ62" s="24"/>
      <c r="BI62" s="20"/>
      <c r="BJ62" s="20"/>
      <c r="BK62" s="20"/>
      <c r="BL62" s="20"/>
      <c r="BM62" s="20"/>
      <c r="BN62" s="20"/>
      <c r="BO62" s="20"/>
      <c r="BP62" s="20"/>
      <c r="BQ62" s="20"/>
      <c r="BR62" s="20"/>
      <c r="BS62" s="20"/>
      <c r="BT62" s="20"/>
      <c r="BU62" s="20"/>
      <c r="BV62" s="20"/>
      <c r="BW62" s="20"/>
      <c r="BX62" s="20"/>
      <c r="BY62" s="20"/>
      <c r="BZ62" s="20"/>
      <c r="CA62" s="20"/>
      <c r="CB62" s="20"/>
      <c r="CC62" s="17"/>
      <c r="CD62" s="17"/>
      <c r="CE62" s="17"/>
      <c r="CF62" s="17"/>
      <c r="CG62" s="17"/>
      <c r="CH62" s="17"/>
      <c r="CI62" s="17"/>
      <c r="CJ62" s="17"/>
    </row>
    <row r="63" spans="1:106" ht="16.5" customHeight="1" x14ac:dyDescent="0.25">
      <c r="A63" s="251" t="s">
        <v>44</v>
      </c>
      <c r="B63" s="251"/>
      <c r="C63" s="251"/>
      <c r="D63" s="251"/>
      <c r="E63" s="251"/>
      <c r="F63" s="251"/>
      <c r="G63" s="251"/>
      <c r="H63" s="251"/>
      <c r="I63" s="251"/>
      <c r="J63" s="251"/>
      <c r="K63" s="251"/>
      <c r="L63" s="251"/>
      <c r="M63" s="251"/>
      <c r="N63" s="251"/>
      <c r="O63" s="251"/>
      <c r="P63" s="251"/>
      <c r="Q63" s="251"/>
      <c r="R63" s="251"/>
      <c r="S63" s="251"/>
      <c r="T63" s="251"/>
      <c r="U63" s="251"/>
      <c r="V63" s="213" t="s">
        <v>45</v>
      </c>
      <c r="W63" s="213"/>
      <c r="X63" s="213"/>
      <c r="Y63" s="213"/>
      <c r="Z63" s="213"/>
      <c r="AA63" s="213"/>
      <c r="AB63" s="213"/>
      <c r="AC63" s="213"/>
      <c r="AD63" s="213"/>
      <c r="AE63" s="213"/>
      <c r="AF63" s="213"/>
      <c r="AG63" s="213"/>
      <c r="AH63" s="213"/>
      <c r="AI63" s="213"/>
      <c r="AJ63" s="213"/>
      <c r="AK63" s="213"/>
      <c r="AL63" s="213"/>
      <c r="AM63" s="213"/>
      <c r="AN63" s="213"/>
      <c r="AO63" s="6"/>
      <c r="AP63" s="6"/>
      <c r="AQ63" s="6"/>
      <c r="BI63" s="25"/>
      <c r="BJ63" s="25"/>
      <c r="BK63" s="25"/>
      <c r="BL63" s="25"/>
      <c r="BM63" s="25"/>
      <c r="BN63" s="25"/>
      <c r="BO63" s="25"/>
      <c r="BP63" s="25"/>
      <c r="BQ63" s="25"/>
      <c r="BR63" s="25"/>
      <c r="BS63" s="25"/>
      <c r="BT63" s="25"/>
      <c r="BU63" s="25"/>
      <c r="BV63" s="25"/>
      <c r="BW63" s="25"/>
      <c r="BX63" s="25"/>
      <c r="BY63" s="25"/>
      <c r="BZ63" s="25"/>
      <c r="CA63" s="25"/>
      <c r="CB63" s="25"/>
      <c r="CC63" s="26"/>
      <c r="CD63" s="9"/>
      <c r="CE63" s="9"/>
      <c r="CF63" s="9"/>
      <c r="CG63" s="9"/>
      <c r="CH63" s="9"/>
      <c r="CI63" s="9"/>
      <c r="CJ63" s="9"/>
      <c r="CK63" s="9"/>
      <c r="CL63" s="9"/>
      <c r="CM63" s="9"/>
      <c r="CN63" s="9"/>
      <c r="CO63" s="9"/>
      <c r="CP63" s="9"/>
      <c r="CQ63" s="9"/>
      <c r="CR63" s="9"/>
      <c r="CS63" s="9"/>
      <c r="CU63" s="17"/>
      <c r="CV63" s="17"/>
      <c r="CW63" s="17"/>
      <c r="CX63" s="17"/>
      <c r="CY63" s="17"/>
      <c r="CZ63" s="17"/>
      <c r="DA63" s="17"/>
      <c r="DB63" s="17"/>
    </row>
    <row r="64" spans="1:106" ht="16.5" customHeight="1" x14ac:dyDescent="0.25">
      <c r="A64" s="251" t="s">
        <v>46</v>
      </c>
      <c r="B64" s="251"/>
      <c r="C64" s="251"/>
      <c r="D64" s="251"/>
      <c r="E64" s="251"/>
      <c r="F64" s="251"/>
      <c r="G64" s="251"/>
      <c r="H64" s="251"/>
      <c r="I64" s="251"/>
      <c r="J64" s="251"/>
      <c r="K64" s="251"/>
      <c r="L64" s="251"/>
      <c r="M64" s="251"/>
      <c r="N64" s="251"/>
      <c r="O64" s="251"/>
      <c r="P64" s="251"/>
      <c r="Q64" s="251"/>
      <c r="R64" s="251"/>
      <c r="S64" s="251"/>
      <c r="T64" s="251"/>
      <c r="U64" s="251"/>
      <c r="V64" s="213" t="s">
        <v>47</v>
      </c>
      <c r="W64" s="213"/>
      <c r="X64" s="213"/>
      <c r="Y64" s="213"/>
      <c r="Z64" s="213"/>
      <c r="AA64" s="213"/>
      <c r="AB64" s="213"/>
      <c r="AC64" s="213"/>
      <c r="AD64" s="213"/>
      <c r="AE64" s="213"/>
      <c r="AF64" s="213"/>
      <c r="AG64" s="213"/>
      <c r="AH64" s="213"/>
      <c r="AI64" s="213"/>
      <c r="AJ64" s="213"/>
      <c r="AK64" s="213"/>
      <c r="AL64" s="213"/>
      <c r="AM64" s="213"/>
      <c r="AN64" s="213"/>
      <c r="AO64" s="6"/>
      <c r="AP64" s="6"/>
      <c r="AQ64" s="6"/>
      <c r="CE64" s="9"/>
      <c r="CF64" s="9"/>
      <c r="CG64" s="9"/>
      <c r="CH64" s="9"/>
      <c r="CI64" s="9"/>
      <c r="CJ64" s="9"/>
      <c r="CK64" s="9"/>
      <c r="CL64" s="9"/>
      <c r="CM64" s="9"/>
      <c r="CN64" s="9"/>
      <c r="CO64" s="9"/>
      <c r="CP64" s="9"/>
      <c r="CQ64" s="9"/>
      <c r="CR64" s="9"/>
      <c r="CS64" s="9"/>
      <c r="CT64" s="9"/>
      <c r="CU64" s="9"/>
      <c r="CV64" s="17"/>
      <c r="CW64" s="17"/>
      <c r="CX64" s="17"/>
      <c r="CY64" s="17"/>
      <c r="CZ64" s="17"/>
      <c r="DA64" s="17"/>
      <c r="DB64" s="17"/>
    </row>
    <row r="65" spans="1:110" ht="16.5" customHeight="1" x14ac:dyDescent="0.25">
      <c r="A65" s="251" t="s">
        <v>48</v>
      </c>
      <c r="B65" s="251"/>
      <c r="C65" s="251"/>
      <c r="D65" s="251"/>
      <c r="E65" s="251"/>
      <c r="F65" s="251"/>
      <c r="G65" s="251"/>
      <c r="H65" s="251"/>
      <c r="I65" s="251"/>
      <c r="J65" s="251"/>
      <c r="K65" s="251"/>
      <c r="L65" s="251"/>
      <c r="M65" s="251"/>
      <c r="N65" s="251"/>
      <c r="O65" s="251"/>
      <c r="P65" s="251"/>
      <c r="Q65" s="251"/>
      <c r="R65" s="251"/>
      <c r="S65" s="251"/>
      <c r="T65" s="251"/>
      <c r="U65" s="251"/>
      <c r="V65" s="213" t="s">
        <v>49</v>
      </c>
      <c r="W65" s="213"/>
      <c r="X65" s="213"/>
      <c r="Y65" s="213"/>
      <c r="Z65" s="213"/>
      <c r="AA65" s="213"/>
      <c r="AB65" s="213"/>
      <c r="AC65" s="213"/>
      <c r="AD65" s="213"/>
      <c r="AE65" s="213"/>
      <c r="AF65" s="213"/>
      <c r="AG65" s="213"/>
      <c r="AH65" s="213"/>
      <c r="AI65" s="213"/>
      <c r="AJ65" s="213"/>
      <c r="AK65" s="213"/>
      <c r="AL65" s="213"/>
      <c r="AM65" s="213"/>
      <c r="AN65" s="213"/>
      <c r="AO65" s="6"/>
      <c r="AP65" s="6"/>
      <c r="AQ65" s="6"/>
      <c r="CC65" s="9"/>
      <c r="CF65" s="9"/>
      <c r="CG65" s="9"/>
      <c r="CH65" s="9"/>
      <c r="CI65" s="9"/>
      <c r="CJ65" s="9"/>
      <c r="CK65" s="9"/>
      <c r="CL65" s="9"/>
      <c r="CM65" s="9"/>
      <c r="CN65" s="9"/>
      <c r="CO65" s="9"/>
      <c r="CP65" s="9"/>
      <c r="CQ65" s="9"/>
      <c r="CR65" s="27"/>
      <c r="CS65" s="9"/>
      <c r="CU65" s="17"/>
      <c r="CV65" s="17"/>
      <c r="CW65" s="17"/>
      <c r="CX65" s="17"/>
      <c r="CY65" s="17"/>
      <c r="CZ65" s="17"/>
      <c r="DA65" s="17"/>
      <c r="DB65" s="17"/>
      <c r="DF65" s="28"/>
    </row>
    <row r="66" spans="1:110" ht="15.75" customHeight="1" x14ac:dyDescent="0.25">
      <c r="A66" s="251" t="s">
        <v>50</v>
      </c>
      <c r="B66" s="251"/>
      <c r="C66" s="251"/>
      <c r="D66" s="251"/>
      <c r="E66" s="251"/>
      <c r="F66" s="251"/>
      <c r="G66" s="251"/>
      <c r="H66" s="251"/>
      <c r="I66" s="251"/>
      <c r="J66" s="251"/>
      <c r="K66" s="251"/>
      <c r="L66" s="251"/>
      <c r="M66" s="251"/>
      <c r="N66" s="251"/>
      <c r="O66" s="251"/>
      <c r="P66" s="251"/>
      <c r="Q66" s="251"/>
      <c r="R66" s="251"/>
      <c r="S66" s="251"/>
      <c r="T66" s="251"/>
      <c r="U66" s="251"/>
      <c r="V66" s="213" t="s">
        <v>51</v>
      </c>
      <c r="W66" s="213"/>
      <c r="X66" s="213"/>
      <c r="Y66" s="213"/>
      <c r="Z66" s="213"/>
      <c r="AA66" s="213"/>
      <c r="AB66" s="213"/>
      <c r="AC66" s="213"/>
      <c r="AD66" s="213"/>
      <c r="AE66" s="213"/>
      <c r="AF66" s="213"/>
      <c r="AG66" s="213"/>
      <c r="AH66" s="213"/>
      <c r="AI66" s="213"/>
      <c r="AJ66" s="213"/>
      <c r="AK66" s="213"/>
      <c r="AL66" s="213"/>
      <c r="AM66" s="213"/>
      <c r="AN66" s="213"/>
      <c r="AO66" s="6"/>
      <c r="AP66" s="6"/>
      <c r="AQ66" s="6"/>
      <c r="CC66" s="9"/>
      <c r="CF66" s="9"/>
      <c r="CG66" s="9"/>
      <c r="CH66" s="9"/>
      <c r="CI66" s="9"/>
      <c r="CJ66" s="9"/>
      <c r="CK66" s="9"/>
      <c r="CL66" s="9"/>
      <c r="CM66" s="9"/>
      <c r="CN66" s="9"/>
      <c r="CO66" s="9"/>
      <c r="CP66" s="9"/>
      <c r="CQ66" s="9"/>
      <c r="CR66" s="9"/>
      <c r="CS66" s="9"/>
      <c r="CT66" s="9"/>
      <c r="CU66" s="9"/>
      <c r="CV66" s="17"/>
      <c r="CW66" s="17"/>
      <c r="CX66" s="17"/>
      <c r="CY66" s="17"/>
      <c r="CZ66" s="17"/>
      <c r="DA66" s="17"/>
      <c r="DB66" s="17"/>
    </row>
    <row r="67" spans="1:110" ht="16.5" customHeight="1" x14ac:dyDescent="0.25">
      <c r="A67" s="213" t="s">
        <v>52</v>
      </c>
      <c r="B67" s="213"/>
      <c r="C67" s="213"/>
      <c r="D67" s="213"/>
      <c r="E67" s="213"/>
      <c r="F67" s="213"/>
      <c r="G67" s="213"/>
      <c r="H67" s="213"/>
      <c r="I67" s="213"/>
      <c r="J67" s="213"/>
      <c r="K67" s="213"/>
      <c r="L67" s="213"/>
      <c r="M67" s="213"/>
      <c r="N67" s="213"/>
      <c r="O67" s="213"/>
      <c r="P67" s="213"/>
      <c r="Q67" s="213"/>
      <c r="R67" s="213"/>
      <c r="S67" s="213"/>
      <c r="T67" s="213"/>
      <c r="U67" s="213"/>
      <c r="V67" s="251" t="s">
        <v>53</v>
      </c>
      <c r="W67" s="251"/>
      <c r="X67" s="251"/>
      <c r="Y67" s="251"/>
      <c r="Z67" s="251"/>
      <c r="AA67" s="251"/>
      <c r="AB67" s="251"/>
      <c r="AC67" s="251"/>
      <c r="AD67" s="251"/>
      <c r="AE67" s="251"/>
      <c r="AF67" s="251"/>
      <c r="AG67" s="251"/>
      <c r="AH67" s="251"/>
      <c r="AI67" s="251"/>
      <c r="AJ67" s="251"/>
      <c r="AK67" s="251"/>
      <c r="AL67" s="251"/>
      <c r="AM67" s="251"/>
      <c r="AN67" s="251"/>
      <c r="AO67" s="24"/>
      <c r="AP67" s="24"/>
      <c r="AQ67" s="24"/>
      <c r="CC67" s="9"/>
      <c r="CF67" s="9"/>
      <c r="CG67" s="9"/>
      <c r="CH67" s="9"/>
      <c r="CI67" s="9"/>
      <c r="CJ67" s="9"/>
      <c r="CK67" s="9"/>
      <c r="CL67" s="9"/>
      <c r="CM67" s="9"/>
      <c r="CN67" s="9"/>
      <c r="CO67" s="9"/>
      <c r="CP67" s="9"/>
      <c r="CQ67" s="9"/>
      <c r="CR67" s="9"/>
      <c r="CS67" s="9"/>
      <c r="CT67" s="9"/>
      <c r="CU67" s="9"/>
      <c r="CV67" s="17"/>
      <c r="CW67" s="17"/>
      <c r="CX67" s="17"/>
      <c r="CY67" s="17"/>
      <c r="CZ67" s="17"/>
      <c r="DA67" s="17"/>
      <c r="DB67" s="17"/>
    </row>
    <row r="68" spans="1:110" ht="16.5" customHeight="1" x14ac:dyDescent="0.25">
      <c r="A68" s="251" t="s">
        <v>54</v>
      </c>
      <c r="B68" s="251"/>
      <c r="C68" s="251"/>
      <c r="D68" s="251"/>
      <c r="E68" s="251"/>
      <c r="F68" s="251"/>
      <c r="G68" s="251"/>
      <c r="H68" s="251"/>
      <c r="I68" s="251"/>
      <c r="J68" s="251"/>
      <c r="K68" s="251"/>
      <c r="L68" s="251"/>
      <c r="M68" s="251"/>
      <c r="N68" s="251"/>
      <c r="O68" s="251"/>
      <c r="P68" s="251"/>
      <c r="Q68" s="251"/>
      <c r="R68" s="251"/>
      <c r="S68" s="251"/>
      <c r="T68" s="251"/>
      <c r="U68" s="251"/>
      <c r="V68" s="213" t="s">
        <v>55</v>
      </c>
      <c r="W68" s="213"/>
      <c r="X68" s="213"/>
      <c r="Y68" s="213"/>
      <c r="Z68" s="213"/>
      <c r="AA68" s="213"/>
      <c r="AB68" s="213"/>
      <c r="AC68" s="213"/>
      <c r="AD68" s="213"/>
      <c r="AE68" s="213"/>
      <c r="AF68" s="213"/>
      <c r="AG68" s="213"/>
      <c r="AH68" s="213"/>
      <c r="AI68" s="213"/>
      <c r="AJ68" s="213"/>
      <c r="AK68" s="213"/>
      <c r="AL68" s="213"/>
      <c r="AM68" s="213"/>
      <c r="AN68" s="213"/>
      <c r="AO68" s="29"/>
      <c r="AP68" s="29"/>
      <c r="AQ68" s="29"/>
      <c r="CC68" s="30"/>
      <c r="CF68" s="9"/>
      <c r="CG68" s="9"/>
      <c r="CH68" s="9"/>
      <c r="CI68" s="9"/>
      <c r="CJ68" s="9"/>
      <c r="CK68" s="9"/>
      <c r="CL68" s="9"/>
      <c r="CM68" s="9"/>
      <c r="CN68" s="9"/>
      <c r="CO68" s="9"/>
      <c r="CP68" s="9"/>
      <c r="CQ68" s="9"/>
      <c r="CR68" s="9"/>
      <c r="CS68" s="9"/>
      <c r="CT68" s="9"/>
      <c r="CU68" s="9"/>
      <c r="CV68" s="17"/>
      <c r="CW68" s="17"/>
      <c r="CX68" s="17"/>
      <c r="CY68" s="17"/>
      <c r="CZ68" s="17"/>
      <c r="DA68" s="17"/>
      <c r="DB68" s="17"/>
    </row>
    <row r="69" spans="1:110" ht="16.5" customHeight="1" x14ac:dyDescent="0.25">
      <c r="A69" s="213" t="s">
        <v>56</v>
      </c>
      <c r="B69" s="213"/>
      <c r="C69" s="213"/>
      <c r="D69" s="213"/>
      <c r="E69" s="213"/>
      <c r="F69" s="213"/>
      <c r="G69" s="213"/>
      <c r="H69" s="213"/>
      <c r="I69" s="213"/>
      <c r="J69" s="213"/>
      <c r="K69" s="213"/>
      <c r="L69" s="213"/>
      <c r="M69" s="213"/>
      <c r="N69" s="213"/>
      <c r="O69" s="213"/>
      <c r="P69" s="213"/>
      <c r="Q69" s="213"/>
      <c r="R69" s="213"/>
      <c r="S69" s="213"/>
      <c r="T69" s="213"/>
      <c r="U69" s="213"/>
      <c r="V69" s="23"/>
      <c r="W69" s="23"/>
      <c r="X69" s="23"/>
      <c r="Y69" s="23"/>
      <c r="Z69" s="23"/>
      <c r="AA69" s="23"/>
      <c r="AB69" s="23"/>
      <c r="AC69" s="23"/>
      <c r="AD69" s="23"/>
      <c r="AE69" s="23"/>
      <c r="AF69" s="23"/>
      <c r="AG69" s="23"/>
      <c r="AH69" s="23"/>
      <c r="AI69" s="23"/>
      <c r="AJ69" s="23"/>
      <c r="AK69" s="23"/>
      <c r="AL69" s="23"/>
      <c r="AM69" s="23"/>
      <c r="AN69" s="23"/>
      <c r="AO69" s="21"/>
      <c r="AP69" s="21"/>
      <c r="AQ69" s="21"/>
      <c r="CF69" s="9"/>
      <c r="CG69" s="9"/>
      <c r="CH69" s="9"/>
      <c r="CI69" s="9"/>
      <c r="CJ69" s="9"/>
      <c r="CK69" s="9"/>
      <c r="CL69" s="9"/>
      <c r="CM69" s="9"/>
      <c r="CN69" s="9"/>
      <c r="CO69" s="9"/>
      <c r="CP69" s="9"/>
      <c r="CQ69" s="9"/>
      <c r="CR69" s="9"/>
      <c r="CS69" s="9"/>
      <c r="CT69" s="9"/>
      <c r="CU69" s="9"/>
      <c r="CV69" s="17"/>
      <c r="CW69" s="17"/>
      <c r="CX69" s="17"/>
      <c r="CY69" s="17"/>
      <c r="CZ69" s="17"/>
      <c r="DA69" s="17"/>
      <c r="DB69" s="17"/>
    </row>
    <row r="70" spans="1:110" ht="16.5" customHeight="1" x14ac:dyDescent="0.25">
      <c r="A70" s="213" t="s">
        <v>57</v>
      </c>
      <c r="B70" s="213"/>
      <c r="C70" s="213"/>
      <c r="D70" s="213"/>
      <c r="E70" s="213"/>
      <c r="F70" s="213"/>
      <c r="G70" s="213"/>
      <c r="H70" s="213"/>
      <c r="I70" s="213"/>
      <c r="J70" s="213"/>
      <c r="K70" s="213"/>
      <c r="L70" s="213"/>
      <c r="M70" s="213"/>
      <c r="N70" s="213"/>
      <c r="O70" s="213"/>
      <c r="P70" s="213"/>
      <c r="Q70" s="213"/>
      <c r="R70" s="213"/>
      <c r="S70" s="213"/>
      <c r="T70" s="213"/>
      <c r="U70" s="213"/>
      <c r="V70" s="223" t="s">
        <v>58</v>
      </c>
      <c r="W70" s="223"/>
      <c r="X70" s="223"/>
      <c r="Y70" s="223"/>
      <c r="Z70" s="223"/>
      <c r="AA70" s="223"/>
      <c r="AB70" s="223"/>
      <c r="AC70" s="223"/>
      <c r="AD70" s="223"/>
      <c r="AE70" s="223"/>
      <c r="AF70" s="223"/>
      <c r="AG70" s="223"/>
      <c r="AH70" s="223"/>
      <c r="AI70" s="223"/>
      <c r="AJ70" s="223"/>
      <c r="AK70" s="223"/>
      <c r="AL70" s="223"/>
      <c r="AM70" s="223"/>
      <c r="AN70" s="223"/>
      <c r="AO70" s="6"/>
      <c r="AP70" s="6"/>
      <c r="AQ70" s="6"/>
      <c r="CF70" s="9"/>
      <c r="CG70" s="9"/>
      <c r="CH70" s="9"/>
      <c r="CI70" s="9"/>
      <c r="CJ70" s="9"/>
      <c r="CK70" s="9"/>
      <c r="CL70" s="9"/>
      <c r="CM70" s="9"/>
      <c r="CN70" s="9"/>
      <c r="CO70" s="9"/>
      <c r="CP70" s="9"/>
      <c r="CQ70" s="9"/>
      <c r="CR70" s="9"/>
      <c r="CS70" s="9"/>
      <c r="CT70" s="9"/>
      <c r="CU70" s="9"/>
      <c r="CV70" s="17"/>
      <c r="CW70" s="17"/>
      <c r="CX70" s="17"/>
      <c r="CY70" s="17"/>
      <c r="CZ70" s="17"/>
      <c r="DA70" s="17"/>
      <c r="DB70" s="17"/>
    </row>
    <row r="71" spans="1:110" ht="16.5" customHeight="1" x14ac:dyDescent="0.25">
      <c r="A71" s="213" t="s">
        <v>59</v>
      </c>
      <c r="B71" s="213"/>
      <c r="C71" s="213"/>
      <c r="D71" s="213"/>
      <c r="E71" s="213"/>
      <c r="F71" s="213"/>
      <c r="G71" s="213"/>
      <c r="H71" s="213"/>
      <c r="I71" s="213"/>
      <c r="J71" s="213"/>
      <c r="K71" s="213"/>
      <c r="L71" s="213"/>
      <c r="M71" s="213"/>
      <c r="N71" s="213"/>
      <c r="O71" s="213"/>
      <c r="P71" s="213"/>
      <c r="Q71" s="213"/>
      <c r="R71" s="213"/>
      <c r="S71" s="213"/>
      <c r="T71" s="213"/>
      <c r="U71" s="213"/>
      <c r="V71" s="213" t="s">
        <v>60</v>
      </c>
      <c r="W71" s="213"/>
      <c r="X71" s="213"/>
      <c r="Y71" s="213"/>
      <c r="Z71" s="213"/>
      <c r="AA71" s="213"/>
      <c r="AB71" s="213"/>
      <c r="AC71" s="213"/>
      <c r="AD71" s="213"/>
      <c r="AE71" s="213"/>
      <c r="AF71" s="213"/>
      <c r="AG71" s="213"/>
      <c r="AH71" s="213"/>
      <c r="AI71" s="213"/>
      <c r="AJ71" s="213"/>
      <c r="AK71" s="213"/>
      <c r="AL71" s="213"/>
      <c r="AM71" s="213"/>
      <c r="AN71" s="213"/>
      <c r="AO71" s="6"/>
      <c r="AP71" s="6"/>
      <c r="AQ71" s="6"/>
      <c r="CF71" s="9"/>
      <c r="CG71" s="9"/>
      <c r="CH71" s="9"/>
      <c r="CI71" s="9"/>
      <c r="CJ71" s="9"/>
      <c r="CK71" s="9"/>
      <c r="CL71" s="9"/>
      <c r="CM71" s="9"/>
      <c r="CN71" s="9"/>
      <c r="CO71" s="9"/>
      <c r="CP71" s="9"/>
      <c r="CQ71" s="9"/>
      <c r="CR71" s="9"/>
      <c r="CS71" s="9"/>
      <c r="CT71" s="9"/>
      <c r="CU71" s="9"/>
      <c r="CV71" s="17"/>
      <c r="CW71" s="17"/>
      <c r="CX71" s="17"/>
      <c r="CY71" s="17"/>
      <c r="CZ71" s="17"/>
      <c r="DA71" s="17"/>
      <c r="DB71" s="17"/>
    </row>
    <row r="72" spans="1:110" ht="19.5" customHeight="1" x14ac:dyDescent="0.25">
      <c r="A72" s="23"/>
      <c r="B72" s="23"/>
      <c r="C72" s="23"/>
      <c r="D72" s="23"/>
      <c r="E72" s="23"/>
      <c r="F72" s="23"/>
      <c r="G72" s="23"/>
      <c r="H72" s="23"/>
      <c r="I72" s="23"/>
      <c r="J72" s="23"/>
      <c r="K72" s="23"/>
      <c r="L72" s="23"/>
      <c r="M72" s="23"/>
      <c r="N72" s="23"/>
      <c r="O72" s="23"/>
      <c r="P72" s="23"/>
      <c r="Q72" s="23"/>
      <c r="R72" s="23"/>
      <c r="S72" s="23"/>
      <c r="T72" s="23"/>
      <c r="U72" s="23"/>
      <c r="V72" s="251" t="s">
        <v>61</v>
      </c>
      <c r="W72" s="251"/>
      <c r="X72" s="251"/>
      <c r="Y72" s="251"/>
      <c r="Z72" s="251"/>
      <c r="AA72" s="251"/>
      <c r="AB72" s="251"/>
      <c r="AC72" s="251"/>
      <c r="AD72" s="251"/>
      <c r="AE72" s="251"/>
      <c r="AF72" s="251"/>
      <c r="AG72" s="251"/>
      <c r="AH72" s="251"/>
      <c r="AI72" s="251"/>
      <c r="AJ72" s="251"/>
      <c r="AK72" s="251"/>
      <c r="AL72" s="251"/>
      <c r="AM72" s="251"/>
      <c r="AN72" s="251"/>
      <c r="AO72" s="6"/>
      <c r="AP72" s="6"/>
      <c r="AQ72" s="6"/>
      <c r="CD72" s="9"/>
      <c r="CG72" s="9"/>
      <c r="CH72" s="9"/>
      <c r="CI72" s="9"/>
      <c r="CJ72" s="9"/>
      <c r="CK72" s="9"/>
      <c r="CL72" s="9"/>
      <c r="CM72" s="9"/>
      <c r="CN72" s="9"/>
      <c r="CO72" s="9"/>
      <c r="CP72" s="9"/>
      <c r="CQ72" s="9"/>
      <c r="CR72" s="9"/>
      <c r="CS72" s="9"/>
      <c r="CT72" s="9"/>
      <c r="CU72" s="9"/>
      <c r="CV72" s="17"/>
      <c r="CW72" s="17"/>
      <c r="CX72" s="17"/>
      <c r="CY72" s="17"/>
      <c r="CZ72" s="17"/>
      <c r="DA72" s="17"/>
      <c r="DB72" s="17"/>
    </row>
    <row r="73" spans="1:110" ht="16.5" customHeight="1" x14ac:dyDescent="0.25">
      <c r="A73" s="223" t="s">
        <v>62</v>
      </c>
      <c r="B73" s="223"/>
      <c r="C73" s="223"/>
      <c r="D73" s="223"/>
      <c r="E73" s="223"/>
      <c r="F73" s="223"/>
      <c r="G73" s="223"/>
      <c r="H73" s="223"/>
      <c r="I73" s="223"/>
      <c r="J73" s="223"/>
      <c r="K73" s="223"/>
      <c r="L73" s="223"/>
      <c r="M73" s="223"/>
      <c r="N73" s="223"/>
      <c r="O73" s="223"/>
      <c r="P73" s="223"/>
      <c r="Q73" s="223"/>
      <c r="R73" s="223"/>
      <c r="S73" s="223"/>
      <c r="T73" s="223"/>
      <c r="U73" s="223"/>
      <c r="V73" s="251" t="s">
        <v>63</v>
      </c>
      <c r="W73" s="251"/>
      <c r="X73" s="251"/>
      <c r="Y73" s="251"/>
      <c r="Z73" s="251"/>
      <c r="AA73" s="251"/>
      <c r="AB73" s="251"/>
      <c r="AC73" s="251"/>
      <c r="AD73" s="251"/>
      <c r="AE73" s="251"/>
      <c r="AF73" s="251"/>
      <c r="AG73" s="251"/>
      <c r="AH73" s="251"/>
      <c r="AI73" s="251"/>
      <c r="AJ73" s="251"/>
      <c r="AK73" s="251"/>
      <c r="AL73" s="251"/>
      <c r="AM73" s="251"/>
      <c r="AN73" s="251"/>
      <c r="AO73" s="24"/>
      <c r="AP73" s="24"/>
      <c r="AQ73" s="24"/>
      <c r="CC73" s="9"/>
      <c r="CF73" s="9"/>
      <c r="CG73" s="9"/>
      <c r="CH73" s="9"/>
      <c r="CI73" s="9"/>
      <c r="CJ73" s="9"/>
      <c r="CK73" s="9"/>
      <c r="CL73" s="9"/>
      <c r="CM73" s="9"/>
      <c r="CN73" s="9"/>
      <c r="CO73" s="9"/>
      <c r="CP73" s="9"/>
      <c r="CQ73" s="9"/>
      <c r="CR73" s="9"/>
      <c r="CS73" s="9"/>
      <c r="CT73" s="9"/>
      <c r="CU73" s="9"/>
      <c r="CV73" s="17"/>
      <c r="CW73" s="17"/>
      <c r="CX73" s="17"/>
      <c r="CY73" s="17"/>
      <c r="CZ73" s="17"/>
      <c r="DA73" s="17"/>
      <c r="DB73" s="17"/>
    </row>
    <row r="74" spans="1:110" ht="16.5" customHeight="1" x14ac:dyDescent="0.25">
      <c r="A74" s="213" t="s">
        <v>64</v>
      </c>
      <c r="B74" s="213"/>
      <c r="C74" s="213"/>
      <c r="D74" s="213"/>
      <c r="E74" s="213"/>
      <c r="F74" s="213"/>
      <c r="G74" s="213"/>
      <c r="H74" s="213"/>
      <c r="I74" s="213"/>
      <c r="J74" s="213"/>
      <c r="K74" s="213"/>
      <c r="L74" s="213"/>
      <c r="M74" s="213"/>
      <c r="N74" s="213"/>
      <c r="O74" s="213"/>
      <c r="P74" s="213"/>
      <c r="Q74" s="213"/>
      <c r="R74" s="213"/>
      <c r="S74" s="213"/>
      <c r="T74" s="213"/>
      <c r="U74" s="213"/>
      <c r="V74" s="213" t="s">
        <v>65</v>
      </c>
      <c r="W74" s="213"/>
      <c r="X74" s="213"/>
      <c r="Y74" s="213"/>
      <c r="Z74" s="213"/>
      <c r="AA74" s="213"/>
      <c r="AB74" s="213"/>
      <c r="AC74" s="213"/>
      <c r="AD74" s="213"/>
      <c r="AE74" s="213"/>
      <c r="AF74" s="213"/>
      <c r="AG74" s="213"/>
      <c r="AH74" s="213"/>
      <c r="AI74" s="213"/>
      <c r="AJ74" s="213"/>
      <c r="AK74" s="213"/>
      <c r="AL74" s="213"/>
      <c r="AM74" s="213"/>
      <c r="AN74" s="213"/>
      <c r="AO74" s="6"/>
      <c r="AP74" s="6"/>
      <c r="AQ74" s="6"/>
      <c r="CU74" s="17"/>
      <c r="CV74" s="17"/>
      <c r="CW74" s="17"/>
      <c r="CX74" s="31"/>
      <c r="CY74" s="17"/>
      <c r="CZ74" s="17"/>
      <c r="DA74" s="17"/>
      <c r="DB74" s="17"/>
    </row>
    <row r="75" spans="1:110" ht="16.5" customHeight="1" x14ac:dyDescent="0.25">
      <c r="A75" s="251" t="s">
        <v>66</v>
      </c>
      <c r="B75" s="251"/>
      <c r="C75" s="251"/>
      <c r="D75" s="251"/>
      <c r="E75" s="251"/>
      <c r="F75" s="251"/>
      <c r="G75" s="251"/>
      <c r="H75" s="251"/>
      <c r="I75" s="251"/>
      <c r="J75" s="251"/>
      <c r="K75" s="251"/>
      <c r="L75" s="251"/>
      <c r="M75" s="251"/>
      <c r="N75" s="251"/>
      <c r="O75" s="251"/>
      <c r="P75" s="251"/>
      <c r="Q75" s="251"/>
      <c r="R75" s="251"/>
      <c r="S75" s="251"/>
      <c r="T75" s="251"/>
      <c r="U75" s="251"/>
      <c r="V75" s="23" t="s">
        <v>67</v>
      </c>
      <c r="W75" s="23"/>
      <c r="X75" s="23"/>
      <c r="Y75" s="23"/>
      <c r="Z75" s="23"/>
      <c r="AA75" s="23"/>
      <c r="AB75" s="23"/>
      <c r="AC75" s="23"/>
      <c r="AD75" s="23"/>
      <c r="AE75" s="23"/>
      <c r="AF75" s="23"/>
      <c r="AG75" s="23"/>
      <c r="AH75" s="23"/>
      <c r="AI75" s="23"/>
      <c r="AJ75" s="23"/>
      <c r="AK75" s="23"/>
      <c r="AL75" s="23"/>
      <c r="AM75" s="23"/>
      <c r="AN75" s="23"/>
      <c r="AO75" s="6"/>
      <c r="AP75" s="6"/>
      <c r="AQ75" s="6"/>
      <c r="BI75" s="32"/>
      <c r="BJ75" s="32"/>
      <c r="BK75" s="32"/>
      <c r="BL75" s="32"/>
      <c r="BM75" s="32"/>
      <c r="BN75" s="32"/>
      <c r="BO75" s="32"/>
      <c r="BP75" s="32"/>
      <c r="BQ75" s="32"/>
      <c r="BR75" s="32"/>
      <c r="BS75" s="32"/>
      <c r="BT75" s="32"/>
      <c r="BU75" s="32"/>
      <c r="BV75" s="32"/>
      <c r="BW75" s="32"/>
      <c r="BX75" s="32"/>
      <c r="BY75" s="32"/>
      <c r="BZ75" s="32"/>
      <c r="CA75" s="32"/>
      <c r="CB75" s="32"/>
      <c r="CC75" s="9"/>
      <c r="CU75" s="17"/>
      <c r="CV75" s="17"/>
      <c r="CW75" s="17"/>
      <c r="CX75" s="17"/>
      <c r="CY75" s="17"/>
      <c r="CZ75" s="17"/>
      <c r="DA75" s="17"/>
      <c r="DB75" s="17"/>
    </row>
    <row r="76" spans="1:110" ht="16.5" customHeight="1" x14ac:dyDescent="0.25">
      <c r="A76" s="251" t="s">
        <v>68</v>
      </c>
      <c r="B76" s="251"/>
      <c r="C76" s="251"/>
      <c r="D76" s="251"/>
      <c r="E76" s="251"/>
      <c r="F76" s="251"/>
      <c r="G76" s="251"/>
      <c r="H76" s="251"/>
      <c r="I76" s="251"/>
      <c r="J76" s="251"/>
      <c r="K76" s="251"/>
      <c r="L76" s="251"/>
      <c r="M76" s="251"/>
      <c r="N76" s="251"/>
      <c r="O76" s="251"/>
      <c r="P76" s="251"/>
      <c r="Q76" s="251"/>
      <c r="R76" s="251"/>
      <c r="S76" s="251"/>
      <c r="T76" s="251"/>
      <c r="U76" s="251"/>
      <c r="V76" s="213" t="s">
        <v>69</v>
      </c>
      <c r="W76" s="213"/>
      <c r="X76" s="213"/>
      <c r="Y76" s="213"/>
      <c r="Z76" s="213"/>
      <c r="AA76" s="213"/>
      <c r="AB76" s="213"/>
      <c r="AC76" s="213"/>
      <c r="AD76" s="213"/>
      <c r="AE76" s="213"/>
      <c r="AF76" s="213"/>
      <c r="AG76" s="213"/>
      <c r="AH76" s="213"/>
      <c r="AI76" s="213"/>
      <c r="AJ76" s="213"/>
      <c r="AK76" s="213"/>
      <c r="AL76" s="213"/>
      <c r="AM76" s="213"/>
      <c r="AN76" s="213"/>
      <c r="AO76" s="6"/>
      <c r="AP76" s="6"/>
      <c r="AQ76" s="6"/>
      <c r="BI76" s="32"/>
      <c r="BJ76" s="32"/>
      <c r="BK76" s="32"/>
      <c r="BL76" s="32"/>
      <c r="BM76" s="32"/>
      <c r="BN76" s="32"/>
      <c r="BO76" s="32"/>
      <c r="BP76" s="32"/>
      <c r="BQ76" s="32"/>
      <c r="BR76" s="32"/>
      <c r="BS76" s="32"/>
      <c r="BT76" s="32"/>
      <c r="BU76" s="32"/>
      <c r="BV76" s="32"/>
      <c r="BW76" s="32"/>
      <c r="BX76" s="32"/>
      <c r="BY76" s="32"/>
      <c r="BZ76" s="32"/>
      <c r="CA76" s="32"/>
      <c r="CB76" s="32"/>
      <c r="CU76" s="17"/>
      <c r="CV76" s="17"/>
      <c r="CW76" s="17"/>
      <c r="CX76" s="17"/>
      <c r="CY76" s="17"/>
      <c r="CZ76" s="17"/>
      <c r="DA76" s="17"/>
      <c r="DB76" s="17"/>
    </row>
    <row r="77" spans="1:110" ht="16.5" customHeight="1" x14ac:dyDescent="0.25">
      <c r="A77" s="251" t="s">
        <v>70</v>
      </c>
      <c r="B77" s="251"/>
      <c r="C77" s="251"/>
      <c r="D77" s="251"/>
      <c r="E77" s="251"/>
      <c r="F77" s="251"/>
      <c r="G77" s="251"/>
      <c r="H77" s="251"/>
      <c r="I77" s="251"/>
      <c r="J77" s="251"/>
      <c r="K77" s="251"/>
      <c r="L77" s="251"/>
      <c r="M77" s="251"/>
      <c r="N77" s="251"/>
      <c r="O77" s="251"/>
      <c r="P77" s="251"/>
      <c r="Q77" s="251"/>
      <c r="R77" s="251"/>
      <c r="S77" s="251"/>
      <c r="T77" s="251"/>
      <c r="U77" s="251"/>
      <c r="V77" s="213" t="s">
        <v>71</v>
      </c>
      <c r="W77" s="213"/>
      <c r="X77" s="213"/>
      <c r="Y77" s="213"/>
      <c r="Z77" s="213"/>
      <c r="AA77" s="213"/>
      <c r="AB77" s="213"/>
      <c r="AC77" s="213"/>
      <c r="AD77" s="213"/>
      <c r="AE77" s="213"/>
      <c r="AF77" s="213"/>
      <c r="AG77" s="213"/>
      <c r="AH77" s="213"/>
      <c r="AI77" s="213"/>
      <c r="AJ77" s="213"/>
      <c r="AK77" s="213"/>
      <c r="AL77" s="213"/>
      <c r="AM77" s="213"/>
      <c r="AN77" s="213"/>
      <c r="AO77" s="6"/>
      <c r="AP77" s="6"/>
      <c r="AQ77" s="6"/>
      <c r="BI77" s="32"/>
      <c r="BJ77" s="32"/>
      <c r="BK77" s="32"/>
      <c r="BL77" s="32"/>
      <c r="BM77" s="32"/>
      <c r="BN77" s="32"/>
      <c r="BO77" s="32"/>
      <c r="BP77" s="32"/>
      <c r="BQ77" s="32"/>
      <c r="BR77" s="32"/>
      <c r="BS77" s="32"/>
      <c r="BT77" s="32"/>
      <c r="BU77" s="32"/>
      <c r="BV77" s="32"/>
      <c r="BW77" s="32"/>
      <c r="BX77" s="32"/>
      <c r="BY77" s="32"/>
      <c r="BZ77" s="32"/>
      <c r="CA77" s="32"/>
      <c r="CB77" s="32"/>
      <c r="CO77" s="17"/>
      <c r="CU77" s="17"/>
      <c r="CV77" s="17"/>
      <c r="CW77" s="17"/>
      <c r="CX77" s="17"/>
      <c r="CY77" s="17"/>
      <c r="CZ77" s="17"/>
      <c r="DA77" s="17"/>
      <c r="DB77" s="17"/>
    </row>
    <row r="78" spans="1:110" ht="16.5" customHeight="1" x14ac:dyDescent="0.25">
      <c r="A78" s="251" t="s">
        <v>72</v>
      </c>
      <c r="B78" s="251"/>
      <c r="C78" s="251"/>
      <c r="D78" s="251"/>
      <c r="E78" s="251"/>
      <c r="F78" s="251"/>
      <c r="G78" s="251"/>
      <c r="H78" s="251"/>
      <c r="I78" s="251"/>
      <c r="J78" s="251"/>
      <c r="K78" s="251"/>
      <c r="L78" s="251"/>
      <c r="M78" s="251"/>
      <c r="N78" s="251"/>
      <c r="O78" s="251"/>
      <c r="P78" s="251"/>
      <c r="Q78" s="251"/>
      <c r="R78" s="251"/>
      <c r="S78" s="251"/>
      <c r="T78" s="251"/>
      <c r="U78" s="251"/>
      <c r="V78" s="213" t="s">
        <v>73</v>
      </c>
      <c r="W78" s="213"/>
      <c r="X78" s="213"/>
      <c r="Y78" s="213"/>
      <c r="Z78" s="213"/>
      <c r="AA78" s="213"/>
      <c r="AB78" s="213"/>
      <c r="AC78" s="213"/>
      <c r="AD78" s="213"/>
      <c r="AE78" s="213"/>
      <c r="AF78" s="213"/>
      <c r="AG78" s="213"/>
      <c r="AH78" s="213"/>
      <c r="AI78" s="213"/>
      <c r="AJ78" s="213"/>
      <c r="AK78" s="213"/>
      <c r="AL78" s="213"/>
      <c r="AM78" s="213"/>
      <c r="AN78" s="213"/>
      <c r="BI78" s="2"/>
      <c r="BJ78" s="2"/>
      <c r="BL78" s="2"/>
      <c r="CC78" s="17"/>
      <c r="CD78" s="17"/>
      <c r="CE78" s="17"/>
      <c r="CF78" s="17"/>
      <c r="CG78" s="17"/>
      <c r="CH78" s="17"/>
      <c r="CI78" s="17"/>
      <c r="CJ78" s="17"/>
    </row>
    <row r="79" spans="1:110" ht="16.5" customHeight="1" x14ac:dyDescent="0.25">
      <c r="A79" s="251" t="s">
        <v>74</v>
      </c>
      <c r="B79" s="251"/>
      <c r="C79" s="251"/>
      <c r="D79" s="251"/>
      <c r="E79" s="251"/>
      <c r="F79" s="251"/>
      <c r="G79" s="251"/>
      <c r="H79" s="251"/>
      <c r="I79" s="251"/>
      <c r="J79" s="251"/>
      <c r="K79" s="251"/>
      <c r="L79" s="251"/>
      <c r="M79" s="251"/>
      <c r="N79" s="251"/>
      <c r="O79" s="251"/>
      <c r="P79" s="251"/>
      <c r="Q79" s="251"/>
      <c r="R79" s="251"/>
      <c r="S79" s="251"/>
      <c r="T79" s="251"/>
      <c r="U79" s="251"/>
      <c r="V79" s="213" t="s">
        <v>75</v>
      </c>
      <c r="W79" s="213"/>
      <c r="X79" s="213"/>
      <c r="Y79" s="213"/>
      <c r="Z79" s="213"/>
      <c r="AA79" s="213"/>
      <c r="AB79" s="213"/>
      <c r="AC79" s="213"/>
      <c r="AD79" s="213"/>
      <c r="AE79" s="213"/>
      <c r="AF79" s="213"/>
      <c r="AG79" s="213"/>
      <c r="AH79" s="213"/>
      <c r="AI79" s="213"/>
      <c r="AJ79" s="213"/>
      <c r="AK79" s="213"/>
      <c r="AL79" s="213"/>
      <c r="AM79" s="213"/>
      <c r="AN79" s="213"/>
      <c r="BI79" s="2"/>
      <c r="BJ79" s="2"/>
      <c r="BL79" s="2"/>
      <c r="CC79" s="31"/>
      <c r="CD79" s="31"/>
      <c r="CE79" s="31"/>
      <c r="CG79" s="31"/>
      <c r="CH79" s="31"/>
      <c r="CI79" s="31"/>
      <c r="CJ79" s="31"/>
    </row>
    <row r="80" spans="1:110" ht="16.5" customHeight="1" x14ac:dyDescent="0.25">
      <c r="A80" s="251" t="s">
        <v>76</v>
      </c>
      <c r="B80" s="251"/>
      <c r="C80" s="251"/>
      <c r="D80" s="251"/>
      <c r="E80" s="251"/>
      <c r="F80" s="251"/>
      <c r="G80" s="251"/>
      <c r="H80" s="251"/>
      <c r="I80" s="251"/>
      <c r="J80" s="251"/>
      <c r="K80" s="251"/>
      <c r="L80" s="251"/>
      <c r="M80" s="251"/>
      <c r="N80" s="251"/>
      <c r="O80" s="251"/>
      <c r="P80" s="251"/>
      <c r="Q80" s="251"/>
      <c r="R80" s="251"/>
      <c r="S80" s="251"/>
      <c r="T80" s="251"/>
      <c r="U80" s="251"/>
      <c r="V80" s="213" t="s">
        <v>77</v>
      </c>
      <c r="W80" s="213"/>
      <c r="X80" s="213"/>
      <c r="Y80" s="213"/>
      <c r="Z80" s="213"/>
      <c r="AA80" s="213"/>
      <c r="AB80" s="213"/>
      <c r="AC80" s="213"/>
      <c r="AD80" s="213"/>
      <c r="AE80" s="213"/>
      <c r="AF80" s="213"/>
      <c r="AG80" s="213"/>
      <c r="AH80" s="213"/>
      <c r="AI80" s="213"/>
      <c r="AJ80" s="213"/>
      <c r="AK80" s="213"/>
      <c r="AL80" s="213"/>
      <c r="AM80" s="213"/>
      <c r="AN80" s="213"/>
    </row>
    <row r="81" spans="1:43" ht="16.5" customHeight="1" x14ac:dyDescent="0.25">
      <c r="A81" s="251" t="s">
        <v>78</v>
      </c>
      <c r="B81" s="251"/>
      <c r="C81" s="251"/>
      <c r="D81" s="251"/>
      <c r="E81" s="251"/>
      <c r="F81" s="251"/>
      <c r="G81" s="251"/>
      <c r="H81" s="251"/>
      <c r="I81" s="251"/>
      <c r="J81" s="251"/>
      <c r="K81" s="251"/>
      <c r="L81" s="251"/>
      <c r="M81" s="251"/>
      <c r="N81" s="251"/>
      <c r="O81" s="251"/>
      <c r="P81" s="251"/>
      <c r="Q81" s="251"/>
      <c r="R81" s="251"/>
      <c r="S81" s="251"/>
      <c r="T81" s="251"/>
      <c r="U81" s="251"/>
      <c r="V81" s="251" t="s">
        <v>79</v>
      </c>
      <c r="W81" s="251"/>
      <c r="X81" s="251"/>
      <c r="Y81" s="251"/>
      <c r="Z81" s="251"/>
      <c r="AA81" s="251"/>
      <c r="AB81" s="251"/>
      <c r="AC81" s="251"/>
      <c r="AD81" s="251"/>
      <c r="AE81" s="251"/>
      <c r="AF81" s="251"/>
      <c r="AG81" s="251"/>
      <c r="AH81" s="251"/>
      <c r="AI81" s="251"/>
      <c r="AJ81" s="251"/>
      <c r="AK81" s="251"/>
      <c r="AL81" s="251"/>
      <c r="AM81" s="251"/>
      <c r="AN81" s="251"/>
    </row>
    <row r="82" spans="1:43" ht="16.5" customHeight="1" x14ac:dyDescent="0.25">
      <c r="A82" s="251" t="s">
        <v>80</v>
      </c>
      <c r="B82" s="251"/>
      <c r="C82" s="251"/>
      <c r="D82" s="251"/>
      <c r="E82" s="251"/>
      <c r="F82" s="251"/>
      <c r="G82" s="251"/>
      <c r="H82" s="251"/>
      <c r="I82" s="251"/>
      <c r="J82" s="251"/>
      <c r="K82" s="251"/>
      <c r="L82" s="251"/>
      <c r="M82" s="251"/>
      <c r="N82" s="251"/>
      <c r="O82" s="251"/>
      <c r="P82" s="251"/>
      <c r="Q82" s="251"/>
      <c r="R82" s="251"/>
      <c r="S82" s="251"/>
      <c r="T82" s="251"/>
      <c r="U82" s="251"/>
      <c r="V82" s="213" t="s">
        <v>81</v>
      </c>
      <c r="W82" s="213"/>
      <c r="X82" s="213"/>
      <c r="Y82" s="213"/>
      <c r="Z82" s="213"/>
      <c r="AA82" s="213"/>
      <c r="AB82" s="213"/>
      <c r="AC82" s="213"/>
      <c r="AD82" s="213"/>
      <c r="AE82" s="213"/>
      <c r="AF82" s="213"/>
      <c r="AG82" s="213"/>
      <c r="AH82" s="213"/>
      <c r="AI82" s="213"/>
      <c r="AJ82" s="213"/>
      <c r="AK82" s="213"/>
      <c r="AL82" s="213"/>
      <c r="AM82" s="213"/>
      <c r="AN82" s="213"/>
      <c r="AO82" s="33"/>
      <c r="AP82" s="33"/>
      <c r="AQ82" s="33"/>
    </row>
    <row r="83" spans="1:43" ht="16.5" customHeight="1" x14ac:dyDescent="0.25">
      <c r="A83" s="251" t="s">
        <v>82</v>
      </c>
      <c r="B83" s="251"/>
      <c r="C83" s="251"/>
      <c r="D83" s="251"/>
      <c r="E83" s="251"/>
      <c r="F83" s="251"/>
      <c r="G83" s="251"/>
      <c r="H83" s="251"/>
      <c r="I83" s="251"/>
      <c r="J83" s="251"/>
      <c r="K83" s="251"/>
      <c r="L83" s="251"/>
      <c r="M83" s="251"/>
      <c r="N83" s="251"/>
      <c r="O83" s="251"/>
      <c r="P83" s="251"/>
      <c r="Q83" s="251"/>
      <c r="R83" s="251"/>
      <c r="S83" s="251"/>
      <c r="T83" s="251"/>
      <c r="U83" s="251"/>
      <c r="V83" s="251" t="s">
        <v>83</v>
      </c>
      <c r="W83" s="251"/>
      <c r="X83" s="251"/>
      <c r="Y83" s="251"/>
      <c r="Z83" s="251"/>
      <c r="AA83" s="251"/>
      <c r="AB83" s="251"/>
      <c r="AC83" s="251"/>
      <c r="AD83" s="251"/>
      <c r="AE83" s="251"/>
      <c r="AF83" s="251"/>
      <c r="AG83" s="251"/>
      <c r="AH83" s="251"/>
      <c r="AI83" s="251"/>
      <c r="AJ83" s="251"/>
      <c r="AK83" s="251"/>
      <c r="AL83" s="251"/>
      <c r="AM83" s="251"/>
      <c r="AN83" s="251"/>
    </row>
    <row r="84" spans="1:43" ht="16.5" customHeight="1" x14ac:dyDescent="0.25">
      <c r="A84" s="251" t="s">
        <v>84</v>
      </c>
      <c r="B84" s="251"/>
      <c r="C84" s="251"/>
      <c r="D84" s="251"/>
      <c r="E84" s="251"/>
      <c r="F84" s="251"/>
      <c r="G84" s="251"/>
      <c r="H84" s="251"/>
      <c r="I84" s="251"/>
      <c r="J84" s="251"/>
      <c r="K84" s="251"/>
      <c r="L84" s="251"/>
      <c r="M84" s="251"/>
      <c r="N84" s="251"/>
      <c r="O84" s="251"/>
      <c r="P84" s="251"/>
      <c r="Q84" s="251"/>
      <c r="R84" s="251"/>
      <c r="S84" s="251"/>
      <c r="T84" s="251"/>
      <c r="U84" s="251"/>
      <c r="V84" s="251" t="s">
        <v>85</v>
      </c>
      <c r="W84" s="251"/>
      <c r="X84" s="251"/>
      <c r="Y84" s="251"/>
      <c r="Z84" s="251"/>
      <c r="AA84" s="251"/>
      <c r="AB84" s="251"/>
      <c r="AC84" s="251"/>
      <c r="AD84" s="251"/>
      <c r="AE84" s="251"/>
      <c r="AF84" s="251"/>
      <c r="AG84" s="251"/>
      <c r="AH84" s="251"/>
      <c r="AI84" s="251"/>
      <c r="AJ84" s="251"/>
      <c r="AK84" s="251"/>
      <c r="AL84" s="251"/>
      <c r="AM84" s="251"/>
      <c r="AN84" s="251"/>
    </row>
    <row r="85" spans="1:43" ht="16.5" customHeight="1" x14ac:dyDescent="0.25">
      <c r="A85" s="251" t="s">
        <v>86</v>
      </c>
      <c r="B85" s="251"/>
      <c r="C85" s="251"/>
      <c r="D85" s="251"/>
      <c r="E85" s="251"/>
      <c r="F85" s="251"/>
      <c r="G85" s="251"/>
      <c r="H85" s="251"/>
      <c r="I85" s="251"/>
      <c r="J85" s="251"/>
      <c r="K85" s="251"/>
      <c r="L85" s="251"/>
      <c r="M85" s="251"/>
      <c r="N85" s="251"/>
      <c r="O85" s="251"/>
      <c r="P85" s="251"/>
      <c r="Q85" s="251"/>
      <c r="R85" s="251"/>
      <c r="S85" s="251"/>
      <c r="T85" s="251"/>
      <c r="U85" s="251"/>
      <c r="V85" s="251" t="s">
        <v>87</v>
      </c>
      <c r="W85" s="251"/>
      <c r="X85" s="251"/>
      <c r="Y85" s="251"/>
      <c r="Z85" s="251"/>
      <c r="AA85" s="251"/>
      <c r="AB85" s="251"/>
      <c r="AC85" s="251"/>
      <c r="AD85" s="251"/>
      <c r="AE85" s="251"/>
      <c r="AF85" s="251"/>
      <c r="AG85" s="251"/>
      <c r="AH85" s="251"/>
      <c r="AI85" s="251"/>
      <c r="AJ85" s="251"/>
      <c r="AK85" s="251"/>
      <c r="AL85" s="251"/>
      <c r="AM85" s="251"/>
      <c r="AN85" s="251"/>
    </row>
    <row r="86" spans="1:43" ht="16.5" customHeight="1" x14ac:dyDescent="0.3">
      <c r="A86" s="213" t="s">
        <v>88</v>
      </c>
      <c r="B86" s="213"/>
      <c r="C86" s="213"/>
      <c r="D86" s="213"/>
      <c r="E86" s="213"/>
      <c r="F86" s="213"/>
      <c r="G86" s="213"/>
      <c r="H86" s="213"/>
      <c r="I86" s="213"/>
      <c r="J86" s="213"/>
      <c r="K86" s="213"/>
      <c r="L86" s="213"/>
      <c r="M86" s="213"/>
      <c r="N86" s="213"/>
      <c r="O86" s="213"/>
      <c r="P86" s="213"/>
      <c r="Q86" s="213"/>
      <c r="R86" s="213"/>
      <c r="S86" s="213"/>
      <c r="T86" s="213"/>
      <c r="U86" s="213"/>
      <c r="V86" s="34" t="s">
        <v>89</v>
      </c>
      <c r="W86" s="34"/>
      <c r="X86" s="34"/>
      <c r="Y86" s="34"/>
      <c r="Z86" s="34"/>
      <c r="AA86" s="34"/>
      <c r="AB86" s="34"/>
      <c r="AC86" s="34"/>
      <c r="AD86" s="34"/>
      <c r="AE86" s="34"/>
      <c r="AF86" s="34"/>
      <c r="AG86" s="34"/>
      <c r="AH86" s="34"/>
      <c r="AI86" s="34"/>
      <c r="AJ86" s="34"/>
      <c r="AK86" s="34"/>
      <c r="AL86" s="34"/>
      <c r="AM86" s="34"/>
      <c r="AN86" s="34"/>
    </row>
    <row r="87" spans="1:43" ht="16.5" customHeight="1" x14ac:dyDescent="0.3">
      <c r="A87" s="213" t="s">
        <v>90</v>
      </c>
      <c r="B87" s="213"/>
      <c r="C87" s="213"/>
      <c r="D87" s="213"/>
      <c r="E87" s="213"/>
      <c r="F87" s="213"/>
      <c r="G87" s="213"/>
      <c r="H87" s="213"/>
      <c r="I87" s="213"/>
      <c r="J87" s="213"/>
      <c r="K87" s="213"/>
      <c r="L87" s="213"/>
      <c r="M87" s="213"/>
      <c r="N87" s="213"/>
      <c r="O87" s="213"/>
      <c r="P87" s="213"/>
      <c r="Q87" s="213"/>
      <c r="R87" s="213"/>
      <c r="S87" s="213"/>
      <c r="T87" s="213"/>
      <c r="U87" s="213"/>
      <c r="V87" s="34" t="s">
        <v>91</v>
      </c>
      <c r="W87" s="34"/>
      <c r="X87" s="34"/>
      <c r="Y87" s="34"/>
      <c r="Z87" s="34"/>
      <c r="AA87" s="34"/>
      <c r="AB87" s="34"/>
      <c r="AC87" s="34"/>
      <c r="AD87" s="34"/>
      <c r="AE87" s="34"/>
      <c r="AF87" s="34"/>
      <c r="AG87" s="34"/>
      <c r="AH87" s="34"/>
      <c r="AI87" s="34"/>
      <c r="AJ87" s="34"/>
      <c r="AK87" s="34"/>
      <c r="AL87" s="34"/>
      <c r="AM87" s="34"/>
      <c r="AN87" s="34"/>
    </row>
    <row r="88" spans="1:43" ht="16.5" customHeight="1" x14ac:dyDescent="0.25">
      <c r="A88" s="213" t="s">
        <v>92</v>
      </c>
      <c r="B88" s="213"/>
      <c r="C88" s="213"/>
      <c r="D88" s="213"/>
      <c r="E88" s="213"/>
      <c r="F88" s="213"/>
      <c r="G88" s="213"/>
      <c r="H88" s="213"/>
      <c r="I88" s="213"/>
      <c r="J88" s="213"/>
      <c r="K88" s="213"/>
      <c r="L88" s="213"/>
      <c r="M88" s="213"/>
      <c r="N88" s="213"/>
      <c r="O88" s="213"/>
      <c r="P88" s="213"/>
      <c r="Q88" s="213"/>
      <c r="R88" s="213"/>
      <c r="S88" s="213"/>
      <c r="T88" s="213"/>
      <c r="U88" s="213"/>
      <c r="V88" s="251" t="s">
        <v>93</v>
      </c>
      <c r="W88" s="251"/>
      <c r="X88" s="251"/>
      <c r="Y88" s="251"/>
      <c r="Z88" s="251"/>
      <c r="AA88" s="251"/>
      <c r="AB88" s="251"/>
      <c r="AC88" s="251"/>
      <c r="AD88" s="251"/>
      <c r="AE88" s="251"/>
      <c r="AF88" s="251"/>
      <c r="AG88" s="251"/>
      <c r="AH88" s="251"/>
      <c r="AI88" s="251"/>
      <c r="AJ88" s="251"/>
      <c r="AK88" s="251"/>
      <c r="AL88" s="251"/>
      <c r="AM88" s="251"/>
      <c r="AN88" s="251"/>
    </row>
    <row r="89" spans="1:43" ht="16.5" customHeight="1" x14ac:dyDescent="0.3">
      <c r="A89" s="35"/>
      <c r="B89" s="35"/>
      <c r="C89" s="35"/>
      <c r="D89" s="35"/>
      <c r="E89" s="35"/>
      <c r="F89" s="35"/>
      <c r="G89" s="35"/>
      <c r="H89" s="35"/>
      <c r="I89" s="35"/>
      <c r="J89" s="35"/>
      <c r="K89" s="35"/>
      <c r="L89" s="35"/>
      <c r="M89" s="35"/>
      <c r="N89" s="35"/>
      <c r="O89" s="35"/>
      <c r="P89" s="35"/>
      <c r="Q89" s="35"/>
      <c r="R89" s="35"/>
      <c r="S89" s="35"/>
      <c r="T89" s="35"/>
      <c r="U89" s="35"/>
      <c r="V89" s="242" t="s">
        <v>94</v>
      </c>
      <c r="W89" s="242"/>
      <c r="X89" s="242"/>
      <c r="Y89" s="242"/>
      <c r="Z89" s="242"/>
      <c r="AA89" s="242"/>
      <c r="AB89" s="242"/>
      <c r="AC89" s="242"/>
      <c r="AD89" s="242"/>
      <c r="AE89" s="242"/>
      <c r="AF89" s="242"/>
      <c r="AG89" s="242"/>
      <c r="AH89" s="242"/>
      <c r="AI89" s="242"/>
      <c r="AJ89" s="242"/>
      <c r="AK89" s="242"/>
      <c r="AL89" s="242"/>
      <c r="AM89" s="242"/>
      <c r="AN89" s="242"/>
    </row>
    <row r="90" spans="1:43" ht="15.75" customHeight="1" x14ac:dyDescent="0.25">
      <c r="A90" s="243" t="s">
        <v>95</v>
      </c>
      <c r="B90" s="243"/>
      <c r="C90" s="243"/>
      <c r="D90" s="243"/>
      <c r="E90" s="243"/>
      <c r="F90" s="243"/>
      <c r="G90" s="243"/>
      <c r="H90" s="243"/>
      <c r="I90" s="243"/>
      <c r="J90" s="243"/>
      <c r="K90" s="243"/>
      <c r="L90" s="243"/>
      <c r="M90" s="243"/>
      <c r="N90" s="243"/>
      <c r="O90" s="243"/>
      <c r="P90" s="243"/>
      <c r="Q90" s="243"/>
      <c r="R90" s="243"/>
      <c r="S90" s="243"/>
      <c r="T90" s="243"/>
      <c r="U90" s="243"/>
    </row>
    <row r="91" spans="1:43" ht="16.5" customHeight="1" x14ac:dyDescent="0.25">
      <c r="A91" s="213" t="s">
        <v>96</v>
      </c>
      <c r="B91" s="213"/>
      <c r="C91" s="213"/>
      <c r="D91" s="213"/>
      <c r="E91" s="213"/>
      <c r="F91" s="213"/>
      <c r="G91" s="213"/>
      <c r="H91" s="213"/>
      <c r="I91" s="213"/>
      <c r="J91" s="213"/>
      <c r="K91" s="213"/>
      <c r="L91" s="213"/>
      <c r="M91" s="213"/>
      <c r="N91" s="213"/>
      <c r="O91" s="213"/>
      <c r="P91" s="213"/>
      <c r="Q91" s="213"/>
      <c r="R91" s="213"/>
      <c r="S91" s="213"/>
      <c r="T91" s="213"/>
      <c r="U91" s="213"/>
      <c r="V91" s="213" t="s">
        <v>97</v>
      </c>
      <c r="W91" s="213"/>
      <c r="X91" s="213"/>
      <c r="Y91" s="213"/>
      <c r="Z91" s="213"/>
      <c r="AA91" s="213"/>
      <c r="AB91" s="213"/>
      <c r="AC91" s="213"/>
      <c r="AD91" s="213"/>
      <c r="AE91" s="213"/>
      <c r="AF91" s="213"/>
      <c r="AG91" s="213"/>
      <c r="AH91" s="213"/>
      <c r="AI91" s="213"/>
      <c r="AJ91" s="213"/>
      <c r="AK91" s="213"/>
      <c r="AL91" s="213"/>
      <c r="AM91" s="213"/>
      <c r="AN91" s="213"/>
    </row>
    <row r="92" spans="1:43" ht="15.75" customHeight="1" x14ac:dyDescent="0.3">
      <c r="A92" s="213" t="s">
        <v>98</v>
      </c>
      <c r="B92" s="213"/>
      <c r="C92" s="213"/>
      <c r="D92" s="213"/>
      <c r="E92" s="213"/>
      <c r="F92" s="213"/>
      <c r="G92" s="213"/>
      <c r="H92" s="213"/>
      <c r="I92" s="213"/>
      <c r="J92" s="213"/>
      <c r="K92" s="213"/>
      <c r="L92" s="213"/>
      <c r="M92" s="213"/>
      <c r="N92" s="213"/>
      <c r="O92" s="213"/>
      <c r="P92" s="213"/>
      <c r="Q92" s="213"/>
      <c r="R92" s="213"/>
      <c r="S92" s="213"/>
      <c r="T92" s="213"/>
      <c r="U92" s="213"/>
      <c r="V92" s="34" t="s">
        <v>99</v>
      </c>
    </row>
    <row r="93" spans="1:43" ht="16.5" customHeight="1" x14ac:dyDescent="0.25">
      <c r="A93" s="213" t="s">
        <v>100</v>
      </c>
      <c r="B93" s="213"/>
      <c r="C93" s="213"/>
      <c r="D93" s="213"/>
      <c r="E93" s="213"/>
      <c r="F93" s="213"/>
      <c r="G93" s="213"/>
      <c r="H93" s="213"/>
      <c r="I93" s="213"/>
      <c r="J93" s="213"/>
      <c r="K93" s="213"/>
      <c r="L93" s="213"/>
      <c r="M93" s="213"/>
      <c r="N93" s="213"/>
      <c r="O93" s="213"/>
      <c r="P93" s="213"/>
      <c r="Q93" s="213"/>
      <c r="R93" s="213"/>
      <c r="S93" s="213"/>
      <c r="T93" s="213"/>
      <c r="U93" s="213"/>
    </row>
    <row r="94" spans="1:43" ht="16.5" customHeight="1" x14ac:dyDescent="0.25">
      <c r="A94" s="278" t="s">
        <v>101</v>
      </c>
      <c r="B94" s="278"/>
      <c r="C94" s="278"/>
      <c r="D94" s="278"/>
      <c r="E94" s="278"/>
      <c r="F94" s="278"/>
      <c r="G94" s="278"/>
      <c r="H94" s="278"/>
      <c r="I94" s="278"/>
      <c r="J94" s="278"/>
      <c r="K94" s="278"/>
      <c r="L94" s="278"/>
      <c r="M94" s="278"/>
      <c r="N94" s="278"/>
      <c r="O94" s="278"/>
      <c r="P94" s="278"/>
      <c r="Q94" s="278"/>
      <c r="R94" s="278"/>
      <c r="S94" s="278"/>
      <c r="T94" s="278"/>
      <c r="U94" s="278"/>
      <c r="V94" s="253" t="s">
        <v>102</v>
      </c>
      <c r="W94" s="253"/>
      <c r="X94" s="253"/>
      <c r="Y94" s="253"/>
      <c r="Z94" s="253"/>
      <c r="AA94" s="253"/>
      <c r="AB94" s="253"/>
      <c r="AC94" s="253"/>
      <c r="AD94" s="253"/>
      <c r="AE94" s="253"/>
      <c r="AF94" s="253"/>
      <c r="AG94" s="253"/>
      <c r="AH94" s="253"/>
      <c r="AI94" s="253"/>
      <c r="AJ94" s="253"/>
      <c r="AK94" s="253"/>
      <c r="AL94" s="253"/>
      <c r="AM94" s="253"/>
      <c r="AN94" s="253"/>
    </row>
    <row r="95" spans="1:43" ht="16.5" customHeight="1" x14ac:dyDescent="0.25">
      <c r="A95" s="278" t="s">
        <v>103</v>
      </c>
      <c r="B95" s="278"/>
      <c r="C95" s="278"/>
      <c r="D95" s="278"/>
      <c r="E95" s="278"/>
      <c r="F95" s="278"/>
      <c r="G95" s="278"/>
      <c r="H95" s="278"/>
      <c r="I95" s="278"/>
      <c r="J95" s="278"/>
      <c r="K95" s="278"/>
      <c r="L95" s="278"/>
      <c r="M95" s="278"/>
      <c r="N95" s="278"/>
      <c r="O95" s="278"/>
      <c r="P95" s="278"/>
      <c r="Q95" s="278"/>
      <c r="R95" s="278"/>
      <c r="S95" s="278"/>
      <c r="T95" s="278"/>
      <c r="U95" s="278"/>
      <c r="V95" s="213" t="s">
        <v>104</v>
      </c>
      <c r="W95" s="213"/>
      <c r="X95" s="213"/>
      <c r="Y95" s="213"/>
      <c r="Z95" s="213"/>
      <c r="AA95" s="213"/>
      <c r="AB95" s="213"/>
      <c r="AC95" s="213"/>
      <c r="AD95" s="213"/>
      <c r="AE95" s="213"/>
      <c r="AF95" s="213"/>
      <c r="AG95" s="213"/>
      <c r="AH95" s="213"/>
      <c r="AI95" s="213"/>
      <c r="AJ95" s="213"/>
      <c r="AK95" s="213"/>
      <c r="AL95" s="213"/>
      <c r="AM95" s="213"/>
      <c r="AN95" s="213"/>
    </row>
    <row r="96" spans="1:43" ht="18.75" customHeight="1" x14ac:dyDescent="0.25">
      <c r="A96" s="278" t="s">
        <v>37</v>
      </c>
      <c r="B96" s="278"/>
      <c r="C96" s="278"/>
      <c r="D96" s="278"/>
      <c r="E96" s="278"/>
      <c r="F96" s="278"/>
      <c r="G96" s="278"/>
      <c r="H96" s="278"/>
      <c r="I96" s="278"/>
      <c r="J96" s="278"/>
      <c r="K96" s="278"/>
      <c r="L96" s="278"/>
      <c r="M96" s="278"/>
      <c r="N96" s="278"/>
      <c r="O96" s="278"/>
      <c r="P96" s="278"/>
      <c r="Q96" s="278"/>
      <c r="R96" s="278"/>
      <c r="S96" s="278"/>
      <c r="T96" s="278"/>
      <c r="U96" s="278"/>
    </row>
    <row r="97" spans="1:95" ht="15.75" customHeight="1" x14ac:dyDescent="0.25">
      <c r="A97" s="213" t="s">
        <v>105</v>
      </c>
      <c r="B97" s="213"/>
      <c r="C97" s="213"/>
      <c r="D97" s="213"/>
      <c r="E97" s="213"/>
      <c r="F97" s="213"/>
      <c r="G97" s="213"/>
      <c r="H97" s="213"/>
      <c r="I97" s="213"/>
      <c r="J97" s="213"/>
      <c r="K97" s="213"/>
      <c r="L97" s="213"/>
      <c r="M97" s="213"/>
      <c r="N97" s="213"/>
      <c r="O97" s="213"/>
      <c r="P97" s="213"/>
      <c r="Q97" s="213"/>
      <c r="R97" s="213"/>
      <c r="S97" s="213"/>
      <c r="T97" s="213"/>
      <c r="U97" s="213"/>
      <c r="V97" s="213" t="s">
        <v>106</v>
      </c>
      <c r="W97" s="213"/>
      <c r="X97" s="213"/>
      <c r="Y97" s="213"/>
      <c r="Z97" s="213"/>
      <c r="AA97" s="213"/>
      <c r="AB97" s="213"/>
      <c r="AC97" s="213"/>
      <c r="AD97" s="213"/>
      <c r="AE97" s="213"/>
      <c r="AF97" s="213"/>
      <c r="AG97" s="213"/>
      <c r="AH97" s="213"/>
      <c r="AI97" s="213"/>
      <c r="AJ97" s="213"/>
      <c r="AK97" s="213"/>
      <c r="AL97" s="213"/>
      <c r="AM97" s="213"/>
      <c r="AN97" s="213"/>
    </row>
    <row r="98" spans="1:95" ht="16.5" customHeight="1" x14ac:dyDescent="0.25">
      <c r="A98" s="238" t="s">
        <v>107</v>
      </c>
      <c r="B98" s="238"/>
      <c r="C98" s="238"/>
      <c r="D98" s="238"/>
      <c r="E98" s="238"/>
      <c r="F98" s="238"/>
      <c r="G98" s="238"/>
      <c r="H98" s="238"/>
      <c r="I98" s="238"/>
      <c r="J98" s="238"/>
      <c r="K98" s="238"/>
      <c r="L98" s="238"/>
      <c r="M98" s="238"/>
      <c r="N98" s="238"/>
      <c r="O98" s="238"/>
      <c r="P98" s="238"/>
      <c r="Q98" s="238"/>
      <c r="R98" s="238"/>
      <c r="S98" s="238"/>
      <c r="T98" s="238"/>
      <c r="U98" s="238"/>
    </row>
    <row r="99" spans="1:95" ht="16.5" customHeight="1" x14ac:dyDescent="0.25">
      <c r="A99" s="238" t="s">
        <v>108</v>
      </c>
      <c r="B99" s="238"/>
      <c r="C99" s="238"/>
      <c r="D99" s="238"/>
      <c r="E99" s="238"/>
      <c r="F99" s="238"/>
      <c r="G99" s="238"/>
      <c r="H99" s="238"/>
      <c r="I99" s="238"/>
      <c r="J99" s="238"/>
      <c r="K99" s="238"/>
      <c r="L99" s="238"/>
      <c r="M99" s="238"/>
      <c r="N99" s="238"/>
      <c r="O99" s="238"/>
      <c r="P99" s="238"/>
      <c r="Q99" s="238"/>
      <c r="R99" s="238"/>
      <c r="S99" s="238"/>
      <c r="T99" s="238"/>
      <c r="U99" s="238"/>
    </row>
    <row r="100" spans="1:95" ht="16.5" customHeight="1" x14ac:dyDescent="0.25">
      <c r="A100" s="238" t="s">
        <v>109</v>
      </c>
      <c r="B100" s="238"/>
      <c r="C100" s="238"/>
      <c r="D100" s="238"/>
      <c r="E100" s="238"/>
      <c r="F100" s="238"/>
      <c r="G100" s="238"/>
      <c r="H100" s="238"/>
      <c r="I100" s="238"/>
      <c r="J100" s="238"/>
      <c r="K100" s="238"/>
      <c r="L100" s="238"/>
      <c r="M100" s="238"/>
      <c r="N100" s="238"/>
      <c r="O100" s="238"/>
      <c r="P100" s="238"/>
      <c r="Q100" s="238"/>
      <c r="R100" s="238"/>
      <c r="S100" s="238"/>
      <c r="T100" s="238"/>
      <c r="U100" s="238"/>
    </row>
    <row r="101" spans="1:95" ht="16.5" customHeight="1" x14ac:dyDescent="0.25">
      <c r="A101" s="238" t="s">
        <v>110</v>
      </c>
      <c r="B101" s="238"/>
      <c r="C101" s="238"/>
      <c r="D101" s="238"/>
      <c r="E101" s="238"/>
      <c r="F101" s="238"/>
      <c r="G101" s="238"/>
      <c r="H101" s="238"/>
      <c r="I101" s="238"/>
      <c r="J101" s="238"/>
      <c r="K101" s="238"/>
      <c r="L101" s="238"/>
      <c r="M101" s="238"/>
      <c r="N101" s="238"/>
      <c r="O101" s="238"/>
      <c r="P101" s="238"/>
      <c r="Q101" s="238"/>
      <c r="R101" s="238"/>
      <c r="S101" s="238"/>
      <c r="T101" s="238"/>
      <c r="U101" s="238"/>
    </row>
    <row r="102" spans="1:95" ht="16.5" customHeight="1" x14ac:dyDescent="0.25">
      <c r="A102" s="238" t="s">
        <v>111</v>
      </c>
      <c r="B102" s="238"/>
      <c r="C102" s="238"/>
      <c r="D102" s="238"/>
      <c r="E102" s="238"/>
      <c r="F102" s="238"/>
      <c r="G102" s="238"/>
      <c r="H102" s="238"/>
      <c r="I102" s="238"/>
      <c r="J102" s="238"/>
      <c r="K102" s="238"/>
      <c r="L102" s="238"/>
      <c r="M102" s="238"/>
      <c r="N102" s="238"/>
      <c r="O102" s="238"/>
      <c r="P102" s="238"/>
      <c r="Q102" s="238"/>
      <c r="R102" s="238"/>
      <c r="S102" s="238"/>
      <c r="T102" s="238"/>
      <c r="U102" s="238"/>
    </row>
    <row r="103" spans="1:95" ht="18.75" customHeight="1" x14ac:dyDescent="0.25">
      <c r="A103" s="273" t="s">
        <v>112</v>
      </c>
      <c r="B103" s="273"/>
      <c r="C103" s="273"/>
      <c r="D103" s="273"/>
      <c r="E103" s="273"/>
      <c r="F103" s="273"/>
      <c r="G103" s="273"/>
      <c r="H103" s="273"/>
      <c r="I103" s="273"/>
      <c r="J103" s="273"/>
      <c r="K103" s="273"/>
      <c r="L103" s="273"/>
      <c r="M103" s="273"/>
      <c r="N103" s="273"/>
      <c r="O103" s="273"/>
      <c r="P103" s="273"/>
      <c r="Q103" s="273"/>
      <c r="R103" s="273"/>
      <c r="S103" s="273"/>
      <c r="T103" s="273"/>
      <c r="U103" s="27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CK103" s="251"/>
      <c r="CL103" s="251"/>
      <c r="CM103" s="251"/>
      <c r="CN103" s="251"/>
      <c r="CO103" s="251"/>
      <c r="CP103" s="251"/>
      <c r="CQ103" s="251"/>
    </row>
    <row r="104" spans="1:95" ht="16.5" customHeight="1" x14ac:dyDescent="0.25">
      <c r="A104" s="273" t="s">
        <v>113</v>
      </c>
      <c r="B104" s="273"/>
      <c r="C104" s="273"/>
      <c r="D104" s="273"/>
      <c r="E104" s="273"/>
      <c r="F104" s="273"/>
      <c r="G104" s="273"/>
      <c r="H104" s="273"/>
      <c r="I104" s="273"/>
      <c r="J104" s="273"/>
      <c r="K104" s="273"/>
      <c r="L104" s="273"/>
      <c r="M104" s="273"/>
      <c r="N104" s="273"/>
      <c r="O104" s="273"/>
      <c r="P104" s="273"/>
      <c r="Q104" s="273"/>
      <c r="R104" s="273"/>
      <c r="S104" s="273"/>
      <c r="T104" s="273"/>
      <c r="U104" s="273"/>
      <c r="V104" s="275" t="s">
        <v>114</v>
      </c>
      <c r="W104" s="275"/>
      <c r="X104" s="275"/>
      <c r="Y104" s="275"/>
      <c r="Z104" s="275"/>
      <c r="AA104" s="275"/>
      <c r="AB104" s="275"/>
      <c r="AC104" s="275"/>
      <c r="AD104" s="275"/>
      <c r="AE104" s="275"/>
      <c r="AF104" s="276" t="s">
        <v>115</v>
      </c>
      <c r="AG104" s="276"/>
      <c r="AH104" s="276"/>
      <c r="AI104" s="277" t="s">
        <v>116</v>
      </c>
      <c r="AJ104" s="277"/>
      <c r="AK104" s="277" t="s">
        <v>117</v>
      </c>
      <c r="AL104" s="277"/>
      <c r="AM104" s="277" t="s">
        <v>118</v>
      </c>
      <c r="AN104" s="277"/>
      <c r="CF104" s="251"/>
      <c r="CG104" s="251"/>
      <c r="CH104" s="251"/>
      <c r="CI104" s="251"/>
      <c r="CJ104" s="251"/>
      <c r="CK104" s="251"/>
      <c r="CL104" s="251"/>
    </row>
    <row r="105" spans="1:95" ht="16.5" customHeight="1" x14ac:dyDescent="0.25">
      <c r="A105" s="273" t="s">
        <v>119</v>
      </c>
      <c r="B105" s="273"/>
      <c r="C105" s="273"/>
      <c r="D105" s="273"/>
      <c r="E105" s="273"/>
      <c r="F105" s="273"/>
      <c r="G105" s="273"/>
      <c r="H105" s="273"/>
      <c r="I105" s="273"/>
      <c r="J105" s="273"/>
      <c r="K105" s="273"/>
      <c r="L105" s="273"/>
      <c r="M105" s="273"/>
      <c r="N105" s="273"/>
      <c r="O105" s="273"/>
      <c r="P105" s="273"/>
      <c r="Q105" s="273"/>
      <c r="R105" s="273"/>
      <c r="S105" s="273"/>
      <c r="T105" s="273"/>
      <c r="U105" s="273"/>
      <c r="V105" s="275"/>
      <c r="W105" s="275"/>
      <c r="X105" s="275"/>
      <c r="Y105" s="275"/>
      <c r="Z105" s="275"/>
      <c r="AA105" s="275"/>
      <c r="AB105" s="275"/>
      <c r="AC105" s="275"/>
      <c r="AD105" s="275"/>
      <c r="AE105" s="275"/>
      <c r="AF105" s="276"/>
      <c r="AG105" s="276"/>
      <c r="AH105" s="276"/>
      <c r="AI105" s="277"/>
      <c r="AJ105" s="277"/>
      <c r="AK105" s="277"/>
      <c r="AL105" s="277"/>
      <c r="AM105" s="277"/>
      <c r="AN105" s="277"/>
      <c r="CF105" s="251"/>
      <c r="CG105" s="251"/>
      <c r="CH105" s="251"/>
      <c r="CI105" s="251"/>
      <c r="CJ105" s="251"/>
      <c r="CK105" s="251"/>
      <c r="CL105" s="251"/>
    </row>
    <row r="106" spans="1:95" ht="16.5" customHeight="1" x14ac:dyDescent="0.25">
      <c r="A106" s="248" t="s">
        <v>120</v>
      </c>
      <c r="B106" s="248"/>
      <c r="C106" s="248"/>
      <c r="D106" s="248"/>
      <c r="E106" s="248"/>
      <c r="F106" s="248"/>
      <c r="G106" s="248"/>
      <c r="H106" s="248"/>
      <c r="I106" s="248"/>
      <c r="J106" s="248"/>
      <c r="K106" s="248"/>
      <c r="L106" s="248"/>
      <c r="M106" s="248"/>
      <c r="N106" s="248"/>
      <c r="O106" s="248"/>
      <c r="P106" s="248"/>
      <c r="Q106" s="248"/>
      <c r="R106" s="248"/>
      <c r="S106" s="248"/>
      <c r="T106" s="248"/>
      <c r="U106" s="248"/>
      <c r="V106" s="275"/>
      <c r="W106" s="275"/>
      <c r="X106" s="275"/>
      <c r="Y106" s="275"/>
      <c r="Z106" s="275"/>
      <c r="AA106" s="275"/>
      <c r="AB106" s="275"/>
      <c r="AC106" s="275"/>
      <c r="AD106" s="275"/>
      <c r="AE106" s="275"/>
      <c r="AF106" s="36">
        <v>120</v>
      </c>
      <c r="AG106" s="36">
        <v>360</v>
      </c>
      <c r="AH106" s="36">
        <v>770</v>
      </c>
      <c r="AI106" s="277"/>
      <c r="AJ106" s="277"/>
      <c r="AK106" s="277"/>
      <c r="AL106" s="277"/>
      <c r="AM106" s="277"/>
      <c r="AN106" s="277"/>
      <c r="CF106" s="251"/>
      <c r="CG106" s="251"/>
      <c r="CH106" s="251"/>
      <c r="CI106" s="251"/>
      <c r="CJ106" s="251"/>
      <c r="CK106" s="251"/>
      <c r="CL106" s="251"/>
    </row>
    <row r="107" spans="1:95" ht="16.5" customHeight="1" x14ac:dyDescent="0.25">
      <c r="A107" s="248" t="s">
        <v>121</v>
      </c>
      <c r="B107" s="248"/>
      <c r="C107" s="248"/>
      <c r="D107" s="248"/>
      <c r="E107" s="248"/>
      <c r="F107" s="248"/>
      <c r="G107" s="248"/>
      <c r="H107" s="248"/>
      <c r="I107" s="248"/>
      <c r="J107" s="248"/>
      <c r="K107" s="248"/>
      <c r="L107" s="248"/>
      <c r="M107" s="248"/>
      <c r="N107" s="248"/>
      <c r="O107" s="248"/>
      <c r="P107" s="248"/>
      <c r="Q107" s="248"/>
      <c r="R107" s="248"/>
      <c r="S107" s="248"/>
      <c r="T107" s="248"/>
      <c r="U107" s="248"/>
      <c r="V107" s="268" t="s">
        <v>309</v>
      </c>
      <c r="W107" s="269"/>
      <c r="X107" s="269"/>
      <c r="Y107" s="269"/>
      <c r="Z107" s="269"/>
      <c r="AA107" s="37" t="s">
        <v>310</v>
      </c>
      <c r="AB107" s="38" t="s">
        <v>311</v>
      </c>
      <c r="AC107" s="38" t="s">
        <v>312</v>
      </c>
      <c r="AD107" s="38"/>
      <c r="AE107" s="39"/>
      <c r="AF107" s="40">
        <f t="shared" ref="AF107:AH121" si="0">O2</f>
        <v>0</v>
      </c>
      <c r="AG107" s="40"/>
      <c r="AH107" s="40">
        <v>1</v>
      </c>
      <c r="AI107" s="270">
        <v>52</v>
      </c>
      <c r="AJ107" s="270"/>
      <c r="AK107" s="270">
        <v>2</v>
      </c>
      <c r="AL107" s="270"/>
      <c r="AM107" s="274">
        <v>80080</v>
      </c>
      <c r="AN107" s="274"/>
      <c r="CF107" s="213"/>
      <c r="CG107" s="213"/>
      <c r="CH107" s="213"/>
      <c r="CI107" s="213"/>
      <c r="CJ107" s="213"/>
      <c r="CK107" s="213"/>
      <c r="CL107" s="213"/>
    </row>
    <row r="108" spans="1:95" ht="16.5" x14ac:dyDescent="0.25">
      <c r="A108" s="248" t="s">
        <v>122</v>
      </c>
      <c r="B108" s="248"/>
      <c r="C108" s="248"/>
      <c r="D108" s="248"/>
      <c r="E108" s="248"/>
      <c r="F108" s="248"/>
      <c r="G108" s="248"/>
      <c r="H108" s="248"/>
      <c r="I108" s="248"/>
      <c r="J108" s="248"/>
      <c r="K108" s="248"/>
      <c r="L108" s="248"/>
      <c r="M108" s="248"/>
      <c r="N108" s="248"/>
      <c r="O108" s="248"/>
      <c r="P108" s="248"/>
      <c r="Q108" s="248"/>
      <c r="R108" s="248"/>
      <c r="S108" s="248"/>
      <c r="T108" s="248"/>
      <c r="U108" s="248"/>
      <c r="V108" s="268">
        <f t="shared" ref="V108:V121" si="1">B3</f>
        <v>0</v>
      </c>
      <c r="W108" s="269"/>
      <c r="X108" s="269"/>
      <c r="Y108" s="269"/>
      <c r="Z108" s="269"/>
      <c r="AA108" s="37">
        <f t="shared" ref="AA108:AB121" si="2">D3</f>
        <v>0</v>
      </c>
      <c r="AB108" s="38">
        <f t="shared" si="2"/>
        <v>0</v>
      </c>
      <c r="AC108" s="38"/>
      <c r="AD108" s="38"/>
      <c r="AE108" s="39"/>
      <c r="AF108" s="40">
        <f t="shared" si="0"/>
        <v>0</v>
      </c>
      <c r="AG108" s="40">
        <f t="shared" si="0"/>
        <v>0</v>
      </c>
      <c r="AH108" s="40">
        <f t="shared" si="0"/>
        <v>0</v>
      </c>
      <c r="AI108" s="270">
        <f t="shared" ref="AI108:AI121" si="3">U3</f>
        <v>0</v>
      </c>
      <c r="AJ108" s="270"/>
      <c r="AK108" s="270">
        <f t="shared" ref="AK108:AK121" si="4">S3</f>
        <v>0</v>
      </c>
      <c r="AL108" s="270"/>
      <c r="AM108" s="274">
        <f t="shared" ref="AM108:AM121" si="5">V3</f>
        <v>0</v>
      </c>
      <c r="AN108" s="274"/>
      <c r="CF108" s="251"/>
      <c r="CG108" s="251"/>
      <c r="CH108" s="251"/>
      <c r="CI108" s="251"/>
      <c r="CJ108" s="251"/>
      <c r="CK108" s="251"/>
      <c r="CL108" s="251"/>
    </row>
    <row r="109" spans="1:95" ht="16.5" customHeight="1" x14ac:dyDescent="0.25">
      <c r="A109" s="248" t="s">
        <v>123</v>
      </c>
      <c r="B109" s="248"/>
      <c r="C109" s="248"/>
      <c r="D109" s="248"/>
      <c r="E109" s="248"/>
      <c r="F109" s="248"/>
      <c r="G109" s="248"/>
      <c r="H109" s="248"/>
      <c r="I109" s="248"/>
      <c r="J109" s="248"/>
      <c r="K109" s="248"/>
      <c r="L109" s="248"/>
      <c r="M109" s="248"/>
      <c r="N109" s="248"/>
      <c r="O109" s="248"/>
      <c r="P109" s="248"/>
      <c r="Q109" s="248"/>
      <c r="R109" s="248"/>
      <c r="S109" s="248"/>
      <c r="T109" s="248"/>
      <c r="U109" s="248"/>
      <c r="V109" s="268">
        <f t="shared" si="1"/>
        <v>0</v>
      </c>
      <c r="W109" s="269"/>
      <c r="X109" s="269"/>
      <c r="Y109" s="269"/>
      <c r="Z109" s="269"/>
      <c r="AA109" s="37">
        <f t="shared" si="2"/>
        <v>0</v>
      </c>
      <c r="AB109" s="38">
        <f t="shared" si="2"/>
        <v>0</v>
      </c>
      <c r="AC109" s="38"/>
      <c r="AD109" s="38"/>
      <c r="AE109" s="39"/>
      <c r="AF109" s="40">
        <f t="shared" si="0"/>
        <v>0</v>
      </c>
      <c r="AG109" s="40">
        <f t="shared" si="0"/>
        <v>0</v>
      </c>
      <c r="AH109" s="40">
        <f t="shared" si="0"/>
        <v>0</v>
      </c>
      <c r="AI109" s="270">
        <f t="shared" si="3"/>
        <v>0</v>
      </c>
      <c r="AJ109" s="270"/>
      <c r="AK109" s="270">
        <f t="shared" si="4"/>
        <v>0</v>
      </c>
      <c r="AL109" s="270"/>
      <c r="AM109" s="274">
        <f t="shared" si="5"/>
        <v>0</v>
      </c>
      <c r="AN109" s="274"/>
      <c r="CF109" s="251"/>
      <c r="CG109" s="251"/>
      <c r="CH109" s="251"/>
      <c r="CI109" s="251"/>
      <c r="CJ109" s="251"/>
      <c r="CK109" s="251"/>
      <c r="CL109" s="251"/>
    </row>
    <row r="110" spans="1:95" ht="16.5" x14ac:dyDescent="0.25">
      <c r="A110" s="248" t="s">
        <v>124</v>
      </c>
      <c r="B110" s="248"/>
      <c r="C110" s="248"/>
      <c r="D110" s="248"/>
      <c r="E110" s="248"/>
      <c r="F110" s="248"/>
      <c r="G110" s="248"/>
      <c r="H110" s="248"/>
      <c r="I110" s="248"/>
      <c r="J110" s="248"/>
      <c r="K110" s="248"/>
      <c r="L110" s="248"/>
      <c r="M110" s="248"/>
      <c r="N110" s="248"/>
      <c r="O110" s="248"/>
      <c r="P110" s="248"/>
      <c r="Q110" s="248"/>
      <c r="R110" s="248"/>
      <c r="S110" s="248"/>
      <c r="T110" s="248"/>
      <c r="U110" s="248"/>
      <c r="V110" s="268">
        <f t="shared" si="1"/>
        <v>0</v>
      </c>
      <c r="W110" s="269"/>
      <c r="X110" s="269"/>
      <c r="Y110" s="269"/>
      <c r="Z110" s="269"/>
      <c r="AA110" s="37">
        <f t="shared" si="2"/>
        <v>0</v>
      </c>
      <c r="AB110" s="38">
        <f t="shared" si="2"/>
        <v>0</v>
      </c>
      <c r="AC110" s="38"/>
      <c r="AD110" s="38"/>
      <c r="AE110" s="39"/>
      <c r="AF110" s="40">
        <f t="shared" si="0"/>
        <v>0</v>
      </c>
      <c r="AG110" s="40">
        <f t="shared" si="0"/>
        <v>0</v>
      </c>
      <c r="AH110" s="40">
        <f t="shared" si="0"/>
        <v>0</v>
      </c>
      <c r="AI110" s="270">
        <f t="shared" si="3"/>
        <v>0</v>
      </c>
      <c r="AJ110" s="270"/>
      <c r="AK110" s="270">
        <f t="shared" si="4"/>
        <v>0</v>
      </c>
      <c r="AL110" s="270"/>
      <c r="AM110" s="274">
        <f t="shared" si="5"/>
        <v>0</v>
      </c>
      <c r="AN110" s="274"/>
      <c r="CF110" s="251"/>
      <c r="CG110" s="251"/>
      <c r="CH110" s="251"/>
      <c r="CI110" s="251"/>
      <c r="CJ110" s="251"/>
      <c r="CK110" s="251"/>
      <c r="CL110" s="251"/>
    </row>
    <row r="111" spans="1:95" ht="16.5" customHeight="1" x14ac:dyDescent="0.25">
      <c r="A111" s="248" t="s">
        <v>125</v>
      </c>
      <c r="B111" s="248"/>
      <c r="C111" s="248"/>
      <c r="D111" s="248"/>
      <c r="E111" s="248"/>
      <c r="F111" s="248"/>
      <c r="G111" s="248"/>
      <c r="H111" s="248"/>
      <c r="I111" s="248"/>
      <c r="J111" s="248"/>
      <c r="K111" s="248"/>
      <c r="L111" s="248"/>
      <c r="M111" s="248"/>
      <c r="N111" s="248"/>
      <c r="O111" s="248"/>
      <c r="P111" s="248"/>
      <c r="Q111" s="248"/>
      <c r="R111" s="248"/>
      <c r="S111" s="248"/>
      <c r="T111" s="248"/>
      <c r="U111" s="248"/>
      <c r="V111" s="268">
        <f t="shared" si="1"/>
        <v>0</v>
      </c>
      <c r="W111" s="269"/>
      <c r="X111" s="269"/>
      <c r="Y111" s="269"/>
      <c r="Z111" s="269"/>
      <c r="AA111" s="37">
        <f t="shared" si="2"/>
        <v>0</v>
      </c>
      <c r="AB111" s="38">
        <f t="shared" si="2"/>
        <v>0</v>
      </c>
      <c r="AC111" s="38"/>
      <c r="AD111" s="38"/>
      <c r="AE111" s="39"/>
      <c r="AF111" s="40">
        <f t="shared" si="0"/>
        <v>0</v>
      </c>
      <c r="AG111" s="40">
        <f t="shared" si="0"/>
        <v>0</v>
      </c>
      <c r="AH111" s="40">
        <f t="shared" si="0"/>
        <v>0</v>
      </c>
      <c r="AI111" s="270">
        <f t="shared" si="3"/>
        <v>0</v>
      </c>
      <c r="AJ111" s="270"/>
      <c r="AK111" s="270">
        <f t="shared" si="4"/>
        <v>0</v>
      </c>
      <c r="AL111" s="270"/>
      <c r="AM111" s="274">
        <f t="shared" si="5"/>
        <v>0</v>
      </c>
      <c r="AN111" s="274"/>
      <c r="CF111" s="251"/>
      <c r="CG111" s="251"/>
      <c r="CH111" s="251"/>
      <c r="CI111" s="251"/>
      <c r="CJ111" s="251"/>
      <c r="CK111" s="251"/>
      <c r="CL111" s="251"/>
    </row>
    <row r="112" spans="1:95" ht="16.5" customHeight="1" x14ac:dyDescent="0.25">
      <c r="A112" s="250" t="s">
        <v>126</v>
      </c>
      <c r="B112" s="250"/>
      <c r="C112" s="250"/>
      <c r="D112" s="250"/>
      <c r="E112" s="250"/>
      <c r="F112" s="250"/>
      <c r="G112" s="250"/>
      <c r="H112" s="250"/>
      <c r="I112" s="250"/>
      <c r="J112" s="250"/>
      <c r="K112" s="250"/>
      <c r="L112" s="250"/>
      <c r="M112" s="250"/>
      <c r="N112" s="250"/>
      <c r="O112" s="250"/>
      <c r="P112" s="250"/>
      <c r="Q112" s="250"/>
      <c r="R112" s="250"/>
      <c r="S112" s="250"/>
      <c r="T112" s="250"/>
      <c r="U112" s="250"/>
      <c r="V112" s="268">
        <f t="shared" si="1"/>
        <v>0</v>
      </c>
      <c r="W112" s="269"/>
      <c r="X112" s="269"/>
      <c r="Y112" s="269"/>
      <c r="Z112" s="269"/>
      <c r="AA112" s="37">
        <f t="shared" si="2"/>
        <v>0</v>
      </c>
      <c r="AB112" s="38">
        <f t="shared" si="2"/>
        <v>0</v>
      </c>
      <c r="AC112" s="38"/>
      <c r="AD112" s="38"/>
      <c r="AE112" s="39"/>
      <c r="AF112" s="40">
        <f t="shared" si="0"/>
        <v>0</v>
      </c>
      <c r="AG112" s="40">
        <f t="shared" si="0"/>
        <v>0</v>
      </c>
      <c r="AH112" s="40">
        <f t="shared" si="0"/>
        <v>0</v>
      </c>
      <c r="AI112" s="270">
        <f t="shared" si="3"/>
        <v>0</v>
      </c>
      <c r="AJ112" s="270"/>
      <c r="AK112" s="270">
        <f t="shared" si="4"/>
        <v>0</v>
      </c>
      <c r="AL112" s="270"/>
      <c r="AM112" s="274">
        <f t="shared" si="5"/>
        <v>0</v>
      </c>
      <c r="AN112" s="274"/>
      <c r="CF112" s="251"/>
      <c r="CG112" s="251"/>
      <c r="CH112" s="251"/>
      <c r="CI112" s="251"/>
      <c r="CJ112" s="251"/>
      <c r="CK112" s="251"/>
      <c r="CL112" s="251"/>
    </row>
    <row r="113" spans="1:95" ht="16.5" customHeight="1" x14ac:dyDescent="0.25">
      <c r="A113" s="250" t="s">
        <v>127</v>
      </c>
      <c r="B113" s="250"/>
      <c r="C113" s="250"/>
      <c r="D113" s="250"/>
      <c r="E113" s="250"/>
      <c r="F113" s="250"/>
      <c r="G113" s="250"/>
      <c r="H113" s="250"/>
      <c r="I113" s="250"/>
      <c r="J113" s="250"/>
      <c r="K113" s="250"/>
      <c r="L113" s="250"/>
      <c r="M113" s="250"/>
      <c r="N113" s="250"/>
      <c r="O113" s="250"/>
      <c r="P113" s="250"/>
      <c r="Q113" s="250"/>
      <c r="R113" s="250"/>
      <c r="S113" s="250"/>
      <c r="T113" s="250"/>
      <c r="U113" s="250"/>
      <c r="V113" s="268">
        <f t="shared" si="1"/>
        <v>0</v>
      </c>
      <c r="W113" s="269"/>
      <c r="X113" s="269"/>
      <c r="Y113" s="269"/>
      <c r="Z113" s="269"/>
      <c r="AA113" s="37">
        <f t="shared" si="2"/>
        <v>0</v>
      </c>
      <c r="AB113" s="38">
        <f t="shared" si="2"/>
        <v>0</v>
      </c>
      <c r="AC113" s="38"/>
      <c r="AD113" s="38"/>
      <c r="AE113" s="39"/>
      <c r="AF113" s="40">
        <f t="shared" si="0"/>
        <v>0</v>
      </c>
      <c r="AG113" s="40">
        <f t="shared" si="0"/>
        <v>0</v>
      </c>
      <c r="AH113" s="40">
        <f t="shared" si="0"/>
        <v>0</v>
      </c>
      <c r="AI113" s="270">
        <f t="shared" si="3"/>
        <v>0</v>
      </c>
      <c r="AJ113" s="270"/>
      <c r="AK113" s="270">
        <f t="shared" si="4"/>
        <v>0</v>
      </c>
      <c r="AL113" s="270"/>
      <c r="AM113" s="274">
        <f t="shared" si="5"/>
        <v>0</v>
      </c>
      <c r="AN113" s="274"/>
      <c r="CF113" s="213"/>
      <c r="CG113" s="213"/>
      <c r="CH113" s="213"/>
      <c r="CI113" s="213"/>
      <c r="CJ113" s="213"/>
      <c r="CK113" s="213"/>
      <c r="CL113" s="213"/>
    </row>
    <row r="114" spans="1:95" ht="16.5" customHeight="1" x14ac:dyDescent="0.25">
      <c r="A114" s="250" t="s">
        <v>128</v>
      </c>
      <c r="B114" s="250"/>
      <c r="C114" s="250"/>
      <c r="D114" s="250"/>
      <c r="E114" s="250"/>
      <c r="F114" s="250"/>
      <c r="G114" s="250"/>
      <c r="H114" s="250"/>
      <c r="I114" s="250"/>
      <c r="J114" s="250"/>
      <c r="K114" s="250"/>
      <c r="L114" s="250"/>
      <c r="M114" s="250"/>
      <c r="N114" s="250"/>
      <c r="O114" s="250"/>
      <c r="P114" s="250"/>
      <c r="Q114" s="250"/>
      <c r="R114" s="250"/>
      <c r="S114" s="250"/>
      <c r="T114" s="250"/>
      <c r="U114" s="250"/>
      <c r="V114" s="268">
        <f t="shared" si="1"/>
        <v>0</v>
      </c>
      <c r="W114" s="269"/>
      <c r="X114" s="269"/>
      <c r="Y114" s="269"/>
      <c r="Z114" s="269"/>
      <c r="AA114" s="37">
        <f t="shared" si="2"/>
        <v>0</v>
      </c>
      <c r="AB114" s="38">
        <f t="shared" si="2"/>
        <v>0</v>
      </c>
      <c r="AC114" s="38"/>
      <c r="AD114" s="38"/>
      <c r="AE114" s="39"/>
      <c r="AF114" s="40">
        <f t="shared" si="0"/>
        <v>0</v>
      </c>
      <c r="AG114" s="40">
        <f t="shared" si="0"/>
        <v>0</v>
      </c>
      <c r="AH114" s="40">
        <f t="shared" si="0"/>
        <v>0</v>
      </c>
      <c r="AI114" s="270">
        <f t="shared" si="3"/>
        <v>0</v>
      </c>
      <c r="AJ114" s="270"/>
      <c r="AK114" s="270">
        <f t="shared" si="4"/>
        <v>0</v>
      </c>
      <c r="AL114" s="270"/>
      <c r="AM114" s="274">
        <f t="shared" si="5"/>
        <v>0</v>
      </c>
      <c r="AN114" s="274"/>
      <c r="CF114" s="213"/>
      <c r="CG114" s="213"/>
      <c r="CH114" s="213"/>
      <c r="CI114" s="213"/>
      <c r="CJ114" s="213"/>
      <c r="CK114" s="213"/>
      <c r="CL114" s="213"/>
    </row>
    <row r="115" spans="1:95" ht="16.5" x14ac:dyDescent="0.25">
      <c r="A115" s="248" t="s">
        <v>314</v>
      </c>
      <c r="B115" s="248"/>
      <c r="C115" s="248"/>
      <c r="D115" s="248"/>
      <c r="E115" s="248"/>
      <c r="F115" s="248"/>
      <c r="G115" s="248"/>
      <c r="H115" s="248"/>
      <c r="I115" s="248"/>
      <c r="J115" s="248"/>
      <c r="K115" s="248"/>
      <c r="L115" s="248"/>
      <c r="M115" s="248"/>
      <c r="N115" s="248"/>
      <c r="O115" s="248"/>
      <c r="P115" s="248"/>
      <c r="Q115" s="248"/>
      <c r="R115" s="248"/>
      <c r="S115" s="248"/>
      <c r="T115" s="248"/>
      <c r="U115" s="248"/>
      <c r="V115" s="268">
        <f t="shared" si="1"/>
        <v>0</v>
      </c>
      <c r="W115" s="269"/>
      <c r="X115" s="269"/>
      <c r="Y115" s="269"/>
      <c r="Z115" s="269"/>
      <c r="AA115" s="37">
        <f t="shared" si="2"/>
        <v>0</v>
      </c>
      <c r="AB115" s="38">
        <f t="shared" si="2"/>
        <v>0</v>
      </c>
      <c r="AC115" s="38"/>
      <c r="AD115" s="38"/>
      <c r="AE115" s="39"/>
      <c r="AF115" s="40">
        <f t="shared" si="0"/>
        <v>0</v>
      </c>
      <c r="AG115" s="40">
        <f t="shared" si="0"/>
        <v>0</v>
      </c>
      <c r="AH115" s="40">
        <f t="shared" si="0"/>
        <v>0</v>
      </c>
      <c r="AI115" s="270">
        <f t="shared" si="3"/>
        <v>0</v>
      </c>
      <c r="AJ115" s="270"/>
      <c r="AK115" s="270">
        <f t="shared" si="4"/>
        <v>0</v>
      </c>
      <c r="AL115" s="270"/>
      <c r="AM115" s="274">
        <f t="shared" si="5"/>
        <v>0</v>
      </c>
      <c r="AN115" s="274"/>
      <c r="CF115" s="223"/>
      <c r="CG115" s="223"/>
      <c r="CH115" s="223"/>
      <c r="CI115" s="223"/>
      <c r="CJ115" s="223"/>
      <c r="CK115" s="223"/>
      <c r="CL115" s="223"/>
    </row>
    <row r="116" spans="1:95" ht="15" customHeight="1" x14ac:dyDescent="0.25">
      <c r="A116" s="248" t="s">
        <v>315</v>
      </c>
      <c r="B116" s="248"/>
      <c r="C116" s="248"/>
      <c r="D116" s="248"/>
      <c r="E116" s="248"/>
      <c r="F116" s="248"/>
      <c r="G116" s="248"/>
      <c r="H116" s="248"/>
      <c r="I116" s="248"/>
      <c r="J116" s="248"/>
      <c r="K116" s="248"/>
      <c r="L116" s="248"/>
      <c r="M116" s="248"/>
      <c r="N116" s="248"/>
      <c r="O116" s="248"/>
      <c r="P116" s="248"/>
      <c r="Q116" s="248"/>
      <c r="R116" s="248"/>
      <c r="S116" s="248"/>
      <c r="T116" s="248"/>
      <c r="U116" s="248"/>
      <c r="V116" s="268">
        <f t="shared" si="1"/>
        <v>0</v>
      </c>
      <c r="W116" s="269"/>
      <c r="X116" s="269"/>
      <c r="Y116" s="269"/>
      <c r="Z116" s="269"/>
      <c r="AA116" s="37">
        <f t="shared" si="2"/>
        <v>0</v>
      </c>
      <c r="AB116" s="41">
        <f t="shared" si="2"/>
        <v>0</v>
      </c>
      <c r="AC116" s="38"/>
      <c r="AD116" s="38"/>
      <c r="AE116" s="39"/>
      <c r="AF116" s="40">
        <f t="shared" si="0"/>
        <v>0</v>
      </c>
      <c r="AG116" s="40">
        <f t="shared" si="0"/>
        <v>0</v>
      </c>
      <c r="AH116" s="40">
        <f t="shared" si="0"/>
        <v>0</v>
      </c>
      <c r="AI116" s="270">
        <f t="shared" si="3"/>
        <v>0</v>
      </c>
      <c r="AJ116" s="270"/>
      <c r="AK116" s="270">
        <f t="shared" si="4"/>
        <v>0</v>
      </c>
      <c r="AL116" s="270"/>
      <c r="AM116" s="274">
        <f t="shared" si="5"/>
        <v>0</v>
      </c>
      <c r="AN116" s="274"/>
      <c r="CF116" s="251"/>
      <c r="CG116" s="251"/>
      <c r="CH116" s="251"/>
      <c r="CI116" s="251"/>
      <c r="CJ116" s="251"/>
      <c r="CK116" s="251"/>
      <c r="CL116" s="251"/>
    </row>
    <row r="117" spans="1:95" ht="15" customHeight="1" x14ac:dyDescent="0.25">
      <c r="A117" s="248" t="s">
        <v>129</v>
      </c>
      <c r="B117" s="248"/>
      <c r="C117" s="248"/>
      <c r="D117" s="248"/>
      <c r="E117" s="248"/>
      <c r="F117" s="248"/>
      <c r="G117" s="248"/>
      <c r="H117" s="248"/>
      <c r="I117" s="248"/>
      <c r="J117" s="248"/>
      <c r="K117" s="248"/>
      <c r="L117" s="248"/>
      <c r="M117" s="248"/>
      <c r="N117" s="248"/>
      <c r="O117" s="248"/>
      <c r="P117" s="248"/>
      <c r="Q117" s="248"/>
      <c r="R117" s="248"/>
      <c r="S117" s="248"/>
      <c r="T117" s="248"/>
      <c r="U117" s="248"/>
      <c r="V117" s="268">
        <f t="shared" si="1"/>
        <v>0</v>
      </c>
      <c r="W117" s="269"/>
      <c r="X117" s="269"/>
      <c r="Y117" s="269"/>
      <c r="Z117" s="269"/>
      <c r="AA117" s="37">
        <f t="shared" si="2"/>
        <v>0</v>
      </c>
      <c r="AB117" s="38">
        <f t="shared" si="2"/>
        <v>0</v>
      </c>
      <c r="AC117" s="38"/>
      <c r="AD117" s="38"/>
      <c r="AE117" s="39"/>
      <c r="AF117" s="40">
        <f t="shared" si="0"/>
        <v>0</v>
      </c>
      <c r="AG117" s="40">
        <f t="shared" si="0"/>
        <v>0</v>
      </c>
      <c r="AH117" s="40">
        <f t="shared" si="0"/>
        <v>0</v>
      </c>
      <c r="AI117" s="270">
        <f t="shared" si="3"/>
        <v>0</v>
      </c>
      <c r="AJ117" s="270"/>
      <c r="AK117" s="270">
        <f t="shared" si="4"/>
        <v>0</v>
      </c>
      <c r="AL117" s="270"/>
      <c r="AM117" s="274">
        <f t="shared" si="5"/>
        <v>0</v>
      </c>
      <c r="AN117" s="274"/>
      <c r="CF117" s="251"/>
      <c r="CG117" s="251"/>
      <c r="CH117" s="251"/>
      <c r="CI117" s="251"/>
      <c r="CJ117" s="251"/>
      <c r="CK117" s="251"/>
      <c r="CL117" s="251"/>
    </row>
    <row r="118" spans="1:95" ht="15" customHeight="1" x14ac:dyDescent="0.25">
      <c r="A118" s="248" t="s">
        <v>130</v>
      </c>
      <c r="B118" s="248"/>
      <c r="C118" s="248"/>
      <c r="D118" s="248"/>
      <c r="E118" s="248"/>
      <c r="F118" s="248"/>
      <c r="G118" s="248"/>
      <c r="H118" s="248"/>
      <c r="I118" s="248"/>
      <c r="J118" s="248"/>
      <c r="K118" s="248"/>
      <c r="L118" s="248"/>
      <c r="M118" s="248"/>
      <c r="N118" s="248"/>
      <c r="O118" s="248"/>
      <c r="P118" s="248"/>
      <c r="Q118" s="248"/>
      <c r="R118" s="248"/>
      <c r="S118" s="248"/>
      <c r="T118" s="248"/>
      <c r="U118" s="248"/>
      <c r="V118" s="268">
        <f t="shared" si="1"/>
        <v>0</v>
      </c>
      <c r="W118" s="269"/>
      <c r="X118" s="269"/>
      <c r="Y118" s="269"/>
      <c r="Z118" s="269"/>
      <c r="AA118" s="37">
        <f t="shared" si="2"/>
        <v>0</v>
      </c>
      <c r="AB118" s="38">
        <f t="shared" si="2"/>
        <v>0</v>
      </c>
      <c r="AC118" s="38"/>
      <c r="AD118" s="38"/>
      <c r="AE118" s="39"/>
      <c r="AF118" s="40">
        <f t="shared" si="0"/>
        <v>0</v>
      </c>
      <c r="AG118" s="40">
        <f t="shared" si="0"/>
        <v>0</v>
      </c>
      <c r="AH118" s="40">
        <f t="shared" si="0"/>
        <v>0</v>
      </c>
      <c r="AI118" s="271">
        <f t="shared" si="3"/>
        <v>0</v>
      </c>
      <c r="AJ118" s="272"/>
      <c r="AK118" s="271">
        <f t="shared" si="4"/>
        <v>0</v>
      </c>
      <c r="AL118" s="272"/>
      <c r="AM118" s="271">
        <f t="shared" si="5"/>
        <v>0</v>
      </c>
      <c r="AN118" s="272"/>
      <c r="CF118" s="251"/>
      <c r="CG118" s="251"/>
      <c r="CH118" s="251"/>
      <c r="CI118" s="251"/>
      <c r="CJ118" s="251"/>
      <c r="CK118" s="251"/>
      <c r="CL118" s="251"/>
    </row>
    <row r="119" spans="1:95" ht="16.5" customHeight="1" x14ac:dyDescent="0.25">
      <c r="A119" s="273" t="s">
        <v>131</v>
      </c>
      <c r="B119" s="273"/>
      <c r="C119" s="273"/>
      <c r="D119" s="273"/>
      <c r="E119" s="273"/>
      <c r="F119" s="273"/>
      <c r="G119" s="273"/>
      <c r="H119" s="273"/>
      <c r="I119" s="273"/>
      <c r="J119" s="273"/>
      <c r="K119" s="273"/>
      <c r="L119" s="273"/>
      <c r="M119" s="273"/>
      <c r="N119" s="273"/>
      <c r="O119" s="273"/>
      <c r="P119" s="273"/>
      <c r="Q119" s="273"/>
      <c r="R119" s="273"/>
      <c r="S119" s="273"/>
      <c r="T119" s="273"/>
      <c r="U119" s="273"/>
      <c r="V119" s="268">
        <f t="shared" si="1"/>
        <v>0</v>
      </c>
      <c r="W119" s="269"/>
      <c r="X119" s="269"/>
      <c r="Y119" s="269"/>
      <c r="Z119" s="269"/>
      <c r="AA119" s="37">
        <f t="shared" si="2"/>
        <v>0</v>
      </c>
      <c r="AB119" s="38">
        <f t="shared" si="2"/>
        <v>0</v>
      </c>
      <c r="AC119" s="38"/>
      <c r="AD119" s="38"/>
      <c r="AE119" s="39"/>
      <c r="AF119" s="40">
        <f t="shared" si="0"/>
        <v>0</v>
      </c>
      <c r="AG119" s="40">
        <f t="shared" si="0"/>
        <v>0</v>
      </c>
      <c r="AH119" s="40">
        <f t="shared" si="0"/>
        <v>0</v>
      </c>
      <c r="AI119" s="271">
        <f t="shared" si="3"/>
        <v>0</v>
      </c>
      <c r="AJ119" s="272"/>
      <c r="AK119" s="271">
        <f t="shared" si="4"/>
        <v>0</v>
      </c>
      <c r="AL119" s="272"/>
      <c r="AM119" s="271">
        <f t="shared" si="5"/>
        <v>0</v>
      </c>
      <c r="AN119" s="272"/>
      <c r="CF119" s="251"/>
      <c r="CG119" s="251"/>
      <c r="CH119" s="251"/>
      <c r="CI119" s="251"/>
      <c r="CJ119" s="251"/>
      <c r="CK119" s="251"/>
      <c r="CL119" s="251"/>
    </row>
    <row r="120" spans="1:95" ht="16.5" customHeight="1" x14ac:dyDescent="0.25">
      <c r="A120" s="248" t="s">
        <v>132</v>
      </c>
      <c r="B120" s="248"/>
      <c r="C120" s="248"/>
      <c r="D120" s="248"/>
      <c r="E120" s="248"/>
      <c r="F120" s="248"/>
      <c r="G120" s="248"/>
      <c r="H120" s="248"/>
      <c r="I120" s="248"/>
      <c r="J120" s="248"/>
      <c r="K120" s="248"/>
      <c r="L120" s="248"/>
      <c r="M120" s="248"/>
      <c r="N120" s="248"/>
      <c r="O120" s="248"/>
      <c r="P120" s="248"/>
      <c r="Q120" s="248"/>
      <c r="R120" s="248"/>
      <c r="S120" s="248"/>
      <c r="T120" s="248"/>
      <c r="U120" s="248"/>
      <c r="V120" s="268">
        <f t="shared" si="1"/>
        <v>0</v>
      </c>
      <c r="W120" s="269"/>
      <c r="X120" s="269"/>
      <c r="Y120" s="269"/>
      <c r="Z120" s="269"/>
      <c r="AA120" s="37">
        <f t="shared" si="2"/>
        <v>0</v>
      </c>
      <c r="AB120" s="38">
        <f t="shared" si="2"/>
        <v>0</v>
      </c>
      <c r="AC120" s="38"/>
      <c r="AD120" s="38"/>
      <c r="AE120" s="39"/>
      <c r="AF120" s="40">
        <f t="shared" si="0"/>
        <v>0</v>
      </c>
      <c r="AG120" s="40">
        <f t="shared" si="0"/>
        <v>0</v>
      </c>
      <c r="AH120" s="40">
        <f t="shared" si="0"/>
        <v>0</v>
      </c>
      <c r="AI120" s="271">
        <f t="shared" si="3"/>
        <v>0</v>
      </c>
      <c r="AJ120" s="272"/>
      <c r="AK120" s="271">
        <f t="shared" si="4"/>
        <v>0</v>
      </c>
      <c r="AL120" s="272"/>
      <c r="AM120" s="271">
        <f t="shared" si="5"/>
        <v>0</v>
      </c>
      <c r="AN120" s="272"/>
      <c r="CF120" s="251"/>
      <c r="CG120" s="251"/>
      <c r="CH120" s="251"/>
      <c r="CI120" s="251"/>
      <c r="CJ120" s="251"/>
      <c r="CK120" s="251"/>
      <c r="CL120" s="251"/>
    </row>
    <row r="121" spans="1:95" ht="16.5" customHeight="1" x14ac:dyDescent="0.3">
      <c r="A121" s="214" t="s">
        <v>133</v>
      </c>
      <c r="B121" s="214"/>
      <c r="C121" s="214"/>
      <c r="D121" s="214"/>
      <c r="E121" s="214"/>
      <c r="F121" s="214"/>
      <c r="G121" s="214"/>
      <c r="H121" s="214"/>
      <c r="I121" s="214"/>
      <c r="J121" s="214"/>
      <c r="K121" s="214"/>
      <c r="L121" s="214"/>
      <c r="M121" s="214"/>
      <c r="N121" s="214"/>
      <c r="O121" s="214"/>
      <c r="P121" s="214"/>
      <c r="Q121" s="214"/>
      <c r="R121" s="214"/>
      <c r="S121" s="214"/>
      <c r="T121" s="214"/>
      <c r="U121" s="214"/>
      <c r="V121" s="268">
        <f t="shared" si="1"/>
        <v>0</v>
      </c>
      <c r="W121" s="269"/>
      <c r="X121" s="269"/>
      <c r="Y121" s="269"/>
      <c r="Z121" s="269"/>
      <c r="AA121" s="37">
        <f t="shared" si="2"/>
        <v>0</v>
      </c>
      <c r="AB121" s="38">
        <f t="shared" si="2"/>
        <v>0</v>
      </c>
      <c r="AC121" s="38"/>
      <c r="AD121" s="38"/>
      <c r="AE121" s="39"/>
      <c r="AF121" s="40">
        <f t="shared" si="0"/>
        <v>0</v>
      </c>
      <c r="AG121" s="40">
        <f t="shared" si="0"/>
        <v>0</v>
      </c>
      <c r="AH121" s="40">
        <f t="shared" si="0"/>
        <v>0</v>
      </c>
      <c r="AI121" s="271">
        <f t="shared" si="3"/>
        <v>0</v>
      </c>
      <c r="AJ121" s="272"/>
      <c r="AK121" s="271">
        <f t="shared" si="4"/>
        <v>0</v>
      </c>
      <c r="AL121" s="272"/>
      <c r="AM121" s="271">
        <f t="shared" si="5"/>
        <v>0</v>
      </c>
      <c r="AN121" s="272"/>
      <c r="CF121" s="251"/>
      <c r="CG121" s="251"/>
      <c r="CH121" s="251"/>
      <c r="CI121" s="251"/>
      <c r="CJ121" s="251"/>
      <c r="CK121" s="251"/>
      <c r="CL121" s="251"/>
    </row>
    <row r="122" spans="1:95" ht="16.5" customHeight="1" x14ac:dyDescent="0.25">
      <c r="A122" s="42"/>
      <c r="B122" s="42"/>
      <c r="C122" s="42"/>
      <c r="D122" s="42"/>
      <c r="E122" s="42"/>
      <c r="F122" s="42"/>
      <c r="G122" s="42"/>
      <c r="H122" s="42"/>
      <c r="I122" s="42"/>
      <c r="J122" s="42"/>
      <c r="K122" s="42"/>
      <c r="L122" s="42"/>
      <c r="M122" s="42"/>
      <c r="N122" s="42"/>
      <c r="O122" s="42"/>
      <c r="P122" s="42"/>
      <c r="Q122" s="42"/>
      <c r="R122" s="42"/>
      <c r="S122" s="42"/>
      <c r="T122" s="42"/>
      <c r="U122" s="42"/>
      <c r="V122" s="262"/>
      <c r="W122" s="263"/>
      <c r="X122" s="263"/>
      <c r="Y122" s="263"/>
      <c r="Z122" s="263"/>
      <c r="AA122" s="43"/>
      <c r="AB122" s="44"/>
      <c r="AC122" s="44"/>
      <c r="AD122" s="44"/>
      <c r="AE122" s="45"/>
      <c r="AF122" s="46" t="str">
        <f>IF($V122="","",P260)</f>
        <v/>
      </c>
      <c r="AG122" s="46" t="str">
        <f>IF($V122="","",Q260)</f>
        <v/>
      </c>
      <c r="AH122" s="46" t="str">
        <f>IF($V122="","",R260)</f>
        <v/>
      </c>
      <c r="AI122" s="264"/>
      <c r="AJ122" s="264"/>
      <c r="AK122" s="264" t="str">
        <f>IF($V122="","",1)</f>
        <v/>
      </c>
      <c r="AL122" s="264"/>
      <c r="AM122" s="264" t="str">
        <f>IF($V122="","",BK2)</f>
        <v/>
      </c>
      <c r="AN122" s="264"/>
      <c r="CF122" s="29"/>
      <c r="CG122" s="29"/>
      <c r="CH122" s="29"/>
      <c r="CI122" s="29"/>
      <c r="CJ122" s="29"/>
      <c r="CK122" s="29"/>
      <c r="CL122" s="29"/>
    </row>
    <row r="123" spans="1:95" ht="15" customHeight="1" x14ac:dyDescent="0.25">
      <c r="A123" s="265" t="s">
        <v>134</v>
      </c>
      <c r="B123" s="266"/>
      <c r="C123" s="266"/>
      <c r="D123" s="266"/>
      <c r="E123" s="266"/>
      <c r="F123" s="266"/>
      <c r="G123" s="266"/>
      <c r="H123" s="266"/>
      <c r="I123" s="266"/>
      <c r="J123" s="266"/>
      <c r="K123" s="266"/>
      <c r="L123" s="266"/>
      <c r="M123" s="266"/>
      <c r="N123" s="266"/>
      <c r="O123" s="266"/>
      <c r="P123" s="266"/>
      <c r="Q123" s="266"/>
      <c r="R123" s="266"/>
      <c r="S123" s="266"/>
      <c r="T123" s="266"/>
      <c r="U123" s="267"/>
      <c r="V123" s="268"/>
      <c r="W123" s="269"/>
      <c r="X123" s="269"/>
      <c r="Y123" s="269"/>
      <c r="Z123" s="269"/>
      <c r="AA123" s="37"/>
      <c r="AB123" s="38"/>
      <c r="AC123" s="38"/>
      <c r="AD123" s="38"/>
      <c r="AE123" s="39"/>
      <c r="AF123" s="40" t="str">
        <f>IF($V123="","",S260)</f>
        <v/>
      </c>
      <c r="AG123" s="40" t="str">
        <f>IF($V123="","",T260)</f>
        <v/>
      </c>
      <c r="AH123" s="40" t="str">
        <f>IF($V123="","",U260)</f>
        <v/>
      </c>
      <c r="AI123" s="270"/>
      <c r="AJ123" s="270"/>
      <c r="AK123" s="270" t="str">
        <f>IF($V123="","",1)</f>
        <v/>
      </c>
      <c r="AL123" s="270"/>
      <c r="AM123" s="270" t="str">
        <f>IF($V123="","",CR2)</f>
        <v/>
      </c>
      <c r="AN123" s="270"/>
      <c r="CF123" s="251"/>
      <c r="CG123" s="251"/>
      <c r="CH123" s="251"/>
      <c r="CI123" s="251"/>
      <c r="CJ123" s="251"/>
      <c r="CK123" s="251"/>
      <c r="CL123" s="251"/>
    </row>
    <row r="124" spans="1:95" ht="15" customHeight="1" x14ac:dyDescent="0.3">
      <c r="A124" s="256" t="s">
        <v>135</v>
      </c>
      <c r="B124" s="257"/>
      <c r="C124" s="257"/>
      <c r="D124" s="257"/>
      <c r="E124" s="257"/>
      <c r="F124" s="257"/>
      <c r="G124" s="257"/>
      <c r="H124" s="257"/>
      <c r="I124" s="257"/>
      <c r="J124" s="257"/>
      <c r="K124" s="257"/>
      <c r="L124" s="257"/>
      <c r="M124" s="257"/>
      <c r="N124" s="257"/>
      <c r="O124" s="257"/>
      <c r="P124" s="257"/>
      <c r="Q124" s="257"/>
      <c r="R124" s="257"/>
      <c r="S124" s="257"/>
      <c r="T124" s="257"/>
      <c r="U124" s="258"/>
      <c r="V124" s="47"/>
      <c r="CK124" s="251"/>
      <c r="CL124" s="251"/>
      <c r="CM124" s="251"/>
      <c r="CN124" s="251"/>
      <c r="CO124" s="251"/>
      <c r="CP124" s="251"/>
      <c r="CQ124" s="251"/>
    </row>
    <row r="125" spans="1:95" ht="15" customHeight="1" x14ac:dyDescent="0.35">
      <c r="A125" s="259" t="s">
        <v>136</v>
      </c>
      <c r="B125" s="260"/>
      <c r="C125" s="260"/>
      <c r="D125" s="260"/>
      <c r="E125" s="260"/>
      <c r="F125" s="260"/>
      <c r="G125" s="260"/>
      <c r="H125" s="260"/>
      <c r="I125" s="260"/>
      <c r="J125" s="260"/>
      <c r="K125" s="260"/>
      <c r="L125" s="260"/>
      <c r="M125" s="260"/>
      <c r="N125" s="260"/>
      <c r="O125" s="260"/>
      <c r="P125" s="260"/>
      <c r="Q125" s="260"/>
      <c r="R125" s="260"/>
      <c r="S125" s="260"/>
      <c r="T125" s="260"/>
      <c r="U125" s="261"/>
      <c r="V125" s="48" t="s">
        <v>137</v>
      </c>
      <c r="CK125" s="251"/>
      <c r="CL125" s="251"/>
      <c r="CM125" s="251"/>
      <c r="CN125" s="251"/>
      <c r="CO125" s="251"/>
      <c r="CP125" s="251"/>
      <c r="CQ125" s="251"/>
    </row>
    <row r="126" spans="1:95" ht="16.5" customHeight="1" x14ac:dyDescent="0.3">
      <c r="A126" s="49"/>
      <c r="B126" s="49"/>
      <c r="C126" s="49"/>
      <c r="D126" s="49"/>
      <c r="E126" s="49"/>
      <c r="F126" s="49"/>
      <c r="G126" s="49"/>
      <c r="H126" s="49"/>
      <c r="I126" s="49"/>
      <c r="J126" s="49"/>
      <c r="K126" s="49"/>
      <c r="L126" s="49"/>
      <c r="M126" s="49"/>
      <c r="N126" s="49"/>
      <c r="O126" s="49"/>
      <c r="P126" s="49"/>
      <c r="Q126" s="49"/>
      <c r="R126" s="49"/>
      <c r="S126" s="49"/>
      <c r="V126" s="50"/>
      <c r="CK126" s="251"/>
      <c r="CL126" s="251"/>
      <c r="CM126" s="251"/>
      <c r="CN126" s="251"/>
      <c r="CO126" s="251"/>
      <c r="CP126" s="251"/>
      <c r="CQ126" s="251"/>
    </row>
    <row r="127" spans="1:95" ht="16.5" customHeight="1" x14ac:dyDescent="0.25">
      <c r="A127" s="248" t="s">
        <v>313</v>
      </c>
      <c r="B127" s="248"/>
      <c r="C127" s="248"/>
      <c r="D127" s="248"/>
      <c r="E127" s="248"/>
      <c r="F127" s="248"/>
      <c r="G127" s="248"/>
      <c r="H127" s="248"/>
      <c r="I127" s="248"/>
      <c r="J127" s="248"/>
      <c r="K127" s="248"/>
      <c r="L127" s="248"/>
      <c r="M127" s="248"/>
      <c r="N127" s="248"/>
      <c r="O127" s="248"/>
      <c r="P127" s="248"/>
      <c r="Q127" s="248"/>
      <c r="R127" s="248"/>
      <c r="S127" s="248"/>
      <c r="T127" s="248"/>
      <c r="U127" s="248"/>
      <c r="V127" s="213" t="s">
        <v>138</v>
      </c>
      <c r="W127" s="213"/>
      <c r="X127" s="213"/>
      <c r="Y127" s="213"/>
      <c r="Z127" s="213"/>
      <c r="AA127" s="213"/>
      <c r="AB127" s="213"/>
      <c r="AC127" s="213"/>
      <c r="AD127" s="213"/>
      <c r="AE127" s="213"/>
      <c r="AF127" s="213"/>
      <c r="AG127" s="213"/>
      <c r="AH127" s="213"/>
      <c r="AI127" s="213"/>
      <c r="AJ127" s="255">
        <f>AD2</f>
        <v>0</v>
      </c>
      <c r="AK127" s="255"/>
      <c r="AL127" s="255"/>
      <c r="AM127" s="255"/>
      <c r="AN127" s="6"/>
      <c r="AO127" s="6"/>
      <c r="AP127" s="6"/>
      <c r="AQ127" s="6"/>
      <c r="AR127" s="6"/>
      <c r="AS127" s="6"/>
      <c r="CK127" s="251"/>
      <c r="CL127" s="251"/>
      <c r="CM127" s="251"/>
      <c r="CN127" s="251"/>
      <c r="CO127" s="251"/>
      <c r="CP127" s="251"/>
      <c r="CQ127" s="251"/>
    </row>
    <row r="128" spans="1:95" ht="16.5" customHeight="1" x14ac:dyDescent="0.25">
      <c r="A128" s="213" t="s">
        <v>139</v>
      </c>
      <c r="B128" s="213"/>
      <c r="C128" s="213"/>
      <c r="D128" s="213"/>
      <c r="E128" s="252">
        <f>AB233</f>
        <v>1.7299999999999999E-2</v>
      </c>
      <c r="F128" s="253"/>
      <c r="G128" s="213" t="s">
        <v>140</v>
      </c>
      <c r="H128" s="213"/>
      <c r="I128" s="213"/>
      <c r="J128" s="213"/>
      <c r="K128" s="213"/>
      <c r="L128" s="213"/>
      <c r="M128" s="213"/>
      <c r="N128" s="213"/>
      <c r="O128" s="213"/>
      <c r="P128" s="213"/>
      <c r="Q128" s="213"/>
      <c r="R128" s="213"/>
      <c r="S128" s="213"/>
      <c r="T128" s="213"/>
      <c r="U128" s="213"/>
      <c r="V128" s="213" t="str">
        <f>IF(AJ128="","",AQ128)</f>
        <v xml:space="preserve">    Le litrage annuel produit pour la collecte des bacs bleus est de : </v>
      </c>
      <c r="W128" s="213"/>
      <c r="X128" s="213"/>
      <c r="Y128" s="213"/>
      <c r="Z128" s="213"/>
      <c r="AA128" s="213"/>
      <c r="AB128" s="213"/>
      <c r="AC128" s="213"/>
      <c r="AD128" s="213"/>
      <c r="AE128" s="213"/>
      <c r="AF128" s="213"/>
      <c r="AG128" s="213"/>
      <c r="AH128" s="213"/>
      <c r="AI128" s="213"/>
      <c r="AJ128" s="255">
        <f>BK2</f>
        <v>0</v>
      </c>
      <c r="AK128" s="255"/>
      <c r="AL128" s="255"/>
      <c r="AM128" s="255"/>
      <c r="AN128" s="6"/>
      <c r="AO128" s="6"/>
      <c r="AP128" s="6"/>
      <c r="AQ128" s="213" t="s">
        <v>141</v>
      </c>
      <c r="AR128" s="213"/>
      <c r="AS128" s="213"/>
      <c r="AT128" s="213"/>
      <c r="AU128" s="213"/>
      <c r="AV128" s="213"/>
      <c r="AW128" s="213"/>
      <c r="AX128" s="213"/>
      <c r="AY128" s="213"/>
      <c r="AZ128" s="213"/>
      <c r="BA128" s="213"/>
      <c r="CK128" s="213"/>
      <c r="CL128" s="213"/>
      <c r="CM128" s="213"/>
      <c r="CN128" s="213"/>
      <c r="CO128" s="213"/>
      <c r="CP128" s="213"/>
      <c r="CQ128" s="213"/>
    </row>
    <row r="129" spans="1:95" ht="16.5" customHeight="1" x14ac:dyDescent="0.25">
      <c r="A129" s="254" t="str">
        <f>IF($AJ128="","",AQ131)</f>
        <v xml:space="preserve">    Coût du service : </v>
      </c>
      <c r="B129" s="254"/>
      <c r="C129" s="254"/>
      <c r="D129" s="254"/>
      <c r="E129" s="254">
        <f>IF($AJ128="","",AU131)</f>
        <v>0</v>
      </c>
      <c r="F129" s="254"/>
      <c r="G129" s="254" t="str">
        <f t="shared" ref="G129:U129" si="6">IF($AJ128="","",AW131)</f>
        <v>/litre/an pour la collecte des bacs bleus</v>
      </c>
      <c r="H129" s="254">
        <f t="shared" si="6"/>
        <v>0</v>
      </c>
      <c r="I129" s="254">
        <f t="shared" si="6"/>
        <v>0</v>
      </c>
      <c r="J129" s="254">
        <f t="shared" si="6"/>
        <v>0</v>
      </c>
      <c r="K129" s="254">
        <f t="shared" si="6"/>
        <v>0</v>
      </c>
      <c r="L129" s="254">
        <f t="shared" si="6"/>
        <v>0</v>
      </c>
      <c r="M129" s="254">
        <f t="shared" si="6"/>
        <v>0</v>
      </c>
      <c r="N129" s="254">
        <f t="shared" si="6"/>
        <v>0</v>
      </c>
      <c r="O129" s="254">
        <f t="shared" si="6"/>
        <v>0</v>
      </c>
      <c r="P129" s="254">
        <f t="shared" si="6"/>
        <v>0</v>
      </c>
      <c r="Q129" s="254">
        <f t="shared" si="6"/>
        <v>0</v>
      </c>
      <c r="R129" s="254">
        <f t="shared" si="6"/>
        <v>0</v>
      </c>
      <c r="S129" s="254">
        <f t="shared" si="6"/>
        <v>0</v>
      </c>
      <c r="T129" s="254">
        <f t="shared" si="6"/>
        <v>0</v>
      </c>
      <c r="U129" s="254">
        <f t="shared" si="6"/>
        <v>0</v>
      </c>
      <c r="V129" s="213" t="str">
        <f>IF(AJ129="","",AQ129)</f>
        <v xml:space="preserve">    Le litrage annuel produit pour la collecte des bacs jaunes est de : </v>
      </c>
      <c r="W129" s="213"/>
      <c r="X129" s="213"/>
      <c r="Y129" s="213"/>
      <c r="Z129" s="213"/>
      <c r="AA129" s="213"/>
      <c r="AB129" s="213"/>
      <c r="AC129" s="213"/>
      <c r="AD129" s="213"/>
      <c r="AE129" s="213"/>
      <c r="AF129" s="213"/>
      <c r="AG129" s="213"/>
      <c r="AH129" s="213"/>
      <c r="AI129" s="213"/>
      <c r="AJ129" s="255">
        <f>CR2</f>
        <v>0</v>
      </c>
      <c r="AK129" s="255"/>
      <c r="AL129" s="255"/>
      <c r="AM129" s="255"/>
      <c r="AN129" s="6"/>
      <c r="AO129" s="6"/>
      <c r="AP129" s="6"/>
      <c r="AQ129" s="213" t="s">
        <v>142</v>
      </c>
      <c r="AR129" s="213"/>
      <c r="AS129" s="213"/>
      <c r="AT129" s="213"/>
      <c r="AU129" s="213"/>
      <c r="AV129" s="213"/>
      <c r="AW129" s="213"/>
      <c r="AX129" s="213"/>
      <c r="AY129" s="213"/>
      <c r="AZ129" s="213"/>
      <c r="BA129" s="213"/>
    </row>
    <row r="130" spans="1:95" ht="16.5" customHeight="1" x14ac:dyDescent="0.25">
      <c r="A130" s="254" t="str">
        <f>IF($AJ129="","",AQ132)</f>
        <v xml:space="preserve">    Coût du service : </v>
      </c>
      <c r="B130" s="254"/>
      <c r="C130" s="254"/>
      <c r="D130" s="254"/>
      <c r="E130" s="254">
        <f>IF($AJ129="","",AU132)</f>
        <v>0</v>
      </c>
      <c r="F130" s="254"/>
      <c r="G130" s="254" t="str">
        <f>IF($AJ129="","",AW132)</f>
        <v>/litre/an pour la collecte des bacs jaunes</v>
      </c>
      <c r="H130" s="254"/>
      <c r="I130" s="254"/>
      <c r="J130" s="254"/>
      <c r="K130" s="254"/>
      <c r="L130" s="254"/>
      <c r="M130" s="254"/>
      <c r="N130" s="254"/>
      <c r="O130" s="254"/>
      <c r="P130" s="254"/>
      <c r="Q130" s="254"/>
      <c r="R130" s="254"/>
      <c r="S130" s="254"/>
      <c r="T130" s="254"/>
      <c r="U130" s="254"/>
      <c r="V130" s="213" t="s">
        <v>143</v>
      </c>
      <c r="W130" s="213"/>
      <c r="X130" s="213"/>
      <c r="Y130" s="213"/>
      <c r="Z130" s="213"/>
      <c r="AA130" s="213"/>
      <c r="AB130" s="213"/>
      <c r="AC130" s="213"/>
      <c r="AD130" s="213"/>
      <c r="AE130" s="213"/>
      <c r="AF130" s="213"/>
      <c r="AG130" s="213"/>
      <c r="AH130" s="213"/>
      <c r="AI130" s="213"/>
      <c r="AJ130" s="213"/>
      <c r="AK130" s="213"/>
      <c r="AL130" s="213"/>
      <c r="AM130" s="213"/>
      <c r="AN130" s="213"/>
      <c r="AO130" s="6"/>
      <c r="AP130" s="6"/>
      <c r="AQ130" s="213" t="s">
        <v>139</v>
      </c>
      <c r="AR130" s="213"/>
      <c r="AS130" s="213"/>
      <c r="AT130" s="213"/>
      <c r="AU130" s="252">
        <f>'[2]base de calculs'!Y3</f>
        <v>1.7299999999999999E-2</v>
      </c>
      <c r="AV130" s="253"/>
      <c r="AW130" s="213" t="s">
        <v>140</v>
      </c>
      <c r="AX130" s="213"/>
      <c r="AY130" s="213"/>
      <c r="AZ130" s="213"/>
      <c r="BA130" s="213"/>
      <c r="BB130" s="213"/>
      <c r="BC130" s="213"/>
      <c r="BD130" s="213"/>
      <c r="BE130" s="213"/>
      <c r="BF130" s="213"/>
      <c r="BG130" s="213"/>
      <c r="BH130" s="213"/>
      <c r="BI130" s="213"/>
      <c r="BJ130" s="213"/>
      <c r="BK130" s="213"/>
      <c r="CN130" s="28"/>
    </row>
    <row r="131" spans="1:95" ht="16.5" customHeight="1" x14ac:dyDescent="0.3">
      <c r="A131" s="213" t="s">
        <v>144</v>
      </c>
      <c r="B131" s="213"/>
      <c r="C131" s="213"/>
      <c r="D131" s="213"/>
      <c r="E131" s="213"/>
      <c r="F131" s="213"/>
      <c r="G131" s="213"/>
      <c r="H131" s="213"/>
      <c r="I131" s="213"/>
      <c r="J131" s="213"/>
      <c r="K131" s="213"/>
      <c r="L131" s="213"/>
      <c r="M131" s="213"/>
      <c r="N131" s="213"/>
      <c r="O131" s="213"/>
      <c r="P131" s="213"/>
      <c r="Q131" s="213"/>
      <c r="R131" s="213"/>
      <c r="S131" s="213"/>
      <c r="T131" s="213"/>
      <c r="U131" s="213"/>
      <c r="V131" s="51"/>
      <c r="AQ131" s="213" t="s">
        <v>139</v>
      </c>
      <c r="AR131" s="213"/>
      <c r="AS131" s="213"/>
      <c r="AT131" s="213"/>
      <c r="AU131" s="252">
        <f>'[2]base de calculs'!BF3</f>
        <v>0</v>
      </c>
      <c r="AV131" s="253"/>
      <c r="AW131" s="213" t="s">
        <v>145</v>
      </c>
      <c r="AX131" s="213"/>
      <c r="AY131" s="213"/>
      <c r="AZ131" s="213"/>
      <c r="BA131" s="213"/>
      <c r="BB131" s="213"/>
      <c r="BC131" s="213"/>
      <c r="BD131" s="213"/>
      <c r="BE131" s="213"/>
      <c r="BF131" s="213"/>
      <c r="BG131" s="213"/>
      <c r="BH131" s="213"/>
      <c r="BI131" s="213"/>
      <c r="BJ131" s="213"/>
      <c r="BK131" s="213"/>
      <c r="CN131" s="28"/>
    </row>
    <row r="132" spans="1:95" ht="16.5" customHeight="1" x14ac:dyDescent="0.25">
      <c r="A132" s="213" t="s">
        <v>146</v>
      </c>
      <c r="B132" s="213"/>
      <c r="C132" s="213"/>
      <c r="D132" s="213"/>
      <c r="E132" s="213"/>
      <c r="F132" s="213"/>
      <c r="G132" s="213"/>
      <c r="H132" s="213"/>
      <c r="I132" s="213"/>
      <c r="J132" s="213"/>
      <c r="K132" s="213"/>
      <c r="L132" s="213"/>
      <c r="M132" s="213"/>
      <c r="N132" s="213"/>
      <c r="O132" s="213"/>
      <c r="P132" s="213"/>
      <c r="Q132" s="213"/>
      <c r="R132" s="213"/>
      <c r="S132" s="213"/>
      <c r="T132" s="213"/>
      <c r="U132" s="213"/>
      <c r="V132" s="223" t="s">
        <v>147</v>
      </c>
      <c r="W132" s="223"/>
      <c r="X132" s="223"/>
      <c r="Y132" s="223"/>
      <c r="Z132" s="223"/>
      <c r="AA132" s="223"/>
      <c r="AB132" s="223"/>
      <c r="AC132" s="223"/>
      <c r="AD132" s="223"/>
      <c r="AE132" s="223"/>
      <c r="AF132" s="223"/>
      <c r="AG132" s="223"/>
      <c r="AH132" s="223"/>
      <c r="AI132" s="223"/>
      <c r="AJ132" s="223"/>
      <c r="AK132" s="223"/>
      <c r="AL132" s="223"/>
      <c r="AM132" s="223"/>
      <c r="AN132" s="223"/>
      <c r="AO132" s="21"/>
      <c r="AP132" s="21"/>
      <c r="AQ132" s="213" t="s">
        <v>139</v>
      </c>
      <c r="AR132" s="213"/>
      <c r="AS132" s="213"/>
      <c r="AT132" s="213"/>
      <c r="AU132" s="252">
        <f>'[2]base de calculs'!CM3</f>
        <v>0</v>
      </c>
      <c r="AV132" s="253"/>
      <c r="AW132" s="213" t="s">
        <v>148</v>
      </c>
      <c r="AX132" s="213"/>
      <c r="AY132" s="213"/>
      <c r="AZ132" s="213"/>
      <c r="BA132" s="213"/>
      <c r="BB132" s="213"/>
      <c r="BC132" s="213"/>
      <c r="BD132" s="213"/>
      <c r="BE132" s="213"/>
      <c r="BF132" s="213"/>
      <c r="BG132" s="213"/>
      <c r="BH132" s="213"/>
      <c r="BI132" s="213"/>
      <c r="BJ132" s="213"/>
      <c r="BK132" s="213"/>
      <c r="CK132" s="243"/>
      <c r="CL132" s="243"/>
      <c r="CM132" s="243"/>
      <c r="CN132" s="243"/>
      <c r="CO132" s="243"/>
      <c r="CP132" s="243"/>
      <c r="CQ132" s="243"/>
    </row>
    <row r="133" spans="1:95" ht="16.5" customHeight="1" x14ac:dyDescent="0.25">
      <c r="A133" s="213" t="s">
        <v>149</v>
      </c>
      <c r="B133" s="213"/>
      <c r="C133" s="213"/>
      <c r="D133" s="213"/>
      <c r="E133" s="213"/>
      <c r="F133" s="213"/>
      <c r="G133" s="213"/>
      <c r="H133" s="213"/>
      <c r="I133" s="213"/>
      <c r="J133" s="213"/>
      <c r="K133" s="213"/>
      <c r="L133" s="213"/>
      <c r="M133" s="213"/>
      <c r="N133" s="213"/>
      <c r="O133" s="213"/>
      <c r="P133" s="213"/>
      <c r="Q133" s="213"/>
      <c r="R133" s="213"/>
      <c r="S133" s="213"/>
      <c r="T133" s="213"/>
      <c r="U133" s="213"/>
      <c r="V133" s="213" t="s">
        <v>150</v>
      </c>
      <c r="W133" s="213"/>
      <c r="X133" s="213"/>
      <c r="Y133" s="213"/>
      <c r="Z133" s="213"/>
      <c r="AA133" s="213"/>
      <c r="AB133" s="213"/>
      <c r="AC133" s="213"/>
      <c r="AD133" s="213"/>
      <c r="AE133" s="213"/>
      <c r="AF133" s="213"/>
      <c r="AG133" s="213"/>
      <c r="AH133" s="213"/>
      <c r="AI133" s="213"/>
      <c r="AJ133" s="213"/>
      <c r="AK133" s="213"/>
      <c r="AL133" s="213"/>
      <c r="AM133" s="213"/>
      <c r="AN133" s="213"/>
      <c r="AO133" s="6"/>
      <c r="AP133" s="6"/>
      <c r="AQ133" s="6"/>
      <c r="AR133" s="6"/>
      <c r="AS133" s="6"/>
      <c r="CK133" s="213"/>
      <c r="CL133" s="213"/>
      <c r="CM133" s="213"/>
      <c r="CN133" s="213"/>
      <c r="CO133" s="213"/>
      <c r="CP133" s="213"/>
      <c r="CQ133" s="213"/>
    </row>
    <row r="134" spans="1:95" ht="16.5" customHeight="1" x14ac:dyDescent="0.25">
      <c r="A134" s="213" t="s">
        <v>151</v>
      </c>
      <c r="B134" s="213"/>
      <c r="C134" s="213"/>
      <c r="D134" s="213"/>
      <c r="E134" s="213"/>
      <c r="F134" s="213"/>
      <c r="G134" s="213"/>
      <c r="H134" s="213"/>
      <c r="I134" s="213"/>
      <c r="J134" s="213"/>
      <c r="K134" s="213"/>
      <c r="L134" s="213"/>
      <c r="M134" s="213"/>
      <c r="N134" s="213"/>
      <c r="O134" s="213"/>
      <c r="P134" s="213"/>
      <c r="Q134" s="213"/>
      <c r="R134" s="213"/>
      <c r="S134" s="213"/>
      <c r="T134" s="213"/>
      <c r="U134" s="213"/>
      <c r="V134" s="213" t="s">
        <v>152</v>
      </c>
      <c r="W134" s="213"/>
      <c r="X134" s="213"/>
      <c r="Y134" s="213"/>
      <c r="Z134" s="213"/>
      <c r="AA134" s="213"/>
      <c r="AB134" s="213"/>
      <c r="AC134" s="213"/>
      <c r="AD134" s="213"/>
      <c r="AE134" s="213"/>
      <c r="AF134" s="213"/>
      <c r="AG134" s="213"/>
      <c r="AH134" s="213"/>
      <c r="AI134" s="213"/>
      <c r="AJ134" s="213"/>
      <c r="AK134" s="213"/>
      <c r="AL134" s="213"/>
      <c r="AM134" s="213"/>
      <c r="AN134" s="213"/>
      <c r="AO134" s="6"/>
      <c r="AP134" s="6"/>
      <c r="AQ134" s="6"/>
      <c r="AR134" s="6"/>
      <c r="AS134" s="6"/>
      <c r="CK134" s="213"/>
      <c r="CL134" s="213"/>
      <c r="CM134" s="213"/>
      <c r="CN134" s="213"/>
      <c r="CO134" s="213"/>
      <c r="CP134" s="213"/>
      <c r="CQ134" s="213"/>
    </row>
    <row r="135" spans="1:95" ht="16.5" customHeight="1" x14ac:dyDescent="0.25">
      <c r="A135" s="213" t="s">
        <v>153</v>
      </c>
      <c r="B135" s="213"/>
      <c r="C135" s="213"/>
      <c r="D135" s="213"/>
      <c r="E135" s="213"/>
      <c r="F135" s="213"/>
      <c r="G135" s="213"/>
      <c r="H135" s="213"/>
      <c r="I135" s="213"/>
      <c r="J135" s="213"/>
      <c r="K135" s="213"/>
      <c r="L135" s="213"/>
      <c r="M135" s="213"/>
      <c r="N135" s="213"/>
      <c r="O135" s="213"/>
      <c r="P135" s="213"/>
      <c r="Q135" s="213"/>
      <c r="R135" s="213"/>
      <c r="S135" s="213"/>
      <c r="T135" s="213"/>
      <c r="U135" s="213"/>
      <c r="V135" s="213" t="s">
        <v>154</v>
      </c>
      <c r="W135" s="213"/>
      <c r="X135" s="213"/>
      <c r="Y135" s="213"/>
      <c r="Z135" s="213"/>
      <c r="AA135" s="213"/>
      <c r="AB135" s="213"/>
      <c r="AC135" s="213"/>
      <c r="AD135" s="213"/>
      <c r="AE135" s="213"/>
      <c r="AF135" s="213"/>
      <c r="AG135" s="213"/>
      <c r="AH135" s="213"/>
      <c r="AI135" s="213"/>
      <c r="AJ135" s="213"/>
      <c r="AK135" s="213"/>
      <c r="AL135" s="213"/>
      <c r="AM135" s="213"/>
      <c r="AN135" s="213"/>
      <c r="AO135" s="6"/>
      <c r="AP135" s="6"/>
      <c r="AQ135" s="6"/>
      <c r="AR135" s="6"/>
      <c r="AS135" s="6"/>
      <c r="CK135" s="213"/>
      <c r="CL135" s="213"/>
      <c r="CM135" s="213"/>
      <c r="CN135" s="213"/>
      <c r="CO135" s="213"/>
      <c r="CP135" s="213"/>
      <c r="CQ135" s="213"/>
    </row>
    <row r="136" spans="1:95" ht="16.5" customHeight="1" x14ac:dyDescent="0.25">
      <c r="A136" s="213" t="s">
        <v>155</v>
      </c>
      <c r="B136" s="213"/>
      <c r="C136" s="213"/>
      <c r="D136" s="213"/>
      <c r="E136" s="213"/>
      <c r="F136" s="213"/>
      <c r="G136" s="213"/>
      <c r="H136" s="213"/>
      <c r="I136" s="213"/>
      <c r="J136" s="213"/>
      <c r="K136" s="213"/>
      <c r="L136" s="213"/>
      <c r="M136" s="213"/>
      <c r="N136" s="213"/>
      <c r="O136" s="213"/>
      <c r="P136" s="213"/>
      <c r="Q136" s="213"/>
      <c r="R136" s="213"/>
      <c r="S136" s="213"/>
      <c r="T136" s="213"/>
      <c r="U136" s="213"/>
      <c r="CK136" s="223"/>
      <c r="CL136" s="223"/>
      <c r="CM136" s="223"/>
      <c r="CN136" s="223"/>
      <c r="CO136" s="223"/>
      <c r="CP136" s="223"/>
      <c r="CQ136" s="223"/>
    </row>
    <row r="137" spans="1:95" ht="16.5" customHeight="1" x14ac:dyDescent="0.25">
      <c r="A137" s="213" t="s">
        <v>156</v>
      </c>
      <c r="B137" s="213"/>
      <c r="C137" s="213"/>
      <c r="D137" s="213"/>
      <c r="E137" s="213"/>
      <c r="F137" s="213"/>
      <c r="G137" s="213"/>
      <c r="H137" s="213"/>
      <c r="I137" s="213"/>
      <c r="J137" s="213"/>
      <c r="K137" s="213"/>
      <c r="L137" s="213"/>
      <c r="M137" s="213"/>
      <c r="N137" s="213"/>
      <c r="O137" s="213"/>
      <c r="P137" s="213"/>
      <c r="Q137" s="213"/>
      <c r="R137" s="213"/>
      <c r="S137" s="213"/>
      <c r="T137" s="213"/>
      <c r="U137" s="213"/>
      <c r="V137" s="243" t="s">
        <v>157</v>
      </c>
      <c r="W137" s="243"/>
      <c r="X137" s="243"/>
      <c r="Y137" s="243"/>
      <c r="Z137" s="243"/>
      <c r="AA137" s="243"/>
      <c r="AB137" s="243"/>
      <c r="AC137" s="243"/>
      <c r="AD137" s="243"/>
      <c r="AE137" s="243"/>
      <c r="AF137" s="243"/>
      <c r="AG137" s="243"/>
      <c r="AH137" s="243"/>
      <c r="AI137" s="243"/>
      <c r="AJ137" s="243"/>
      <c r="AK137" s="243"/>
      <c r="AL137" s="243"/>
      <c r="AM137" s="243"/>
      <c r="AN137" s="243"/>
      <c r="CK137" s="213"/>
      <c r="CL137" s="213"/>
      <c r="CM137" s="213"/>
      <c r="CN137" s="213"/>
      <c r="CO137" s="213"/>
      <c r="CP137" s="213"/>
      <c r="CQ137" s="213"/>
    </row>
    <row r="138" spans="1:95" ht="15" customHeight="1" x14ac:dyDescent="0.3">
      <c r="A138" s="213" t="s">
        <v>158</v>
      </c>
      <c r="B138" s="213"/>
      <c r="C138" s="213"/>
      <c r="D138" s="213"/>
      <c r="E138" s="213"/>
      <c r="F138" s="213"/>
      <c r="G138" s="213"/>
      <c r="H138" s="213"/>
      <c r="I138" s="213"/>
      <c r="J138" s="213"/>
      <c r="K138" s="213"/>
      <c r="L138" s="213"/>
      <c r="M138" s="213"/>
      <c r="N138" s="213"/>
      <c r="O138" s="213"/>
      <c r="P138" s="213"/>
      <c r="Q138" s="213"/>
      <c r="R138" s="213"/>
      <c r="S138" s="213"/>
      <c r="T138" s="213"/>
      <c r="U138" s="213"/>
      <c r="V138" s="50"/>
      <c r="CK138" s="251"/>
      <c r="CL138" s="251"/>
      <c r="CM138" s="251"/>
      <c r="CN138" s="251"/>
      <c r="CO138" s="251"/>
      <c r="CP138" s="251"/>
      <c r="CQ138" s="251"/>
    </row>
    <row r="139" spans="1:95" ht="16.5" customHeight="1"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13" t="s">
        <v>159</v>
      </c>
      <c r="W139" s="213"/>
      <c r="X139" s="213"/>
      <c r="Y139" s="213"/>
      <c r="Z139" s="213"/>
      <c r="AA139" s="213"/>
      <c r="AB139" s="213"/>
      <c r="AC139" s="213"/>
      <c r="AD139" s="213"/>
      <c r="AE139" s="213"/>
      <c r="AF139" s="213"/>
      <c r="AG139" s="213"/>
      <c r="AH139" s="213"/>
      <c r="AI139" s="213"/>
      <c r="AJ139" s="213"/>
      <c r="AK139" s="213"/>
      <c r="AL139" s="213"/>
      <c r="AM139" s="213"/>
      <c r="AN139" s="213"/>
      <c r="CK139" s="213"/>
      <c r="CL139" s="213"/>
      <c r="CM139" s="213"/>
      <c r="CN139" s="213"/>
      <c r="CO139" s="213"/>
      <c r="CP139" s="213"/>
      <c r="CQ139" s="213"/>
    </row>
    <row r="140" spans="1:95" ht="16.5" customHeight="1" x14ac:dyDescent="0.25">
      <c r="A140" s="223" t="s">
        <v>160</v>
      </c>
      <c r="B140" s="223"/>
      <c r="C140" s="223"/>
      <c r="D140" s="223"/>
      <c r="E140" s="223"/>
      <c r="F140" s="223"/>
      <c r="G140" s="223"/>
      <c r="H140" s="223"/>
      <c r="I140" s="223"/>
      <c r="J140" s="223"/>
      <c r="K140" s="223"/>
      <c r="L140" s="223"/>
      <c r="M140" s="223"/>
      <c r="N140" s="223"/>
      <c r="O140" s="223"/>
      <c r="P140" s="223"/>
      <c r="Q140" s="223"/>
      <c r="R140" s="223"/>
      <c r="S140" s="223"/>
      <c r="T140" s="223"/>
      <c r="U140" s="223"/>
      <c r="V140" s="213" t="s">
        <v>161</v>
      </c>
      <c r="W140" s="213"/>
      <c r="X140" s="213"/>
      <c r="Y140" s="213"/>
      <c r="Z140" s="213"/>
      <c r="AA140" s="213"/>
      <c r="AB140" s="213"/>
      <c r="AC140" s="213"/>
      <c r="AD140" s="213"/>
      <c r="AE140" s="213"/>
      <c r="AF140" s="213"/>
      <c r="AG140" s="213"/>
      <c r="AH140" s="213"/>
      <c r="AI140" s="213"/>
      <c r="AJ140" s="213"/>
      <c r="AK140" s="213"/>
      <c r="AL140" s="213"/>
      <c r="AM140" s="213"/>
      <c r="AN140" s="213"/>
      <c r="CK140" s="213"/>
      <c r="CL140" s="213"/>
      <c r="CM140" s="213"/>
      <c r="CN140" s="213"/>
      <c r="CO140" s="213"/>
      <c r="CP140" s="213"/>
      <c r="CQ140" s="213"/>
    </row>
    <row r="141" spans="1:95" ht="16.5" customHeight="1" x14ac:dyDescent="0.3">
      <c r="A141" s="47"/>
      <c r="V141" s="213" t="s">
        <v>162</v>
      </c>
      <c r="W141" s="213"/>
      <c r="X141" s="213"/>
      <c r="Y141" s="213"/>
      <c r="Z141" s="213"/>
      <c r="AA141" s="213"/>
      <c r="AB141" s="213"/>
      <c r="AC141" s="213"/>
      <c r="AD141" s="213"/>
      <c r="AE141" s="213"/>
      <c r="AF141" s="213"/>
      <c r="AG141" s="213"/>
      <c r="AH141" s="213"/>
      <c r="AI141" s="213"/>
      <c r="AJ141" s="213"/>
      <c r="AK141" s="213"/>
      <c r="AL141" s="213"/>
      <c r="AM141" s="213"/>
      <c r="AN141" s="213"/>
      <c r="CK141" s="213"/>
      <c r="CL141" s="213"/>
      <c r="CM141" s="213"/>
      <c r="CN141" s="213"/>
      <c r="CO141" s="213"/>
      <c r="CP141" s="213"/>
      <c r="CQ141" s="213"/>
    </row>
    <row r="142" spans="1:95" ht="16.5" customHeight="1" x14ac:dyDescent="0.25">
      <c r="A142" s="223" t="s">
        <v>163</v>
      </c>
      <c r="B142" s="223"/>
      <c r="C142" s="223"/>
      <c r="D142" s="223"/>
      <c r="E142" s="223"/>
      <c r="F142" s="223"/>
      <c r="G142" s="223"/>
      <c r="H142" s="223"/>
      <c r="I142" s="223"/>
      <c r="J142" s="223"/>
      <c r="K142" s="223"/>
      <c r="L142" s="223"/>
      <c r="M142" s="223"/>
      <c r="N142" s="223"/>
      <c r="O142" s="223"/>
      <c r="P142" s="223"/>
      <c r="Q142" s="223"/>
      <c r="R142" s="223"/>
      <c r="S142" s="223"/>
      <c r="T142" s="223"/>
      <c r="U142" s="223"/>
      <c r="V142" s="213" t="s">
        <v>164</v>
      </c>
      <c r="W142" s="213"/>
      <c r="X142" s="213"/>
      <c r="Y142" s="213"/>
      <c r="Z142" s="213"/>
      <c r="AA142" s="213"/>
      <c r="AB142" s="213"/>
      <c r="AC142" s="213"/>
      <c r="AD142" s="213"/>
      <c r="AE142" s="213"/>
      <c r="AF142" s="213"/>
      <c r="AG142" s="213"/>
      <c r="AH142" s="213"/>
      <c r="AI142" s="213"/>
      <c r="AJ142" s="213"/>
      <c r="AK142" s="213"/>
      <c r="AL142" s="213"/>
      <c r="AM142" s="213"/>
      <c r="AN142" s="213"/>
    </row>
    <row r="143" spans="1:95" ht="16.5" customHeight="1" x14ac:dyDescent="0.25">
      <c r="A143" s="213" t="s">
        <v>165</v>
      </c>
      <c r="B143" s="213"/>
      <c r="C143" s="213"/>
      <c r="D143" s="213"/>
      <c r="E143" s="213"/>
      <c r="F143" s="213"/>
      <c r="G143" s="213"/>
      <c r="H143" s="213"/>
      <c r="I143" s="213"/>
      <c r="J143" s="213"/>
      <c r="K143" s="213"/>
      <c r="L143" s="213"/>
      <c r="M143" s="213"/>
      <c r="N143" s="213"/>
      <c r="O143" s="213"/>
      <c r="P143" s="213"/>
      <c r="Q143" s="213"/>
      <c r="R143" s="213"/>
      <c r="S143" s="213"/>
      <c r="T143" s="213"/>
      <c r="U143" s="213"/>
      <c r="V143" s="213" t="s">
        <v>166</v>
      </c>
      <c r="W143" s="213"/>
      <c r="X143" s="213"/>
      <c r="Y143" s="213"/>
      <c r="Z143" s="213"/>
      <c r="AA143" s="213"/>
      <c r="AB143" s="213"/>
      <c r="AC143" s="213"/>
      <c r="AD143" s="213"/>
      <c r="AE143" s="213"/>
      <c r="AF143" s="213"/>
      <c r="AG143" s="213"/>
      <c r="AH143" s="213"/>
      <c r="AI143" s="213"/>
      <c r="AJ143" s="213"/>
      <c r="AK143" s="213"/>
      <c r="AL143" s="213"/>
      <c r="AM143" s="213"/>
      <c r="AN143" s="213"/>
    </row>
    <row r="144" spans="1:95" ht="16.5" customHeight="1" x14ac:dyDescent="0.25">
      <c r="A144" s="213" t="s">
        <v>167</v>
      </c>
      <c r="B144" s="213"/>
      <c r="C144" s="213"/>
      <c r="D144" s="213"/>
      <c r="E144" s="213"/>
      <c r="F144" s="213"/>
      <c r="G144" s="213"/>
      <c r="H144" s="213"/>
      <c r="I144" s="213"/>
      <c r="J144" s="213"/>
      <c r="K144" s="213"/>
      <c r="L144" s="213"/>
      <c r="M144" s="213"/>
      <c r="N144" s="213"/>
      <c r="O144" s="213"/>
      <c r="P144" s="213"/>
      <c r="Q144" s="213"/>
      <c r="R144" s="213"/>
      <c r="S144" s="213"/>
      <c r="T144" s="213"/>
      <c r="U144" s="213"/>
      <c r="V144" s="213" t="s">
        <v>168</v>
      </c>
      <c r="W144" s="213"/>
      <c r="X144" s="213"/>
      <c r="Y144" s="213"/>
      <c r="Z144" s="213"/>
      <c r="AA144" s="213"/>
      <c r="AB144" s="213"/>
      <c r="AC144" s="213"/>
      <c r="AD144" s="213"/>
      <c r="AE144" s="213"/>
      <c r="AF144" s="213"/>
      <c r="AG144" s="213"/>
      <c r="AH144" s="213"/>
      <c r="AI144" s="213"/>
      <c r="AJ144" s="213"/>
      <c r="AK144" s="213"/>
      <c r="AL144" s="213"/>
      <c r="AM144" s="213"/>
      <c r="AN144" s="213"/>
    </row>
    <row r="145" spans="1:45" ht="16.5" customHeight="1" x14ac:dyDescent="0.25">
      <c r="V145" s="213" t="s">
        <v>169</v>
      </c>
      <c r="W145" s="213"/>
      <c r="X145" s="213"/>
      <c r="Y145" s="213"/>
      <c r="Z145" s="213"/>
      <c r="AA145" s="213"/>
      <c r="AB145" s="213"/>
      <c r="AC145" s="213"/>
      <c r="AD145" s="213"/>
      <c r="AE145" s="213"/>
      <c r="AF145" s="213"/>
      <c r="AG145" s="213"/>
      <c r="AH145" s="213"/>
      <c r="AI145" s="213"/>
      <c r="AJ145" s="213"/>
      <c r="AK145" s="213"/>
      <c r="AL145" s="213"/>
      <c r="AM145" s="213"/>
      <c r="AN145" s="213"/>
    </row>
    <row r="146" spans="1:45" ht="16.5" customHeight="1" x14ac:dyDescent="0.25">
      <c r="V146" s="213" t="s">
        <v>170</v>
      </c>
      <c r="W146" s="213"/>
      <c r="X146" s="213"/>
      <c r="Y146" s="213"/>
      <c r="Z146" s="213"/>
      <c r="AA146" s="213"/>
      <c r="AB146" s="213"/>
      <c r="AC146" s="213"/>
      <c r="AD146" s="213"/>
      <c r="AE146" s="213"/>
      <c r="AF146" s="213"/>
      <c r="AG146" s="213"/>
      <c r="AH146" s="213"/>
      <c r="AI146" s="213"/>
      <c r="AJ146" s="213"/>
      <c r="AK146" s="213"/>
      <c r="AL146" s="213"/>
      <c r="AM146" s="213"/>
      <c r="AN146" s="213"/>
    </row>
    <row r="147" spans="1:45" ht="16.5" customHeight="1" x14ac:dyDescent="0.25">
      <c r="V147" s="213" t="s">
        <v>171</v>
      </c>
      <c r="W147" s="213"/>
      <c r="X147" s="213"/>
      <c r="Y147" s="213"/>
      <c r="Z147" s="213"/>
      <c r="AA147" s="213"/>
      <c r="AB147" s="213"/>
      <c r="AC147" s="213"/>
      <c r="AD147" s="213"/>
      <c r="AE147" s="213"/>
      <c r="AF147" s="213"/>
      <c r="AG147" s="213"/>
      <c r="AH147" s="213"/>
      <c r="AI147" s="213"/>
      <c r="AJ147" s="213"/>
      <c r="AK147" s="213"/>
      <c r="AL147" s="213"/>
      <c r="AM147" s="213"/>
      <c r="AN147" s="213"/>
    </row>
    <row r="148" spans="1:45" ht="16.5" customHeight="1" x14ac:dyDescent="0.25">
      <c r="V148" s="213" t="s">
        <v>172</v>
      </c>
      <c r="W148" s="213"/>
      <c r="X148" s="213"/>
      <c r="Y148" s="213"/>
      <c r="Z148" s="213"/>
      <c r="AA148" s="213"/>
      <c r="AB148" s="213"/>
      <c r="AC148" s="213"/>
      <c r="AD148" s="213"/>
      <c r="AE148" s="213"/>
      <c r="AF148" s="213"/>
      <c r="AG148" s="213"/>
      <c r="AH148" s="213"/>
      <c r="AI148" s="213"/>
      <c r="AJ148" s="213"/>
      <c r="AK148" s="213"/>
      <c r="AL148" s="213"/>
      <c r="AM148" s="213"/>
      <c r="AN148" s="213"/>
    </row>
    <row r="149" spans="1:45" ht="15" customHeight="1" x14ac:dyDescent="0.25">
      <c r="V149" s="213" t="s">
        <v>173</v>
      </c>
      <c r="W149" s="213"/>
      <c r="X149" s="213"/>
      <c r="Y149" s="213"/>
      <c r="Z149" s="213"/>
      <c r="AA149" s="213"/>
      <c r="AB149" s="213"/>
      <c r="AC149" s="213"/>
      <c r="AD149" s="213"/>
      <c r="AE149" s="213"/>
      <c r="AF149" s="213"/>
      <c r="AG149" s="213"/>
      <c r="AH149" s="213"/>
      <c r="AI149" s="213"/>
      <c r="AJ149" s="213"/>
      <c r="AK149" s="213"/>
      <c r="AL149" s="213"/>
      <c r="AM149" s="213"/>
      <c r="AN149" s="213"/>
    </row>
    <row r="150" spans="1:45" ht="16.5" customHeight="1" x14ac:dyDescent="0.25">
      <c r="V150" s="213" t="s">
        <v>174</v>
      </c>
      <c r="W150" s="213"/>
      <c r="X150" s="213"/>
      <c r="Y150" s="213"/>
      <c r="Z150" s="213"/>
      <c r="AA150" s="213"/>
      <c r="AB150" s="213"/>
      <c r="AC150" s="213"/>
      <c r="AD150" s="213"/>
      <c r="AE150" s="213"/>
      <c r="AF150" s="213"/>
      <c r="AG150" s="213"/>
      <c r="AH150" s="213"/>
      <c r="AI150" s="213"/>
      <c r="AJ150" s="213"/>
      <c r="AK150" s="213"/>
      <c r="AL150" s="213"/>
      <c r="AM150" s="213"/>
      <c r="AN150" s="213"/>
    </row>
    <row r="151" spans="1:45" ht="16.5" customHeight="1" x14ac:dyDescent="0.25">
      <c r="A151" s="213" t="s">
        <v>175</v>
      </c>
      <c r="B151" s="213"/>
      <c r="C151" s="213"/>
      <c r="D151" s="213"/>
      <c r="E151" s="213"/>
      <c r="F151" s="213"/>
      <c r="G151" s="213"/>
      <c r="H151" s="213"/>
      <c r="I151" s="213"/>
      <c r="J151" s="213"/>
      <c r="K151" s="213"/>
      <c r="L151" s="213"/>
      <c r="M151" s="213"/>
      <c r="N151" s="213"/>
      <c r="O151" s="213"/>
      <c r="P151" s="213"/>
      <c r="Q151" s="213"/>
      <c r="R151" s="213"/>
      <c r="S151" s="213"/>
      <c r="T151" s="213"/>
      <c r="U151" s="213"/>
      <c r="V151" s="250" t="s">
        <v>176</v>
      </c>
      <c r="W151" s="250"/>
      <c r="X151" s="250"/>
      <c r="Y151" s="250"/>
      <c r="Z151" s="250"/>
      <c r="AA151" s="250"/>
      <c r="AB151" s="250"/>
      <c r="AC151" s="250"/>
      <c r="AD151" s="250"/>
      <c r="AE151" s="250"/>
      <c r="AF151" s="250"/>
      <c r="AG151" s="250"/>
      <c r="AH151" s="250"/>
      <c r="AI151" s="250"/>
      <c r="AJ151" s="250"/>
      <c r="AK151" s="250"/>
      <c r="AL151" s="250"/>
      <c r="AM151" s="250"/>
      <c r="AN151" s="250"/>
      <c r="AO151" s="52"/>
      <c r="AP151" s="52"/>
      <c r="AQ151" s="52"/>
      <c r="AR151" s="52"/>
      <c r="AS151" s="52"/>
    </row>
    <row r="152" spans="1:45" ht="15" customHeight="1" x14ac:dyDescent="0.3">
      <c r="A152" s="242" t="s">
        <v>177</v>
      </c>
      <c r="B152" s="242"/>
      <c r="C152" s="242"/>
      <c r="D152" s="242"/>
      <c r="E152" s="242"/>
      <c r="F152" s="242"/>
      <c r="G152" s="242"/>
      <c r="H152" s="242"/>
      <c r="I152" s="242"/>
      <c r="J152" s="242"/>
      <c r="K152" s="242"/>
      <c r="L152" s="242"/>
      <c r="M152" s="242"/>
      <c r="N152" s="242"/>
      <c r="O152" s="242"/>
      <c r="P152" s="242"/>
      <c r="Q152" s="242"/>
      <c r="R152" s="242"/>
      <c r="S152" s="242"/>
      <c r="T152" s="242"/>
      <c r="U152" s="242"/>
      <c r="V152" s="250" t="s">
        <v>178</v>
      </c>
      <c r="W152" s="250"/>
      <c r="X152" s="250"/>
      <c r="Y152" s="250"/>
      <c r="Z152" s="250"/>
      <c r="AA152" s="250"/>
      <c r="AB152" s="250"/>
      <c r="AC152" s="250"/>
      <c r="AD152" s="250"/>
      <c r="AE152" s="250"/>
      <c r="AF152" s="250"/>
      <c r="AG152" s="250"/>
      <c r="AH152" s="250"/>
      <c r="AI152" s="250"/>
      <c r="AJ152" s="250"/>
      <c r="AK152" s="250"/>
      <c r="AL152" s="250"/>
      <c r="AM152" s="250"/>
      <c r="AN152" s="250"/>
    </row>
    <row r="153" spans="1:45" ht="16.5" customHeight="1" x14ac:dyDescent="0.3">
      <c r="A153" s="53" t="s">
        <v>179</v>
      </c>
      <c r="B153" s="53"/>
      <c r="C153" s="53"/>
      <c r="D153" s="53"/>
      <c r="E153" s="53"/>
      <c r="F153" s="53"/>
      <c r="G153" s="53"/>
      <c r="H153" s="53"/>
      <c r="I153" s="53"/>
      <c r="J153" s="53"/>
      <c r="K153" s="53"/>
      <c r="L153" s="53"/>
      <c r="M153" s="53"/>
      <c r="N153" s="53"/>
      <c r="O153" s="53"/>
      <c r="P153" s="53"/>
      <c r="Q153" s="53"/>
      <c r="R153" s="53"/>
      <c r="S153" s="53"/>
      <c r="T153" s="53"/>
      <c r="U153" s="53"/>
      <c r="V153" s="248" t="s">
        <v>180</v>
      </c>
      <c r="W153" s="248"/>
      <c r="X153" s="248"/>
      <c r="Y153" s="248"/>
      <c r="Z153" s="248"/>
      <c r="AA153" s="248"/>
      <c r="AB153" s="248"/>
      <c r="AC153" s="248"/>
      <c r="AD153" s="248"/>
      <c r="AE153" s="248"/>
      <c r="AF153" s="248"/>
      <c r="AG153" s="248"/>
      <c r="AH153" s="248"/>
      <c r="AI153" s="248"/>
      <c r="AJ153" s="248"/>
      <c r="AK153" s="248"/>
      <c r="AL153" s="248"/>
      <c r="AM153" s="248"/>
      <c r="AN153" s="248"/>
    </row>
    <row r="154" spans="1:45" ht="16.5" customHeight="1" x14ac:dyDescent="0.3">
      <c r="A154" s="53"/>
      <c r="B154" s="53"/>
      <c r="C154" s="53"/>
      <c r="D154" s="53"/>
      <c r="E154" s="53"/>
      <c r="F154" s="53"/>
      <c r="G154" s="53"/>
      <c r="H154" s="53"/>
      <c r="I154" s="53"/>
      <c r="J154" s="53"/>
      <c r="K154" s="53"/>
      <c r="L154" s="53"/>
      <c r="M154" s="53"/>
      <c r="N154" s="53"/>
      <c r="O154" s="53"/>
      <c r="P154" s="53"/>
      <c r="Q154" s="53"/>
      <c r="R154" s="53"/>
      <c r="S154" s="53"/>
      <c r="T154" s="53"/>
      <c r="U154" s="53"/>
      <c r="V154" s="248" t="s">
        <v>181</v>
      </c>
      <c r="W154" s="248"/>
      <c r="X154" s="248"/>
      <c r="Y154" s="248"/>
      <c r="Z154" s="248"/>
      <c r="AA154" s="248"/>
      <c r="AB154" s="248"/>
      <c r="AC154" s="248"/>
      <c r="AD154" s="248"/>
      <c r="AE154" s="248"/>
      <c r="AF154" s="248"/>
      <c r="AG154" s="248"/>
      <c r="AH154" s="248"/>
      <c r="AI154" s="248"/>
      <c r="AJ154" s="248"/>
      <c r="AK154" s="248"/>
      <c r="AL154" s="248"/>
      <c r="AM154" s="248"/>
      <c r="AN154" s="248"/>
    </row>
    <row r="155" spans="1:45" ht="15" customHeight="1" x14ac:dyDescent="0.25">
      <c r="A155" s="223" t="s">
        <v>182</v>
      </c>
      <c r="B155" s="223"/>
      <c r="C155" s="223"/>
      <c r="D155" s="223"/>
      <c r="E155" s="223"/>
      <c r="F155" s="223"/>
      <c r="G155" s="223"/>
      <c r="H155" s="223"/>
      <c r="I155" s="223"/>
      <c r="J155" s="223"/>
      <c r="K155" s="223"/>
      <c r="L155" s="223"/>
      <c r="M155" s="223"/>
      <c r="N155" s="223"/>
      <c r="O155" s="223"/>
      <c r="P155" s="223"/>
      <c r="Q155" s="223"/>
      <c r="R155" s="223"/>
      <c r="S155" s="223"/>
      <c r="T155" s="223"/>
      <c r="U155" s="223"/>
      <c r="V155" s="54"/>
      <c r="W155" s="54"/>
      <c r="X155" s="54"/>
      <c r="Y155" s="54"/>
      <c r="Z155" s="54"/>
      <c r="AA155" s="54"/>
      <c r="AB155" s="54"/>
      <c r="AC155" s="54"/>
      <c r="AD155" s="54"/>
      <c r="AE155" s="54"/>
      <c r="AF155" s="54"/>
      <c r="AG155" s="54"/>
      <c r="AH155" s="54"/>
      <c r="AI155" s="54"/>
      <c r="AJ155" s="54"/>
      <c r="AK155" s="54"/>
      <c r="AL155" s="54"/>
      <c r="AM155" s="54"/>
      <c r="AN155" s="54"/>
    </row>
    <row r="156" spans="1:45" ht="16.5" customHeight="1" x14ac:dyDescent="0.3">
      <c r="A156" s="47"/>
      <c r="V156" s="248" t="s">
        <v>183</v>
      </c>
      <c r="W156" s="248"/>
      <c r="X156" s="248"/>
      <c r="Y156" s="248"/>
      <c r="Z156" s="248"/>
      <c r="AA156" s="248"/>
      <c r="AB156" s="248"/>
      <c r="AC156" s="248"/>
      <c r="AD156" s="248"/>
      <c r="AE156" s="248"/>
      <c r="AF156" s="248"/>
      <c r="AG156" s="248"/>
      <c r="AH156" s="248"/>
      <c r="AI156" s="248"/>
      <c r="AJ156" s="248"/>
      <c r="AK156" s="248"/>
      <c r="AL156" s="248"/>
      <c r="AM156" s="248"/>
      <c r="AN156" s="248"/>
      <c r="AO156" s="52"/>
      <c r="AP156" s="52"/>
      <c r="AQ156" s="52"/>
      <c r="AR156" s="52"/>
      <c r="AS156" s="52"/>
    </row>
    <row r="157" spans="1:45" ht="16.5" customHeight="1" x14ac:dyDescent="0.25">
      <c r="A157" s="213" t="s">
        <v>184</v>
      </c>
      <c r="B157" s="213"/>
      <c r="C157" s="213"/>
      <c r="D157" s="213"/>
      <c r="E157" s="213"/>
      <c r="F157" s="213"/>
      <c r="G157" s="213"/>
      <c r="H157" s="213"/>
      <c r="I157" s="213"/>
      <c r="J157" s="213"/>
      <c r="K157" s="213"/>
      <c r="L157" s="213"/>
      <c r="M157" s="213"/>
      <c r="N157" s="213"/>
      <c r="O157" s="213"/>
      <c r="P157" s="213"/>
      <c r="Q157" s="213"/>
      <c r="R157" s="213"/>
      <c r="S157" s="213"/>
      <c r="T157" s="213"/>
      <c r="U157" s="213"/>
      <c r="V157" s="250" t="s">
        <v>185</v>
      </c>
      <c r="W157" s="250"/>
      <c r="X157" s="250"/>
      <c r="Y157" s="250"/>
      <c r="Z157" s="250"/>
      <c r="AA157" s="250"/>
      <c r="AB157" s="250"/>
      <c r="AC157" s="250"/>
      <c r="AD157" s="250"/>
      <c r="AE157" s="250"/>
      <c r="AF157" s="250"/>
      <c r="AG157" s="250"/>
      <c r="AH157" s="250"/>
      <c r="AI157" s="250"/>
      <c r="AJ157" s="250"/>
      <c r="AK157" s="250"/>
      <c r="AL157" s="250"/>
      <c r="AM157" s="250"/>
      <c r="AN157" s="250"/>
      <c r="AO157" s="6"/>
      <c r="AP157" s="6"/>
      <c r="AQ157" s="6"/>
      <c r="AR157" s="6"/>
      <c r="AS157" s="6"/>
    </row>
    <row r="158" spans="1:45" ht="16.5" customHeight="1" x14ac:dyDescent="0.3">
      <c r="A158" s="242" t="s">
        <v>186</v>
      </c>
      <c r="B158" s="242"/>
      <c r="C158" s="242"/>
      <c r="D158" s="242"/>
      <c r="E158" s="242"/>
      <c r="F158" s="242"/>
      <c r="G158" s="242"/>
      <c r="H158" s="242"/>
      <c r="I158" s="242"/>
      <c r="J158" s="242"/>
      <c r="K158" s="242"/>
      <c r="L158" s="242"/>
      <c r="M158" s="242"/>
      <c r="N158" s="242"/>
      <c r="O158" s="242"/>
      <c r="P158" s="242"/>
      <c r="Q158" s="242"/>
      <c r="R158" s="242"/>
      <c r="S158" s="242"/>
      <c r="T158" s="242"/>
      <c r="U158" s="242"/>
      <c r="V158" s="248" t="s">
        <v>187</v>
      </c>
      <c r="W158" s="248"/>
      <c r="X158" s="248"/>
      <c r="Y158" s="248"/>
      <c r="Z158" s="248"/>
      <c r="AA158" s="248"/>
      <c r="AB158" s="248"/>
      <c r="AC158" s="248"/>
      <c r="AD158" s="248"/>
      <c r="AE158" s="248"/>
      <c r="AF158" s="248"/>
      <c r="AG158" s="248"/>
      <c r="AH158" s="248"/>
      <c r="AI158" s="248"/>
      <c r="AJ158" s="248"/>
      <c r="AK158" s="248"/>
      <c r="AL158" s="248"/>
      <c r="AM158" s="248"/>
      <c r="AN158" s="248"/>
      <c r="AO158" s="6"/>
      <c r="AP158" s="6"/>
      <c r="AQ158" s="6"/>
      <c r="AR158" s="6"/>
      <c r="AS158" s="6"/>
    </row>
    <row r="159" spans="1:45" ht="16.5" customHeight="1" x14ac:dyDescent="0.3">
      <c r="A159" s="242" t="s">
        <v>188</v>
      </c>
      <c r="B159" s="242"/>
      <c r="C159" s="242"/>
      <c r="D159" s="242"/>
      <c r="E159" s="242"/>
      <c r="F159" s="242"/>
      <c r="G159" s="242"/>
      <c r="H159" s="242"/>
      <c r="I159" s="242"/>
      <c r="J159" s="242"/>
      <c r="K159" s="242"/>
      <c r="L159" s="242"/>
      <c r="M159" s="242"/>
      <c r="N159" s="242"/>
      <c r="O159" s="242"/>
      <c r="P159" s="242"/>
      <c r="Q159" s="242"/>
      <c r="R159" s="242"/>
      <c r="S159" s="242"/>
      <c r="T159" s="242"/>
      <c r="U159" s="53"/>
      <c r="V159" s="248" t="s">
        <v>189</v>
      </c>
      <c r="W159" s="248"/>
      <c r="X159" s="248"/>
      <c r="Y159" s="248"/>
      <c r="Z159" s="248"/>
      <c r="AA159" s="248"/>
      <c r="AB159" s="248"/>
      <c r="AC159" s="248"/>
      <c r="AD159" s="248"/>
      <c r="AE159" s="248"/>
      <c r="AF159" s="248"/>
      <c r="AG159" s="248"/>
      <c r="AH159" s="248"/>
      <c r="AI159" s="248"/>
      <c r="AJ159" s="248"/>
      <c r="AK159" s="248"/>
      <c r="AL159" s="248"/>
      <c r="AM159" s="248"/>
      <c r="AN159" s="248"/>
      <c r="AO159" s="23"/>
      <c r="AP159" s="23"/>
      <c r="AQ159" s="23"/>
      <c r="AR159" s="23"/>
      <c r="AS159" s="23"/>
    </row>
    <row r="160" spans="1:45" ht="16.5" customHeight="1" x14ac:dyDescent="0.3">
      <c r="A160" s="242" t="s">
        <v>190</v>
      </c>
      <c r="B160" s="242"/>
      <c r="C160" s="242"/>
      <c r="D160" s="242"/>
      <c r="E160" s="242"/>
      <c r="F160" s="242"/>
      <c r="G160" s="242"/>
      <c r="H160" s="242"/>
      <c r="I160" s="242"/>
      <c r="J160" s="242"/>
      <c r="K160" s="242"/>
      <c r="L160" s="242"/>
      <c r="M160" s="242"/>
      <c r="N160" s="242"/>
      <c r="O160" s="242"/>
      <c r="P160" s="242"/>
      <c r="Q160" s="242"/>
      <c r="R160" s="242"/>
      <c r="S160" s="242"/>
      <c r="T160" s="242"/>
      <c r="U160" s="242"/>
      <c r="V160" s="248" t="s">
        <v>191</v>
      </c>
      <c r="W160" s="248"/>
      <c r="X160" s="248"/>
      <c r="Y160" s="248"/>
      <c r="Z160" s="248"/>
      <c r="AA160" s="248"/>
      <c r="AB160" s="248"/>
      <c r="AC160" s="248"/>
      <c r="AD160" s="248"/>
      <c r="AE160" s="248"/>
      <c r="AF160" s="248"/>
      <c r="AG160" s="248"/>
      <c r="AH160" s="248"/>
      <c r="AI160" s="248"/>
      <c r="AJ160" s="248"/>
      <c r="AK160" s="248"/>
      <c r="AL160" s="248"/>
      <c r="AM160" s="248"/>
      <c r="AN160" s="248"/>
      <c r="AO160" s="6"/>
      <c r="AP160" s="6"/>
      <c r="AQ160" s="6"/>
      <c r="AR160" s="6"/>
      <c r="AS160" s="6"/>
    </row>
    <row r="161" spans="1:45" ht="16.5" customHeight="1" x14ac:dyDescent="0.3">
      <c r="A161" s="249" t="s">
        <v>192</v>
      </c>
      <c r="B161" s="249"/>
      <c r="C161" s="249" t="s">
        <v>193</v>
      </c>
      <c r="D161" s="249"/>
      <c r="E161" s="249"/>
      <c r="F161" s="249"/>
      <c r="G161" s="249"/>
      <c r="H161" s="249"/>
      <c r="I161" s="249"/>
      <c r="J161" s="249"/>
      <c r="K161" s="249"/>
      <c r="L161" s="249"/>
      <c r="M161" s="249"/>
      <c r="N161" s="249"/>
      <c r="O161" s="249"/>
      <c r="P161" s="249" t="s">
        <v>194</v>
      </c>
      <c r="Q161" s="249"/>
      <c r="R161" s="249"/>
      <c r="S161" s="249" t="s">
        <v>195</v>
      </c>
      <c r="T161" s="249"/>
      <c r="U161" s="249"/>
      <c r="V161" s="55"/>
      <c r="W161" s="55"/>
      <c r="X161" s="55"/>
      <c r="Y161" s="55"/>
      <c r="Z161" s="55"/>
      <c r="AA161" s="55"/>
      <c r="AB161" s="55"/>
      <c r="AC161" s="55"/>
      <c r="AD161" s="55"/>
      <c r="AE161" s="55"/>
      <c r="AF161" s="55"/>
      <c r="AG161" s="55"/>
      <c r="AH161" s="55"/>
      <c r="AI161" s="55"/>
      <c r="AJ161" s="55"/>
      <c r="AK161" s="55"/>
      <c r="AL161" s="55"/>
      <c r="AM161" s="55"/>
      <c r="AN161" s="55"/>
      <c r="AO161" s="52"/>
      <c r="AP161" s="52"/>
      <c r="AQ161" s="52"/>
      <c r="AR161" s="52"/>
      <c r="AS161" s="52"/>
    </row>
    <row r="162" spans="1:45" ht="16.5" customHeight="1" x14ac:dyDescent="0.25">
      <c r="A162" s="245" t="s">
        <v>196</v>
      </c>
      <c r="B162" s="245"/>
      <c r="C162" s="245" t="s">
        <v>197</v>
      </c>
      <c r="D162" s="245"/>
      <c r="E162" s="245"/>
      <c r="F162" s="245"/>
      <c r="G162" s="245"/>
      <c r="H162" s="245"/>
      <c r="I162" s="245"/>
      <c r="J162" s="245"/>
      <c r="K162" s="245"/>
      <c r="L162" s="245"/>
      <c r="M162" s="245"/>
      <c r="N162" s="245"/>
      <c r="O162" s="245"/>
      <c r="P162" s="245" t="s">
        <v>198</v>
      </c>
      <c r="Q162" s="245"/>
      <c r="R162" s="245"/>
      <c r="S162" s="246">
        <v>5</v>
      </c>
      <c r="T162" s="246"/>
      <c r="U162" s="246"/>
      <c r="V162" s="56" t="s">
        <v>199</v>
      </c>
      <c r="W162" s="56"/>
      <c r="X162" s="56"/>
      <c r="Y162" s="56"/>
      <c r="Z162" s="56"/>
      <c r="AA162" s="56"/>
      <c r="AB162" s="56"/>
      <c r="AC162" s="56"/>
      <c r="AD162" s="56"/>
      <c r="AE162" s="56"/>
      <c r="AF162" s="56"/>
      <c r="AG162" s="56"/>
      <c r="AH162" s="56"/>
      <c r="AI162" s="56"/>
      <c r="AJ162" s="56"/>
      <c r="AK162" s="56"/>
      <c r="AL162" s="56"/>
      <c r="AM162" s="56"/>
      <c r="AN162" s="56"/>
      <c r="AO162" s="6"/>
      <c r="AP162" s="6"/>
      <c r="AQ162" s="6"/>
      <c r="AR162" s="6"/>
      <c r="AS162" s="6"/>
    </row>
    <row r="163" spans="1:45" ht="16.5" customHeight="1" x14ac:dyDescent="0.3">
      <c r="A163" s="245"/>
      <c r="B163" s="245"/>
      <c r="C163" s="245"/>
      <c r="D163" s="245"/>
      <c r="E163" s="245"/>
      <c r="F163" s="245"/>
      <c r="G163" s="245"/>
      <c r="H163" s="245"/>
      <c r="I163" s="245"/>
      <c r="J163" s="245"/>
      <c r="K163" s="245"/>
      <c r="L163" s="245"/>
      <c r="M163" s="245"/>
      <c r="N163" s="245"/>
      <c r="O163" s="245"/>
      <c r="P163" s="245"/>
      <c r="Q163" s="245"/>
      <c r="R163" s="245"/>
      <c r="S163" s="246"/>
      <c r="T163" s="246"/>
      <c r="U163" s="246"/>
      <c r="V163" s="57"/>
      <c r="W163" s="58"/>
      <c r="X163" s="58"/>
      <c r="Y163" s="58"/>
      <c r="Z163" s="58"/>
      <c r="AA163" s="58"/>
      <c r="AB163" s="58"/>
      <c r="AC163" s="58"/>
      <c r="AD163" s="58"/>
      <c r="AE163" s="58"/>
      <c r="AF163" s="58"/>
      <c r="AG163" s="58"/>
      <c r="AH163" s="58"/>
      <c r="AI163" s="58"/>
      <c r="AJ163" s="58"/>
      <c r="AK163" s="58"/>
      <c r="AL163" s="58"/>
      <c r="AM163" s="58"/>
      <c r="AN163" s="58"/>
      <c r="AO163" s="6"/>
      <c r="AP163" s="6"/>
      <c r="AQ163" s="6"/>
      <c r="AR163" s="6"/>
      <c r="AS163" s="6"/>
    </row>
    <row r="164" spans="1:45" ht="16.5" customHeight="1" x14ac:dyDescent="0.25">
      <c r="A164" s="245" t="s">
        <v>200</v>
      </c>
      <c r="B164" s="245"/>
      <c r="C164" s="245" t="s">
        <v>201</v>
      </c>
      <c r="D164" s="245"/>
      <c r="E164" s="245"/>
      <c r="F164" s="245"/>
      <c r="G164" s="245"/>
      <c r="H164" s="245"/>
      <c r="I164" s="245"/>
      <c r="J164" s="245"/>
      <c r="K164" s="245"/>
      <c r="L164" s="245"/>
      <c r="M164" s="245"/>
      <c r="N164" s="245"/>
      <c r="O164" s="245"/>
      <c r="P164" s="245" t="s">
        <v>198</v>
      </c>
      <c r="Q164" s="245"/>
      <c r="R164" s="245"/>
      <c r="S164" s="246">
        <v>8</v>
      </c>
      <c r="T164" s="246"/>
      <c r="U164" s="246"/>
      <c r="V164" s="248" t="s">
        <v>202</v>
      </c>
      <c r="W164" s="248"/>
      <c r="X164" s="248"/>
      <c r="Y164" s="248"/>
      <c r="Z164" s="248"/>
      <c r="AA164" s="248"/>
      <c r="AB164" s="248"/>
      <c r="AC164" s="248"/>
      <c r="AD164" s="248"/>
      <c r="AE164" s="248"/>
      <c r="AF164" s="248"/>
      <c r="AG164" s="248"/>
      <c r="AH164" s="248"/>
      <c r="AI164" s="248"/>
      <c r="AJ164" s="248"/>
      <c r="AK164" s="248"/>
      <c r="AL164" s="248"/>
      <c r="AM164" s="248"/>
      <c r="AN164" s="248"/>
      <c r="AO164" s="23"/>
      <c r="AP164" s="23"/>
      <c r="AQ164" s="23"/>
      <c r="AR164" s="23"/>
      <c r="AS164" s="23"/>
    </row>
    <row r="165" spans="1:45" ht="16.5" customHeight="1" x14ac:dyDescent="0.25">
      <c r="A165" s="245"/>
      <c r="B165" s="245"/>
      <c r="C165" s="245"/>
      <c r="D165" s="245"/>
      <c r="E165" s="245"/>
      <c r="F165" s="245"/>
      <c r="G165" s="245"/>
      <c r="H165" s="245"/>
      <c r="I165" s="245"/>
      <c r="J165" s="245"/>
      <c r="K165" s="245"/>
      <c r="L165" s="245"/>
      <c r="M165" s="245"/>
      <c r="N165" s="245"/>
      <c r="O165" s="245"/>
      <c r="P165" s="245"/>
      <c r="Q165" s="245"/>
      <c r="R165" s="245"/>
      <c r="S165" s="246"/>
      <c r="T165" s="246"/>
      <c r="U165" s="246"/>
      <c r="V165" s="248" t="s">
        <v>203</v>
      </c>
      <c r="W165" s="248"/>
      <c r="X165" s="248"/>
      <c r="Y165" s="248"/>
      <c r="Z165" s="248"/>
      <c r="AA165" s="248"/>
      <c r="AB165" s="248"/>
      <c r="AC165" s="248"/>
      <c r="AD165" s="248"/>
      <c r="AE165" s="248"/>
      <c r="AF165" s="248"/>
      <c r="AG165" s="248"/>
      <c r="AH165" s="248"/>
      <c r="AI165" s="248"/>
      <c r="AJ165" s="248"/>
      <c r="AK165" s="248"/>
      <c r="AL165" s="248"/>
      <c r="AM165" s="248"/>
      <c r="AN165" s="248"/>
      <c r="AO165" s="6"/>
      <c r="AP165" s="6"/>
      <c r="AQ165" s="6"/>
      <c r="AR165" s="6"/>
      <c r="AS165" s="6"/>
    </row>
    <row r="166" spans="1:45" ht="15" customHeight="1" x14ac:dyDescent="0.3">
      <c r="A166" s="245" t="s">
        <v>204</v>
      </c>
      <c r="B166" s="245"/>
      <c r="C166" s="245" t="s">
        <v>205</v>
      </c>
      <c r="D166" s="245"/>
      <c r="E166" s="245"/>
      <c r="F166" s="245"/>
      <c r="G166" s="245"/>
      <c r="H166" s="245"/>
      <c r="I166" s="245"/>
      <c r="J166" s="245"/>
      <c r="K166" s="245"/>
      <c r="L166" s="245"/>
      <c r="M166" s="245"/>
      <c r="N166" s="245"/>
      <c r="O166" s="245"/>
      <c r="P166" s="245" t="s">
        <v>198</v>
      </c>
      <c r="Q166" s="245"/>
      <c r="R166" s="245"/>
      <c r="S166" s="246">
        <v>16</v>
      </c>
      <c r="T166" s="246"/>
      <c r="U166" s="246"/>
      <c r="V166" s="214" t="s">
        <v>206</v>
      </c>
      <c r="W166" s="214"/>
      <c r="X166" s="214"/>
      <c r="Y166" s="214"/>
      <c r="Z166" s="214"/>
      <c r="AA166" s="214"/>
      <c r="AB166" s="214"/>
      <c r="AC166" s="214"/>
      <c r="AD166" s="214"/>
      <c r="AE166" s="214"/>
      <c r="AF166" s="214"/>
      <c r="AG166" s="214"/>
      <c r="AH166" s="214"/>
      <c r="AI166" s="214"/>
      <c r="AJ166" s="214"/>
      <c r="AK166" s="214"/>
      <c r="AL166" s="214"/>
      <c r="AM166" s="214"/>
      <c r="AN166" s="214"/>
      <c r="AO166" s="33"/>
      <c r="AP166" s="33"/>
      <c r="AQ166" s="33"/>
      <c r="AR166" s="33"/>
      <c r="AS166" s="33"/>
    </row>
    <row r="167" spans="1:45" ht="16.5" customHeight="1" x14ac:dyDescent="0.3">
      <c r="A167" s="245"/>
      <c r="B167" s="245"/>
      <c r="C167" s="245"/>
      <c r="D167" s="245"/>
      <c r="E167" s="245"/>
      <c r="F167" s="245"/>
      <c r="G167" s="245"/>
      <c r="H167" s="245"/>
      <c r="I167" s="245"/>
      <c r="J167" s="245"/>
      <c r="K167" s="245"/>
      <c r="L167" s="245"/>
      <c r="M167" s="245"/>
      <c r="N167" s="245"/>
      <c r="O167" s="245"/>
      <c r="P167" s="245"/>
      <c r="Q167" s="245"/>
      <c r="R167" s="245"/>
      <c r="S167" s="246"/>
      <c r="T167" s="246"/>
      <c r="U167" s="246"/>
      <c r="V167" s="57"/>
      <c r="W167" s="58"/>
      <c r="X167" s="58"/>
      <c r="Y167" s="58"/>
      <c r="Z167" s="58"/>
      <c r="AA167" s="58"/>
      <c r="AB167" s="58"/>
      <c r="AC167" s="58"/>
      <c r="AD167" s="58"/>
      <c r="AE167" s="58"/>
      <c r="AF167" s="58"/>
      <c r="AG167" s="58"/>
      <c r="AH167" s="58"/>
      <c r="AI167" s="58"/>
      <c r="AJ167" s="58"/>
      <c r="AK167" s="58"/>
      <c r="AL167" s="58"/>
      <c r="AM167" s="58"/>
      <c r="AN167" s="58"/>
      <c r="AO167" s="59"/>
      <c r="AP167" s="59"/>
      <c r="AQ167" s="59"/>
      <c r="AR167" s="59"/>
      <c r="AS167" s="59"/>
    </row>
    <row r="168" spans="1:45" ht="15" customHeight="1" x14ac:dyDescent="0.25">
      <c r="A168" s="247" t="s">
        <v>207</v>
      </c>
      <c r="B168" s="247"/>
      <c r="C168" s="247"/>
      <c r="D168" s="247"/>
      <c r="E168" s="247"/>
      <c r="F168" s="247"/>
      <c r="G168" s="247"/>
      <c r="H168" s="247"/>
      <c r="I168" s="247"/>
      <c r="J168" s="247"/>
      <c r="K168" s="247"/>
      <c r="L168" s="247"/>
      <c r="M168" s="247"/>
      <c r="N168" s="247"/>
      <c r="O168" s="247"/>
      <c r="P168" s="245" t="s">
        <v>208</v>
      </c>
      <c r="Q168" s="245"/>
      <c r="R168" s="245"/>
      <c r="S168" s="246">
        <v>50</v>
      </c>
      <c r="T168" s="246"/>
      <c r="U168" s="246"/>
      <c r="V168" s="248" t="s">
        <v>209</v>
      </c>
      <c r="W168" s="248"/>
      <c r="X168" s="248"/>
      <c r="Y168" s="248"/>
      <c r="Z168" s="248"/>
      <c r="AA168" s="248"/>
      <c r="AB168" s="248"/>
      <c r="AC168" s="248"/>
      <c r="AD168" s="248"/>
      <c r="AE168" s="248"/>
      <c r="AF168" s="248"/>
      <c r="AG168" s="248"/>
      <c r="AH168" s="248"/>
      <c r="AI168" s="248"/>
      <c r="AJ168" s="248"/>
      <c r="AK168" s="248"/>
      <c r="AL168" s="248"/>
      <c r="AM168" s="248"/>
      <c r="AN168" s="248"/>
      <c r="AO168" s="21"/>
      <c r="AP168" s="21"/>
      <c r="AQ168" s="21"/>
      <c r="AR168" s="21"/>
      <c r="AS168" s="21"/>
    </row>
    <row r="169" spans="1:45" ht="16.5" customHeight="1" x14ac:dyDescent="0.3">
      <c r="A169" s="247"/>
      <c r="B169" s="247"/>
      <c r="C169" s="247"/>
      <c r="D169" s="247"/>
      <c r="E169" s="247"/>
      <c r="F169" s="247"/>
      <c r="G169" s="247"/>
      <c r="H169" s="247"/>
      <c r="I169" s="247"/>
      <c r="J169" s="247"/>
      <c r="K169" s="247"/>
      <c r="L169" s="247"/>
      <c r="M169" s="247"/>
      <c r="N169" s="247"/>
      <c r="O169" s="247"/>
      <c r="P169" s="245"/>
      <c r="Q169" s="245"/>
      <c r="R169" s="245"/>
      <c r="S169" s="246"/>
      <c r="T169" s="246"/>
      <c r="U169" s="246"/>
      <c r="V169" s="57"/>
      <c r="W169" s="58"/>
      <c r="X169" s="58"/>
      <c r="Y169" s="58"/>
      <c r="Z169" s="58"/>
      <c r="AA169" s="58"/>
      <c r="AB169" s="58"/>
      <c r="AC169" s="58"/>
      <c r="AD169" s="58"/>
      <c r="AE169" s="58"/>
      <c r="AF169" s="58"/>
      <c r="AG169" s="58"/>
      <c r="AH169" s="58"/>
      <c r="AI169" s="58"/>
      <c r="AJ169" s="58"/>
      <c r="AK169" s="58"/>
      <c r="AL169" s="58"/>
      <c r="AM169" s="58"/>
      <c r="AN169" s="58"/>
    </row>
    <row r="170" spans="1:45" ht="16.5" customHeight="1" x14ac:dyDescent="0.3">
      <c r="A170" s="50"/>
      <c r="V170" s="57"/>
      <c r="W170" s="58"/>
      <c r="X170" s="58"/>
      <c r="Y170" s="58"/>
      <c r="Z170" s="58"/>
      <c r="AA170" s="58"/>
      <c r="AB170" s="58"/>
      <c r="AC170" s="58"/>
      <c r="AD170" s="58"/>
      <c r="AE170" s="58"/>
      <c r="AF170" s="58"/>
      <c r="AG170" s="58"/>
      <c r="AH170" s="58"/>
      <c r="AI170" s="58"/>
      <c r="AJ170" s="58"/>
      <c r="AK170" s="58"/>
      <c r="AL170" s="58"/>
      <c r="AM170" s="58"/>
      <c r="AN170" s="58"/>
      <c r="AO170" s="6"/>
      <c r="AP170" s="6"/>
      <c r="AQ170" s="6"/>
      <c r="AR170" s="6"/>
      <c r="AS170" s="6"/>
    </row>
    <row r="171" spans="1:45" ht="16.5" customHeight="1" x14ac:dyDescent="0.3">
      <c r="A171" s="50"/>
      <c r="V171" s="57"/>
      <c r="W171" s="58"/>
      <c r="X171" s="58"/>
      <c r="Y171" s="58"/>
      <c r="Z171" s="58"/>
      <c r="AA171" s="58"/>
      <c r="AB171" s="58"/>
      <c r="AC171" s="58"/>
      <c r="AD171" s="58"/>
      <c r="AE171" s="58"/>
      <c r="AF171" s="58"/>
      <c r="AG171" s="58"/>
      <c r="AH171" s="58"/>
      <c r="AI171" s="58"/>
      <c r="AJ171" s="58"/>
      <c r="AK171" s="58"/>
      <c r="AL171" s="58"/>
      <c r="AM171" s="58"/>
      <c r="AN171" s="58"/>
      <c r="AO171" s="6"/>
      <c r="AP171" s="6"/>
      <c r="AQ171" s="6"/>
      <c r="AR171" s="6"/>
      <c r="AS171" s="6"/>
    </row>
    <row r="172" spans="1:45" ht="16.5" x14ac:dyDescent="0.3">
      <c r="A172" s="60" t="s">
        <v>210</v>
      </c>
      <c r="B172" s="22"/>
      <c r="C172" s="22"/>
      <c r="D172" s="22"/>
      <c r="E172" s="22"/>
      <c r="F172" s="22"/>
      <c r="G172" s="22"/>
      <c r="V172" s="57"/>
      <c r="W172" s="58"/>
      <c r="X172" s="58"/>
      <c r="Y172" s="58"/>
      <c r="Z172" s="58"/>
      <c r="AA172" s="58"/>
      <c r="AB172" s="58"/>
      <c r="AC172" s="58"/>
      <c r="AD172" s="58"/>
      <c r="AE172" s="58"/>
      <c r="AF172" s="58"/>
      <c r="AG172" s="58"/>
      <c r="AH172" s="58"/>
      <c r="AI172" s="58"/>
      <c r="AJ172" s="58"/>
      <c r="AK172" s="58"/>
      <c r="AL172" s="58"/>
      <c r="AM172" s="58"/>
      <c r="AN172" s="58"/>
      <c r="AO172" s="53"/>
      <c r="AP172" s="53"/>
      <c r="AQ172" s="53"/>
      <c r="AR172" s="53"/>
      <c r="AS172" s="53"/>
    </row>
    <row r="173" spans="1:45" ht="16.5" customHeight="1" x14ac:dyDescent="0.3">
      <c r="A173" s="47"/>
      <c r="V173" s="61" t="s">
        <v>211</v>
      </c>
      <c r="W173" s="58"/>
      <c r="X173" s="58"/>
      <c r="Y173" s="58"/>
      <c r="Z173" s="58"/>
      <c r="AA173" s="58"/>
      <c r="AB173" s="58"/>
      <c r="AC173" s="58"/>
      <c r="AD173" s="58"/>
      <c r="AE173" s="58"/>
      <c r="AF173" s="58"/>
      <c r="AG173" s="58"/>
      <c r="AH173" s="58"/>
      <c r="AI173" s="58"/>
      <c r="AJ173" s="58"/>
      <c r="AK173" s="58"/>
      <c r="AL173" s="58"/>
      <c r="AM173" s="58"/>
      <c r="AN173" s="62" t="s">
        <v>212</v>
      </c>
    </row>
    <row r="174" spans="1:45" ht="16.5" x14ac:dyDescent="0.3">
      <c r="A174" s="243" t="s">
        <v>213</v>
      </c>
      <c r="B174" s="243"/>
      <c r="C174" s="243"/>
      <c r="D174" s="243"/>
      <c r="E174" s="243"/>
      <c r="F174" s="243"/>
      <c r="G174" s="243"/>
      <c r="V174" s="61" t="s">
        <v>214</v>
      </c>
      <c r="W174" s="58"/>
      <c r="X174" s="58"/>
      <c r="Y174" s="58"/>
      <c r="Z174" s="58"/>
      <c r="AA174" s="58"/>
      <c r="AB174" s="58"/>
      <c r="AC174" s="58"/>
      <c r="AD174" s="58"/>
      <c r="AE174" s="244" t="s">
        <v>215</v>
      </c>
      <c r="AF174" s="244"/>
      <c r="AG174" s="244"/>
      <c r="AH174" s="244"/>
      <c r="AI174" s="244"/>
      <c r="AJ174" s="244"/>
      <c r="AK174" s="244"/>
      <c r="AL174" s="244"/>
      <c r="AM174" s="244"/>
      <c r="AN174" s="244"/>
      <c r="AO174" s="6"/>
      <c r="AP174" s="6"/>
      <c r="AQ174" s="6"/>
      <c r="AR174" s="6"/>
      <c r="AS174" s="6"/>
    </row>
    <row r="175" spans="1:45" ht="16.5" customHeight="1" x14ac:dyDescent="0.3">
      <c r="V175" s="61" t="s">
        <v>216</v>
      </c>
      <c r="W175" s="58"/>
      <c r="X175" s="58"/>
      <c r="Y175" s="58"/>
      <c r="Z175" s="58"/>
      <c r="AA175" s="58"/>
      <c r="AB175" s="58"/>
      <c r="AC175" s="58"/>
      <c r="AD175" s="58"/>
      <c r="AE175" s="58"/>
      <c r="AF175" s="58"/>
      <c r="AG175" s="58"/>
      <c r="AH175" s="58"/>
      <c r="AI175" s="58"/>
      <c r="AJ175" s="58"/>
      <c r="AK175" s="58"/>
      <c r="AL175" s="58"/>
      <c r="AM175" s="58"/>
      <c r="AN175" s="58"/>
    </row>
    <row r="176" spans="1:45" ht="16.5" customHeight="1" x14ac:dyDescent="0.25">
      <c r="A176" s="213" t="s">
        <v>217</v>
      </c>
      <c r="B176" s="213"/>
      <c r="C176" s="213"/>
      <c r="D176" s="213"/>
      <c r="E176" s="213"/>
      <c r="F176" s="213"/>
      <c r="G176" s="213"/>
      <c r="H176" s="213"/>
      <c r="I176" s="213"/>
      <c r="J176" s="213"/>
      <c r="K176" s="213"/>
      <c r="L176" s="213"/>
      <c r="M176" s="213"/>
      <c r="N176" s="213"/>
      <c r="O176" s="213"/>
      <c r="P176" s="213"/>
      <c r="Q176" s="213"/>
      <c r="R176" s="213"/>
      <c r="S176" s="213"/>
      <c r="T176" s="213"/>
      <c r="U176" s="213"/>
      <c r="V176" s="58"/>
      <c r="W176" s="58"/>
      <c r="X176" s="58"/>
      <c r="Y176" s="58"/>
      <c r="Z176" s="58"/>
      <c r="AA176" s="58"/>
      <c r="AB176" s="58"/>
      <c r="AC176" s="58"/>
      <c r="AD176" s="58"/>
      <c r="AE176" s="58"/>
      <c r="AF176" s="58"/>
      <c r="AG176" s="58"/>
      <c r="AH176" s="58"/>
      <c r="AI176" s="58"/>
      <c r="AJ176" s="58"/>
      <c r="AK176" s="58"/>
      <c r="AL176" s="58"/>
      <c r="AM176" s="58"/>
      <c r="AN176" s="58"/>
    </row>
    <row r="177" spans="1:75" ht="16.5" customHeight="1" x14ac:dyDescent="0.3">
      <c r="A177" s="242" t="s">
        <v>218</v>
      </c>
      <c r="B177" s="242"/>
      <c r="C177" s="242"/>
      <c r="D177" s="242"/>
      <c r="E177" s="242"/>
      <c r="F177" s="242"/>
      <c r="G177" s="242"/>
      <c r="H177" s="242"/>
      <c r="I177" s="242"/>
      <c r="J177" s="242"/>
      <c r="K177" s="242"/>
      <c r="L177" s="242"/>
      <c r="M177" s="242"/>
      <c r="N177" s="242"/>
      <c r="O177" s="242"/>
      <c r="P177" s="242"/>
      <c r="Q177" s="242"/>
      <c r="R177" s="242"/>
      <c r="S177" s="242"/>
      <c r="T177" s="242"/>
      <c r="U177" s="242"/>
      <c r="V177" s="58"/>
      <c r="W177" s="58"/>
      <c r="X177" s="58"/>
      <c r="Y177" s="58"/>
      <c r="Z177" s="58"/>
      <c r="AA177" s="63"/>
      <c r="AB177" s="58"/>
      <c r="AC177" s="58"/>
      <c r="AD177" s="58"/>
      <c r="AE177" s="58"/>
      <c r="AF177" s="58"/>
      <c r="AG177" s="58"/>
      <c r="AH177" s="58"/>
      <c r="AI177" s="58"/>
      <c r="AJ177" s="58"/>
      <c r="AK177" s="58"/>
      <c r="AL177" s="58"/>
      <c r="AM177" s="58"/>
      <c r="AN177" s="58"/>
    </row>
    <row r="178" spans="1:75" ht="16.5" customHeight="1" x14ac:dyDescent="0.3">
      <c r="A178" s="242" t="s">
        <v>219</v>
      </c>
      <c r="B178" s="242"/>
      <c r="C178" s="242"/>
      <c r="D178" s="242"/>
      <c r="E178" s="242"/>
      <c r="F178" s="242"/>
      <c r="G178" s="242"/>
      <c r="H178" s="242"/>
      <c r="I178" s="242"/>
      <c r="J178" s="242"/>
      <c r="K178" s="242"/>
      <c r="L178" s="242"/>
      <c r="M178" s="242"/>
      <c r="N178" s="242"/>
      <c r="O178" s="242"/>
      <c r="P178" s="242"/>
      <c r="Q178" s="242"/>
      <c r="R178" s="242"/>
      <c r="S178" s="242"/>
      <c r="T178" s="242"/>
      <c r="U178" s="242"/>
      <c r="V178" s="58"/>
      <c r="W178" s="58"/>
      <c r="X178" s="58"/>
      <c r="Y178" s="58"/>
      <c r="Z178" s="58"/>
      <c r="AA178" s="58"/>
      <c r="AB178" s="58"/>
      <c r="AC178" s="58"/>
      <c r="AD178" s="58"/>
      <c r="AE178" s="58"/>
      <c r="AF178" s="58"/>
      <c r="AG178" s="58"/>
      <c r="AH178" s="58"/>
      <c r="AI178" s="58"/>
      <c r="AJ178" s="58"/>
      <c r="AK178" s="58"/>
      <c r="AL178" s="58"/>
      <c r="AM178" s="58"/>
      <c r="AN178" s="58"/>
    </row>
    <row r="179" spans="1:75" ht="16.5" customHeight="1" x14ac:dyDescent="0.3">
      <c r="A179" s="64"/>
      <c r="B179" s="64"/>
      <c r="C179" s="64"/>
      <c r="D179" s="64"/>
      <c r="E179" s="64"/>
      <c r="F179" s="64"/>
      <c r="G179" s="64"/>
      <c r="H179" s="64"/>
      <c r="I179" s="64"/>
      <c r="J179" s="64"/>
      <c r="K179" s="64"/>
      <c r="L179" s="64"/>
      <c r="M179" s="64"/>
      <c r="N179" s="64"/>
      <c r="O179" s="64"/>
      <c r="P179" s="64"/>
      <c r="Q179" s="64"/>
      <c r="R179" s="64"/>
      <c r="S179" s="64"/>
      <c r="T179" s="64"/>
      <c r="U179" s="64"/>
      <c r="V179" s="58"/>
      <c r="W179" s="58"/>
      <c r="X179" s="58"/>
      <c r="Y179" s="58"/>
      <c r="Z179" s="58"/>
      <c r="AA179" s="58"/>
      <c r="AB179" s="58"/>
      <c r="AC179" s="58"/>
      <c r="AD179" s="58"/>
      <c r="AE179" s="58"/>
      <c r="AF179" s="58"/>
      <c r="AG179" s="58"/>
      <c r="AH179" s="58"/>
      <c r="AI179" s="58"/>
      <c r="AJ179" s="58"/>
      <c r="AK179" s="58"/>
      <c r="AL179" s="58"/>
      <c r="AM179" s="58"/>
      <c r="AN179" s="58"/>
    </row>
    <row r="180" spans="1:75" ht="16.5" customHeight="1" x14ac:dyDescent="0.3">
      <c r="A180" s="213" t="s">
        <v>220</v>
      </c>
      <c r="B180" s="213"/>
      <c r="C180" s="213"/>
      <c r="D180" s="213"/>
      <c r="E180" s="213"/>
      <c r="F180" s="213"/>
      <c r="G180" s="213"/>
      <c r="H180" s="213"/>
      <c r="I180" s="213"/>
      <c r="J180" s="213"/>
      <c r="K180" s="213"/>
      <c r="L180" s="213"/>
      <c r="M180" s="213"/>
      <c r="N180" s="213"/>
      <c r="O180" s="213"/>
      <c r="P180" s="213"/>
      <c r="Q180" s="213"/>
      <c r="R180" s="213"/>
      <c r="S180" s="213"/>
      <c r="T180" s="213"/>
      <c r="U180" s="213"/>
      <c r="V180" s="58"/>
      <c r="W180" s="58"/>
      <c r="X180" s="58"/>
      <c r="Y180" s="58"/>
      <c r="Z180" s="58"/>
      <c r="AA180" s="58"/>
      <c r="AB180" s="58"/>
      <c r="AC180" s="58"/>
      <c r="AD180" s="58"/>
      <c r="AE180" s="58"/>
      <c r="AF180" s="58"/>
      <c r="AG180" s="58"/>
      <c r="AH180" s="58"/>
      <c r="AI180" s="58"/>
      <c r="AJ180" s="58"/>
      <c r="AK180" s="58"/>
      <c r="AL180" s="58"/>
      <c r="AM180" s="58"/>
      <c r="AN180" s="58"/>
      <c r="AO180" s="53"/>
      <c r="AP180" s="53"/>
      <c r="AQ180" s="53"/>
      <c r="AR180" s="53"/>
      <c r="AS180" s="53"/>
    </row>
    <row r="181" spans="1:75" ht="16.5" customHeight="1" x14ac:dyDescent="0.3">
      <c r="A181" s="242" t="s">
        <v>221</v>
      </c>
      <c r="B181" s="242"/>
      <c r="C181" s="242"/>
      <c r="D181" s="242"/>
      <c r="E181" s="242"/>
      <c r="F181" s="242"/>
      <c r="G181" s="242"/>
      <c r="H181" s="242"/>
      <c r="I181" s="242"/>
      <c r="J181" s="242"/>
      <c r="K181" s="242"/>
      <c r="L181" s="242"/>
      <c r="M181" s="242"/>
      <c r="N181" s="242"/>
      <c r="O181" s="242"/>
      <c r="P181" s="242"/>
      <c r="Q181" s="242"/>
      <c r="R181" s="242"/>
      <c r="S181" s="242"/>
      <c r="T181" s="242"/>
      <c r="U181" s="242"/>
      <c r="AR181" s="2"/>
      <c r="AS181" s="2"/>
      <c r="BT181" s="28"/>
    </row>
    <row r="182" spans="1:75" ht="16.5" customHeight="1" x14ac:dyDescent="0.3">
      <c r="A182" s="242" t="s">
        <v>222</v>
      </c>
      <c r="B182" s="242"/>
      <c r="C182" s="242"/>
      <c r="D182" s="242"/>
      <c r="E182" s="242"/>
      <c r="F182" s="242"/>
      <c r="G182" s="242"/>
      <c r="H182" s="242"/>
      <c r="I182" s="242"/>
      <c r="J182" s="242"/>
      <c r="K182" s="242"/>
      <c r="L182" s="242"/>
      <c r="M182" s="242"/>
      <c r="N182" s="242"/>
      <c r="O182" s="242"/>
      <c r="P182" s="242"/>
      <c r="Q182" s="242"/>
      <c r="R182" s="242"/>
      <c r="S182" s="242"/>
      <c r="T182" s="242"/>
      <c r="U182" s="242"/>
      <c r="AR182" s="2"/>
      <c r="AS182" s="2"/>
      <c r="BQ182" s="243"/>
      <c r="BR182" s="243"/>
      <c r="BS182" s="243"/>
      <c r="BT182" s="243"/>
      <c r="BU182" s="243"/>
      <c r="BV182" s="243"/>
      <c r="BW182" s="243"/>
    </row>
    <row r="183" spans="1:75" ht="16.5" customHeight="1" x14ac:dyDescent="0.3">
      <c r="A183" s="242" t="s">
        <v>223</v>
      </c>
      <c r="B183" s="242"/>
      <c r="C183" s="242"/>
      <c r="D183" s="242"/>
      <c r="E183" s="242"/>
      <c r="F183" s="242"/>
      <c r="G183" s="242"/>
      <c r="H183" s="242"/>
      <c r="I183" s="242"/>
      <c r="J183" s="242"/>
      <c r="K183" s="242"/>
      <c r="L183" s="242"/>
      <c r="M183" s="242"/>
      <c r="N183" s="242"/>
      <c r="O183" s="242"/>
      <c r="P183" s="242"/>
      <c r="Q183" s="242"/>
      <c r="R183" s="242"/>
      <c r="S183" s="242"/>
      <c r="T183" s="242"/>
      <c r="U183" s="242"/>
      <c r="AR183" s="2"/>
      <c r="AS183" s="65"/>
      <c r="BQ183" s="60"/>
      <c r="BR183" s="60"/>
      <c r="BS183" s="60"/>
      <c r="BT183" s="60"/>
      <c r="BU183" s="60"/>
      <c r="BV183" s="60"/>
      <c r="BW183" s="60"/>
    </row>
    <row r="184" spans="1:75" ht="16.5" customHeight="1" x14ac:dyDescent="0.3">
      <c r="A184" s="64"/>
      <c r="B184" s="64"/>
      <c r="C184" s="64"/>
      <c r="D184" s="64"/>
      <c r="E184" s="64"/>
      <c r="F184" s="64"/>
      <c r="G184" s="64"/>
      <c r="H184" s="64"/>
      <c r="I184" s="64"/>
      <c r="J184" s="64"/>
      <c r="K184" s="64"/>
      <c r="L184" s="64"/>
      <c r="M184" s="64"/>
      <c r="N184" s="64"/>
      <c r="O184" s="64"/>
      <c r="P184" s="64"/>
      <c r="Q184" s="64"/>
      <c r="R184" s="64"/>
      <c r="S184" s="64"/>
      <c r="T184" s="64"/>
      <c r="U184" s="64"/>
      <c r="BQ184" s="60"/>
      <c r="BR184" s="60"/>
      <c r="BS184" s="60"/>
      <c r="BT184" s="60"/>
      <c r="BU184" s="60"/>
      <c r="BV184" s="60"/>
      <c r="BW184" s="60"/>
    </row>
    <row r="185" spans="1:75" ht="16.5" customHeight="1" x14ac:dyDescent="0.3">
      <c r="A185" s="223" t="s">
        <v>224</v>
      </c>
      <c r="B185" s="223"/>
      <c r="C185" s="223"/>
      <c r="D185" s="223"/>
      <c r="E185" s="223"/>
      <c r="F185" s="223"/>
      <c r="G185" s="223"/>
      <c r="BQ185" s="50"/>
    </row>
    <row r="186" spans="1:75" ht="16.5" customHeight="1" x14ac:dyDescent="0.25">
      <c r="A186" s="213" t="s">
        <v>225</v>
      </c>
      <c r="B186" s="213"/>
      <c r="C186" s="213"/>
      <c r="D186" s="213"/>
      <c r="E186" s="213"/>
      <c r="F186" s="213"/>
      <c r="G186" s="213"/>
      <c r="H186" s="213"/>
      <c r="I186" s="213"/>
      <c r="J186" s="213"/>
      <c r="K186" s="213"/>
      <c r="L186" s="213"/>
      <c r="M186" s="213"/>
      <c r="N186" s="213"/>
      <c r="O186" s="213"/>
      <c r="P186" s="213"/>
      <c r="Q186" s="213"/>
      <c r="R186" s="213"/>
      <c r="S186" s="213"/>
      <c r="T186" s="213"/>
      <c r="U186" s="213"/>
      <c r="BQ186" s="213"/>
      <c r="BR186" s="213"/>
      <c r="BS186" s="213"/>
      <c r="BT186" s="213"/>
      <c r="BU186" s="213"/>
      <c r="BV186" s="213"/>
      <c r="BW186" s="213"/>
    </row>
    <row r="187" spans="1:75" ht="16.5" customHeight="1" x14ac:dyDescent="0.3">
      <c r="A187" s="242" t="s">
        <v>226</v>
      </c>
      <c r="B187" s="242"/>
      <c r="C187" s="242"/>
      <c r="D187" s="242"/>
      <c r="E187" s="242"/>
      <c r="F187" s="242"/>
      <c r="G187" s="242"/>
      <c r="H187" s="242"/>
      <c r="I187" s="242"/>
      <c r="J187" s="242"/>
      <c r="K187" s="242"/>
      <c r="L187" s="242"/>
      <c r="M187" s="242"/>
      <c r="N187" s="242"/>
      <c r="O187" s="242"/>
      <c r="P187" s="242"/>
      <c r="Q187" s="242"/>
      <c r="R187" s="242"/>
      <c r="S187" s="242"/>
      <c r="T187" s="242"/>
      <c r="U187" s="242"/>
      <c r="BQ187" s="213"/>
      <c r="BR187" s="213"/>
      <c r="BS187" s="213"/>
      <c r="BT187" s="213"/>
      <c r="BU187" s="213"/>
      <c r="BV187" s="213"/>
      <c r="BW187" s="213"/>
    </row>
    <row r="188" spans="1:75" ht="16.5" customHeight="1" x14ac:dyDescent="0.3">
      <c r="A188" s="64"/>
      <c r="B188" s="64"/>
      <c r="C188" s="64"/>
      <c r="D188" s="64"/>
      <c r="E188" s="64"/>
      <c r="F188" s="64"/>
      <c r="G188" s="64"/>
      <c r="H188" s="64"/>
      <c r="I188" s="64"/>
      <c r="J188" s="64"/>
      <c r="K188" s="64"/>
      <c r="L188" s="64"/>
      <c r="M188" s="64"/>
      <c r="N188" s="64"/>
      <c r="O188" s="64"/>
      <c r="P188" s="64"/>
      <c r="Q188" s="64"/>
      <c r="R188" s="64"/>
      <c r="S188" s="64"/>
      <c r="T188" s="64"/>
      <c r="U188" s="64"/>
      <c r="BQ188" s="23"/>
      <c r="BR188" s="23"/>
      <c r="BS188" s="23"/>
      <c r="BT188" s="23"/>
      <c r="BU188" s="23"/>
      <c r="BV188" s="23"/>
      <c r="BW188" s="23"/>
    </row>
    <row r="189" spans="1:75" ht="16.5" customHeight="1" x14ac:dyDescent="0.25">
      <c r="A189" s="223" t="s">
        <v>227</v>
      </c>
      <c r="B189" s="223"/>
      <c r="C189" s="223"/>
      <c r="D189" s="223"/>
      <c r="E189" s="223"/>
      <c r="F189" s="223"/>
      <c r="G189" s="223"/>
      <c r="H189" s="223"/>
      <c r="I189" s="223"/>
      <c r="J189" s="223"/>
      <c r="K189" s="223"/>
      <c r="L189" s="223"/>
      <c r="M189" s="223"/>
      <c r="N189" s="223"/>
      <c r="O189" s="223"/>
      <c r="P189" s="223"/>
      <c r="Q189" s="223"/>
      <c r="R189" s="223"/>
      <c r="S189" s="223"/>
      <c r="T189" s="223"/>
      <c r="U189" s="223"/>
      <c r="BQ189" s="213"/>
      <c r="BR189" s="213"/>
      <c r="BS189" s="213"/>
      <c r="BT189" s="213"/>
      <c r="BU189" s="213"/>
      <c r="BV189" s="213"/>
      <c r="BW189" s="213"/>
    </row>
    <row r="190" spans="1:75" ht="16.5" customHeight="1" x14ac:dyDescent="0.25">
      <c r="A190" s="66"/>
      <c r="B190" s="66"/>
      <c r="C190" s="66"/>
      <c r="D190" s="66"/>
      <c r="E190" s="66"/>
      <c r="F190" s="66"/>
      <c r="G190" s="66"/>
      <c r="H190" s="66"/>
      <c r="I190" s="66"/>
      <c r="J190" s="66"/>
      <c r="K190" s="66"/>
      <c r="L190" s="66"/>
      <c r="M190" s="66"/>
      <c r="N190" s="66"/>
      <c r="O190" s="66"/>
      <c r="P190" s="66"/>
      <c r="Q190" s="66"/>
      <c r="R190" s="66"/>
      <c r="S190" s="66"/>
      <c r="T190" s="66"/>
      <c r="U190" s="66"/>
      <c r="BQ190" s="23"/>
      <c r="BR190" s="23"/>
      <c r="BS190" s="23"/>
      <c r="BT190" s="23"/>
      <c r="BU190" s="23"/>
      <c r="BV190" s="23"/>
      <c r="BW190" s="23"/>
    </row>
    <row r="191" spans="1:75" ht="16.5" customHeight="1" x14ac:dyDescent="0.25">
      <c r="A191" s="213" t="s">
        <v>316</v>
      </c>
      <c r="B191" s="213"/>
      <c r="C191" s="213"/>
      <c r="D191" s="213"/>
      <c r="E191" s="213"/>
      <c r="F191" s="213"/>
      <c r="G191" s="213"/>
      <c r="H191" s="213"/>
      <c r="I191" s="213"/>
      <c r="J191" s="213"/>
      <c r="K191" s="213"/>
      <c r="L191" s="213"/>
      <c r="M191" s="213"/>
      <c r="N191" s="213"/>
      <c r="O191" s="213"/>
      <c r="P191" s="213"/>
      <c r="Q191" s="213"/>
      <c r="R191" s="213"/>
      <c r="S191" s="213"/>
      <c r="T191" s="213"/>
      <c r="U191" s="213"/>
      <c r="BQ191" s="213"/>
      <c r="BR191" s="213"/>
      <c r="BS191" s="213"/>
      <c r="BT191" s="213"/>
      <c r="BU191" s="213"/>
      <c r="BV191" s="213"/>
      <c r="BW191" s="213"/>
    </row>
    <row r="192" spans="1:75" ht="16.5" customHeight="1" x14ac:dyDescent="0.25">
      <c r="A192" s="213" t="s">
        <v>228</v>
      </c>
      <c r="B192" s="213"/>
      <c r="C192" s="213"/>
      <c r="D192" s="213"/>
      <c r="E192" s="213"/>
      <c r="F192" s="213"/>
      <c r="G192" s="213"/>
      <c r="H192" s="213"/>
      <c r="I192" s="213"/>
      <c r="J192" s="213"/>
      <c r="K192" s="213"/>
      <c r="L192" s="213"/>
      <c r="M192" s="213"/>
      <c r="N192" s="213"/>
      <c r="O192" s="213"/>
      <c r="P192" s="213"/>
      <c r="Q192" s="213"/>
      <c r="R192" s="213"/>
      <c r="S192" s="213"/>
      <c r="T192" s="213"/>
      <c r="U192" s="213"/>
      <c r="BQ192" s="213"/>
      <c r="BR192" s="213"/>
      <c r="BS192" s="213"/>
      <c r="BT192" s="213"/>
      <c r="BU192" s="213"/>
      <c r="BV192" s="213"/>
      <c r="BW192" s="213"/>
    </row>
    <row r="193" spans="1:75" ht="16.5" customHeight="1" x14ac:dyDescent="0.3">
      <c r="A193" s="242" t="s">
        <v>229</v>
      </c>
      <c r="B193" s="242"/>
      <c r="C193" s="242"/>
      <c r="D193" s="242"/>
      <c r="E193" s="242"/>
      <c r="F193" s="242"/>
      <c r="G193" s="242"/>
      <c r="H193" s="242"/>
      <c r="I193" s="242"/>
      <c r="J193" s="242"/>
      <c r="K193" s="242"/>
      <c r="L193" s="242"/>
      <c r="M193" s="242"/>
      <c r="N193" s="242"/>
      <c r="O193" s="242"/>
      <c r="P193" s="242"/>
      <c r="Q193" s="242"/>
      <c r="R193" s="242"/>
      <c r="S193" s="242"/>
      <c r="T193" s="242"/>
      <c r="U193" s="242"/>
      <c r="BQ193" s="213"/>
      <c r="BR193" s="213"/>
      <c r="BS193" s="213"/>
      <c r="BT193" s="213"/>
      <c r="BU193" s="213"/>
      <c r="BV193" s="213"/>
      <c r="BW193" s="213"/>
    </row>
    <row r="194" spans="1:75" ht="16.5" customHeight="1" x14ac:dyDescent="0.3">
      <c r="A194" s="242" t="s">
        <v>230</v>
      </c>
      <c r="B194" s="242"/>
      <c r="C194" s="242"/>
      <c r="D194" s="242"/>
      <c r="E194" s="242"/>
      <c r="F194" s="242"/>
      <c r="G194" s="242"/>
      <c r="H194" s="242"/>
      <c r="I194" s="242"/>
      <c r="J194" s="242"/>
      <c r="K194" s="242"/>
      <c r="L194" s="242"/>
      <c r="M194" s="242"/>
      <c r="N194" s="242"/>
      <c r="O194" s="242"/>
      <c r="P194" s="242"/>
      <c r="Q194" s="242"/>
      <c r="R194" s="242"/>
      <c r="S194" s="242"/>
      <c r="T194" s="242"/>
      <c r="U194" s="242"/>
      <c r="BQ194" s="213"/>
      <c r="BR194" s="213"/>
      <c r="BS194" s="213"/>
      <c r="BT194" s="213"/>
      <c r="BU194" s="213"/>
      <c r="BV194" s="213"/>
      <c r="BW194" s="213"/>
    </row>
    <row r="195" spans="1:75" ht="16.5" customHeight="1" x14ac:dyDescent="0.3">
      <c r="A195" s="64"/>
      <c r="B195" s="64"/>
      <c r="C195" s="64"/>
      <c r="D195" s="64"/>
      <c r="E195" s="64"/>
      <c r="F195" s="64"/>
      <c r="G195" s="64"/>
      <c r="H195" s="64"/>
      <c r="I195" s="64"/>
      <c r="J195" s="64"/>
      <c r="K195" s="64"/>
      <c r="L195" s="64"/>
      <c r="M195" s="64"/>
      <c r="N195" s="64"/>
      <c r="O195" s="64"/>
      <c r="P195" s="64"/>
      <c r="Q195" s="64"/>
      <c r="R195" s="64"/>
      <c r="S195" s="64"/>
      <c r="T195" s="64"/>
      <c r="U195" s="64"/>
      <c r="BQ195" s="23"/>
      <c r="BR195" s="23"/>
      <c r="BS195" s="23"/>
      <c r="BT195" s="23"/>
      <c r="BU195" s="23"/>
      <c r="BV195" s="23"/>
      <c r="BW195" s="23"/>
    </row>
    <row r="196" spans="1:75" ht="16.5" customHeight="1" x14ac:dyDescent="0.3">
      <c r="A196" s="223" t="s">
        <v>231</v>
      </c>
      <c r="B196" s="223"/>
      <c r="C196" s="223"/>
      <c r="D196" s="223"/>
      <c r="E196" s="223"/>
      <c r="F196" s="223"/>
      <c r="G196" s="223"/>
      <c r="H196" s="223"/>
      <c r="I196" s="223"/>
      <c r="J196" s="223"/>
      <c r="K196" s="223"/>
      <c r="L196" s="223"/>
      <c r="M196" s="223"/>
      <c r="N196" s="223"/>
      <c r="O196" s="223"/>
      <c r="P196" s="223"/>
      <c r="Q196" s="223"/>
      <c r="R196" s="223"/>
      <c r="S196" s="223"/>
      <c r="T196" s="223"/>
      <c r="U196" s="223"/>
      <c r="BQ196" s="47"/>
    </row>
    <row r="197" spans="1:75" ht="16.5" customHeight="1" x14ac:dyDescent="0.25">
      <c r="A197" s="213" t="s">
        <v>232</v>
      </c>
      <c r="B197" s="213"/>
      <c r="C197" s="213"/>
      <c r="D197" s="213"/>
      <c r="E197" s="213"/>
      <c r="F197" s="213"/>
      <c r="G197" s="213"/>
      <c r="H197" s="213"/>
      <c r="I197" s="213"/>
      <c r="J197" s="213"/>
      <c r="K197" s="213"/>
      <c r="L197" s="213"/>
      <c r="M197" s="213"/>
      <c r="N197" s="213"/>
      <c r="O197" s="213"/>
      <c r="P197" s="213"/>
      <c r="Q197" s="213"/>
      <c r="R197" s="213"/>
      <c r="S197" s="213"/>
      <c r="T197" s="213"/>
      <c r="U197" s="213"/>
      <c r="BQ197" s="213"/>
      <c r="BR197" s="213"/>
      <c r="BS197" s="213"/>
      <c r="BT197" s="213"/>
      <c r="BU197" s="213"/>
      <c r="BV197" s="213"/>
      <c r="BW197" s="213"/>
    </row>
    <row r="198" spans="1:75" ht="16.5" customHeight="1" x14ac:dyDescent="0.3">
      <c r="A198" s="213" t="s">
        <v>233</v>
      </c>
      <c r="B198" s="213"/>
      <c r="C198" s="213"/>
      <c r="D198" s="213"/>
      <c r="E198" s="213"/>
      <c r="F198" s="213"/>
      <c r="G198" s="213"/>
      <c r="H198" s="213"/>
      <c r="I198" s="213"/>
      <c r="J198" s="213"/>
      <c r="K198" s="213"/>
      <c r="L198" s="213"/>
      <c r="M198" s="213"/>
      <c r="N198" s="213"/>
      <c r="O198" s="213"/>
      <c r="P198" s="213"/>
      <c r="Q198" s="213"/>
      <c r="R198" s="213"/>
      <c r="S198" s="213"/>
      <c r="T198" s="213"/>
      <c r="U198" s="213"/>
      <c r="BQ198" s="47"/>
    </row>
    <row r="199" spans="1:75" ht="16.5" customHeight="1" x14ac:dyDescent="0.25">
      <c r="A199" s="213" t="s">
        <v>234</v>
      </c>
      <c r="B199" s="213"/>
      <c r="C199" s="213"/>
      <c r="D199" s="213"/>
      <c r="E199" s="213"/>
      <c r="F199" s="213"/>
      <c r="G199" s="213"/>
      <c r="H199" s="213"/>
      <c r="I199" s="213"/>
      <c r="J199" s="213"/>
      <c r="K199" s="213"/>
      <c r="L199" s="213"/>
      <c r="M199" s="213"/>
      <c r="N199" s="213"/>
      <c r="O199" s="213"/>
      <c r="P199" s="213"/>
      <c r="Q199" s="213"/>
      <c r="R199" s="213"/>
      <c r="S199" s="213"/>
      <c r="T199" s="213"/>
      <c r="U199" s="213"/>
      <c r="BQ199" s="223"/>
      <c r="BR199" s="223"/>
      <c r="BS199" s="223"/>
      <c r="BT199" s="223"/>
      <c r="BU199" s="223"/>
      <c r="BV199" s="223"/>
      <c r="BW199" s="223"/>
    </row>
    <row r="200" spans="1:75" ht="16.5" customHeight="1" x14ac:dyDescent="0.25">
      <c r="A200" s="213" t="s">
        <v>235</v>
      </c>
      <c r="B200" s="213"/>
      <c r="C200" s="213"/>
      <c r="D200" s="213"/>
      <c r="E200" s="213"/>
      <c r="F200" s="213"/>
      <c r="G200" s="213"/>
      <c r="H200" s="213"/>
      <c r="I200" s="213"/>
      <c r="J200" s="213"/>
      <c r="K200" s="213"/>
      <c r="L200" s="213"/>
      <c r="M200" s="213"/>
      <c r="N200" s="213"/>
      <c r="O200" s="213"/>
      <c r="P200" s="213"/>
      <c r="Q200" s="213"/>
      <c r="R200" s="213"/>
      <c r="S200" s="213"/>
      <c r="T200" s="213"/>
      <c r="U200" s="213"/>
      <c r="BQ200" s="66"/>
      <c r="BR200" s="66"/>
      <c r="BS200" s="66"/>
      <c r="BT200" s="66"/>
      <c r="BU200" s="66"/>
      <c r="BV200" s="66"/>
      <c r="BW200" s="66"/>
    </row>
    <row r="201" spans="1:75" ht="16.5" customHeight="1" x14ac:dyDescent="0.3">
      <c r="A201" s="213" t="s">
        <v>236</v>
      </c>
      <c r="B201" s="213"/>
      <c r="C201" s="213"/>
      <c r="D201" s="213"/>
      <c r="E201" s="213"/>
      <c r="F201" s="213"/>
      <c r="G201" s="213"/>
      <c r="H201" s="213"/>
      <c r="I201" s="213"/>
      <c r="J201" s="213"/>
      <c r="K201" s="213"/>
      <c r="L201" s="213"/>
      <c r="M201" s="213"/>
      <c r="N201" s="213"/>
      <c r="O201" s="213"/>
      <c r="P201" s="213"/>
      <c r="Q201" s="213"/>
      <c r="R201" s="213"/>
      <c r="S201" s="213"/>
      <c r="T201" s="213"/>
      <c r="U201" s="213"/>
      <c r="BQ201" s="47"/>
    </row>
    <row r="202" spans="1:75" ht="16.5" customHeight="1" x14ac:dyDescent="0.3">
      <c r="A202" s="213" t="s">
        <v>237</v>
      </c>
      <c r="B202" s="213"/>
      <c r="C202" s="213"/>
      <c r="D202" s="213"/>
      <c r="E202" s="213"/>
      <c r="F202" s="213"/>
      <c r="G202" s="213"/>
      <c r="H202" s="213"/>
      <c r="I202" s="213"/>
      <c r="J202" s="213"/>
      <c r="K202" s="213"/>
      <c r="L202" s="213"/>
      <c r="M202" s="213"/>
      <c r="N202" s="213"/>
      <c r="O202" s="213"/>
      <c r="P202" s="213"/>
      <c r="Q202" s="213"/>
      <c r="R202" s="213"/>
      <c r="S202" s="213"/>
      <c r="T202" s="213"/>
      <c r="U202" s="213"/>
      <c r="BQ202" s="47"/>
    </row>
    <row r="203" spans="1:75" ht="16.5" customHeight="1" x14ac:dyDescent="0.3">
      <c r="A203" s="213" t="s">
        <v>238</v>
      </c>
      <c r="B203" s="213"/>
      <c r="C203" s="213"/>
      <c r="D203" s="213"/>
      <c r="E203" s="213"/>
      <c r="F203" s="213"/>
      <c r="G203" s="213"/>
      <c r="H203" s="213"/>
      <c r="I203" s="213"/>
      <c r="J203" s="213"/>
      <c r="K203" s="213"/>
      <c r="L203" s="213"/>
      <c r="M203" s="213"/>
      <c r="N203" s="213"/>
      <c r="O203" s="213"/>
      <c r="P203" s="213"/>
      <c r="Q203" s="213"/>
      <c r="R203" s="213"/>
      <c r="S203" s="213"/>
      <c r="T203" s="213"/>
      <c r="U203" s="213"/>
      <c r="BQ203" s="47"/>
    </row>
    <row r="204" spans="1:75" ht="16.5" customHeight="1" x14ac:dyDescent="0.25">
      <c r="A204" s="213" t="s">
        <v>239</v>
      </c>
      <c r="B204" s="213"/>
      <c r="C204" s="213"/>
      <c r="D204" s="213"/>
      <c r="E204" s="213"/>
      <c r="F204" s="213"/>
      <c r="G204" s="213"/>
      <c r="H204" s="213"/>
      <c r="I204" s="213"/>
      <c r="J204" s="213"/>
      <c r="K204" s="213"/>
      <c r="L204" s="213"/>
      <c r="M204" s="213"/>
      <c r="N204" s="213"/>
      <c r="O204" s="213"/>
      <c r="P204" s="213"/>
      <c r="Q204" s="213"/>
      <c r="R204" s="213"/>
      <c r="S204" s="213"/>
      <c r="T204" s="213"/>
      <c r="U204" s="213"/>
      <c r="BQ204" s="213"/>
      <c r="BR204" s="213"/>
      <c r="BS204" s="213"/>
      <c r="BT204" s="213"/>
      <c r="BU204" s="213"/>
      <c r="BV204" s="213"/>
      <c r="BW204" s="213"/>
    </row>
    <row r="205" spans="1:75" ht="16.5" customHeight="1" x14ac:dyDescent="0.25">
      <c r="A205" s="238" t="s">
        <v>240</v>
      </c>
      <c r="B205" s="238"/>
      <c r="C205" s="238"/>
      <c r="D205" s="238"/>
      <c r="E205" s="238"/>
      <c r="F205" s="238"/>
      <c r="G205" s="238"/>
      <c r="H205" s="238"/>
      <c r="I205" s="238"/>
      <c r="J205" s="238"/>
      <c r="K205" s="238"/>
      <c r="L205" s="238"/>
      <c r="M205" s="238"/>
      <c r="N205" s="238"/>
      <c r="O205" s="238"/>
      <c r="P205" s="238"/>
      <c r="Q205" s="238"/>
      <c r="R205" s="238"/>
      <c r="S205" s="238"/>
      <c r="T205" s="238"/>
      <c r="U205" s="238"/>
      <c r="BQ205" s="23"/>
      <c r="BR205" s="23"/>
      <c r="BS205" s="23"/>
      <c r="BT205" s="23"/>
      <c r="BU205" s="23"/>
      <c r="BV205" s="23"/>
      <c r="BW205" s="23"/>
    </row>
    <row r="206" spans="1:75" ht="16.5" customHeight="1" x14ac:dyDescent="0.25">
      <c r="C206" s="2"/>
      <c r="D206" s="2"/>
      <c r="E206" s="2"/>
      <c r="F206" s="2"/>
      <c r="G206" s="2"/>
      <c r="H206" s="2"/>
      <c r="I206" s="2"/>
      <c r="J206" s="2"/>
      <c r="K206" s="2"/>
      <c r="L206" s="2"/>
      <c r="M206" s="2"/>
      <c r="N206" s="2"/>
      <c r="O206" s="2"/>
      <c r="P206" s="67" t="s">
        <v>241</v>
      </c>
      <c r="Q206" s="68">
        <f>A2</f>
        <v>0</v>
      </c>
      <c r="R206" s="68"/>
      <c r="S206" s="68"/>
      <c r="T206" s="68"/>
      <c r="U206" s="2"/>
      <c r="BQ206" s="213"/>
      <c r="BR206" s="213"/>
      <c r="BS206" s="213"/>
      <c r="BT206" s="213"/>
      <c r="BU206" s="213"/>
      <c r="BV206" s="213"/>
      <c r="BW206" s="213"/>
    </row>
    <row r="207" spans="1:75" ht="16.5" x14ac:dyDescent="0.3">
      <c r="C207" s="2"/>
      <c r="D207" s="2"/>
      <c r="E207" s="2"/>
      <c r="F207" s="2"/>
      <c r="G207" s="2"/>
      <c r="H207" s="2"/>
      <c r="I207" s="2"/>
      <c r="J207" s="2"/>
      <c r="K207" s="2"/>
      <c r="L207" s="2"/>
      <c r="M207" s="2"/>
      <c r="N207" s="2"/>
      <c r="O207" s="2"/>
      <c r="P207" s="2"/>
      <c r="Q207" s="2"/>
      <c r="R207" s="2"/>
      <c r="S207" s="2"/>
      <c r="T207" s="2"/>
      <c r="U207" s="2"/>
      <c r="V207" s="239" t="s">
        <v>242</v>
      </c>
      <c r="W207" s="239"/>
      <c r="X207" s="239"/>
      <c r="Y207" s="239"/>
      <c r="Z207" s="239"/>
      <c r="AA207" s="239"/>
      <c r="AB207" s="239"/>
      <c r="AC207" s="239"/>
      <c r="AD207" s="239"/>
      <c r="AE207" s="239"/>
      <c r="AF207" s="239"/>
      <c r="AG207" s="239"/>
      <c r="AH207" s="239"/>
      <c r="AI207" s="239"/>
      <c r="AJ207" s="239"/>
      <c r="AK207" s="239"/>
      <c r="AL207" s="239"/>
      <c r="AM207" s="239"/>
      <c r="AN207" s="239"/>
      <c r="BQ207" s="47"/>
    </row>
    <row r="208" spans="1:75" ht="16.5" customHeight="1" x14ac:dyDescent="0.25">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BQ208" s="213"/>
      <c r="BR208" s="213"/>
      <c r="BS208" s="213"/>
      <c r="BT208" s="213"/>
      <c r="BU208" s="213"/>
      <c r="BV208" s="213"/>
      <c r="BW208" s="213"/>
    </row>
    <row r="209" spans="1:75" ht="16.5" customHeight="1" x14ac:dyDescent="0.3">
      <c r="C209" s="2"/>
      <c r="D209" s="2"/>
      <c r="E209" s="2"/>
      <c r="F209" s="2"/>
      <c r="G209" s="2"/>
      <c r="H209" s="2"/>
      <c r="I209" s="2"/>
      <c r="J209" s="2"/>
      <c r="K209" s="2"/>
      <c r="L209" s="2"/>
      <c r="M209" s="2"/>
      <c r="N209" s="2"/>
      <c r="O209" s="2"/>
      <c r="P209" s="2"/>
      <c r="Q209" s="2"/>
      <c r="R209" s="2"/>
      <c r="S209" s="2"/>
      <c r="T209" s="2"/>
      <c r="U209" s="2"/>
      <c r="V209" s="224" t="s">
        <v>243</v>
      </c>
      <c r="W209" s="224"/>
      <c r="X209" s="224"/>
      <c r="Y209" s="225" t="s">
        <v>244</v>
      </c>
      <c r="Z209" s="225"/>
      <c r="AA209" s="225"/>
      <c r="AB209" s="225"/>
      <c r="AC209" s="240" t="s">
        <v>245</v>
      </c>
      <c r="AD209" s="240"/>
      <c r="AE209" s="240"/>
      <c r="AF209" s="240"/>
      <c r="AG209" s="240"/>
      <c r="AH209" s="240"/>
      <c r="AI209" s="240"/>
      <c r="AJ209" s="241" t="s">
        <v>115</v>
      </c>
      <c r="AK209" s="241"/>
      <c r="AL209" s="241"/>
      <c r="AM209" s="225" t="s">
        <v>246</v>
      </c>
      <c r="AN209" s="225" t="s">
        <v>247</v>
      </c>
      <c r="BQ209" s="47"/>
    </row>
    <row r="210" spans="1:75" ht="16.5" customHeight="1" x14ac:dyDescent="0.35">
      <c r="A210" s="34"/>
      <c r="B210" s="69" t="s">
        <v>248</v>
      </c>
      <c r="C210" s="70"/>
      <c r="D210" s="69"/>
      <c r="E210" s="69"/>
      <c r="F210" s="69"/>
      <c r="G210" s="69"/>
      <c r="H210" s="69"/>
      <c r="I210" s="69"/>
      <c r="J210" s="69"/>
      <c r="K210" s="69"/>
      <c r="L210" s="69"/>
      <c r="M210" s="69"/>
      <c r="N210" s="69"/>
      <c r="O210" s="69"/>
      <c r="P210" s="71"/>
      <c r="Q210" s="71"/>
      <c r="R210" s="71"/>
      <c r="S210" s="71"/>
      <c r="T210" s="71"/>
      <c r="U210" s="71"/>
      <c r="V210" s="224"/>
      <c r="W210" s="224"/>
      <c r="X210" s="224"/>
      <c r="Y210" s="225"/>
      <c r="Z210" s="225"/>
      <c r="AA210" s="225"/>
      <c r="AB210" s="225"/>
      <c r="AC210" s="240"/>
      <c r="AD210" s="240"/>
      <c r="AE210" s="240"/>
      <c r="AF210" s="240"/>
      <c r="AG210" s="240"/>
      <c r="AH210" s="240"/>
      <c r="AI210" s="240"/>
      <c r="AJ210" s="241"/>
      <c r="AK210" s="241"/>
      <c r="AL210" s="241"/>
      <c r="AM210" s="225"/>
      <c r="AN210" s="225"/>
      <c r="BQ210" s="47"/>
    </row>
    <row r="211" spans="1:75" ht="16.5" customHeight="1" x14ac:dyDescent="0.3">
      <c r="A211" s="34"/>
      <c r="B211" s="72"/>
      <c r="C211" s="34"/>
      <c r="D211" s="72"/>
      <c r="E211" s="72"/>
      <c r="F211" s="72"/>
      <c r="G211" s="72"/>
      <c r="H211" s="72"/>
      <c r="I211" s="72"/>
      <c r="J211" s="72"/>
      <c r="K211" s="72"/>
      <c r="L211" s="72"/>
      <c r="M211" s="72"/>
      <c r="N211" s="72"/>
      <c r="O211" s="72"/>
      <c r="P211" s="72"/>
      <c r="Q211" s="72"/>
      <c r="R211" s="72"/>
      <c r="S211" s="72"/>
      <c r="T211" s="72"/>
      <c r="U211" s="72"/>
      <c r="V211" s="224"/>
      <c r="W211" s="224"/>
      <c r="X211" s="224"/>
      <c r="Y211" s="225"/>
      <c r="Z211" s="225"/>
      <c r="AA211" s="225"/>
      <c r="AB211" s="225"/>
      <c r="AC211" s="73" t="s">
        <v>249</v>
      </c>
      <c r="AD211" s="73" t="s">
        <v>250</v>
      </c>
      <c r="AE211" s="73" t="s">
        <v>251</v>
      </c>
      <c r="AF211" s="73" t="s">
        <v>252</v>
      </c>
      <c r="AG211" s="73" t="s">
        <v>253</v>
      </c>
      <c r="AH211" s="73" t="s">
        <v>254</v>
      </c>
      <c r="AI211" s="73" t="s">
        <v>255</v>
      </c>
      <c r="AJ211" s="130">
        <v>120</v>
      </c>
      <c r="AK211" s="130">
        <v>360</v>
      </c>
      <c r="AL211" s="130">
        <v>770</v>
      </c>
      <c r="AM211" s="225"/>
      <c r="AN211" s="225"/>
      <c r="BQ211" s="223"/>
      <c r="BR211" s="223"/>
      <c r="BS211" s="223"/>
      <c r="BT211" s="223"/>
      <c r="BU211" s="223"/>
      <c r="BV211" s="223"/>
      <c r="BW211" s="223"/>
    </row>
    <row r="212" spans="1:75" ht="16.5" customHeight="1" x14ac:dyDescent="0.3">
      <c r="A212" s="74"/>
      <c r="B212" s="74"/>
      <c r="C212" s="74"/>
      <c r="D212" s="74"/>
      <c r="E212" s="74"/>
      <c r="F212" s="74"/>
      <c r="G212" s="74"/>
      <c r="H212" s="74"/>
      <c r="I212" s="74"/>
      <c r="J212" s="74"/>
      <c r="K212" s="74"/>
      <c r="L212" s="74"/>
      <c r="M212" s="74"/>
      <c r="N212" s="74"/>
      <c r="O212" s="74"/>
      <c r="P212" s="74"/>
      <c r="Q212" s="74"/>
      <c r="R212" s="74"/>
      <c r="S212" s="74"/>
      <c r="T212" s="74"/>
      <c r="U212" s="74"/>
      <c r="V212" s="173" t="s">
        <v>319</v>
      </c>
      <c r="W212" s="173"/>
      <c r="X212" s="173"/>
      <c r="Y212" s="237" t="s">
        <v>320</v>
      </c>
      <c r="Z212" s="237"/>
      <c r="AA212" s="228" t="s">
        <v>312</v>
      </c>
      <c r="AB212" s="228"/>
      <c r="AC212" s="75">
        <v>1</v>
      </c>
      <c r="AD212" s="75">
        <f t="shared" ref="AC212:AL225" si="7">I2</f>
        <v>0</v>
      </c>
      <c r="AE212" s="75">
        <f t="shared" si="7"/>
        <v>0</v>
      </c>
      <c r="AF212" s="75">
        <v>1</v>
      </c>
      <c r="AG212" s="75">
        <f t="shared" si="7"/>
        <v>0</v>
      </c>
      <c r="AH212" s="75">
        <f t="shared" si="7"/>
        <v>0</v>
      </c>
      <c r="AI212" s="75">
        <f t="shared" si="7"/>
        <v>0</v>
      </c>
      <c r="AJ212" s="75">
        <f t="shared" si="7"/>
        <v>0</v>
      </c>
      <c r="AK212" s="75">
        <f t="shared" si="7"/>
        <v>0</v>
      </c>
      <c r="AL212" s="75">
        <v>1</v>
      </c>
      <c r="AM212" s="76">
        <v>2</v>
      </c>
      <c r="AN212" s="76">
        <v>1540</v>
      </c>
      <c r="BQ212" s="213"/>
      <c r="BR212" s="213"/>
      <c r="BS212" s="213"/>
      <c r="BT212" s="213"/>
      <c r="BU212" s="213"/>
      <c r="BV212" s="213"/>
      <c r="BW212" s="213"/>
    </row>
    <row r="213" spans="1:75" ht="16.5" x14ac:dyDescent="0.3">
      <c r="A213" s="74" t="s">
        <v>256</v>
      </c>
      <c r="B213" s="74"/>
      <c r="C213" s="74"/>
      <c r="D213" s="74"/>
      <c r="E213" s="74"/>
      <c r="F213" s="74"/>
      <c r="G213" s="233" t="s">
        <v>319</v>
      </c>
      <c r="H213" s="233"/>
      <c r="I213" s="233"/>
      <c r="J213" s="233"/>
      <c r="K213" s="233"/>
      <c r="L213" s="233"/>
      <c r="M213" s="233"/>
      <c r="N213" s="233"/>
      <c r="O213" s="233"/>
      <c r="P213" s="233"/>
      <c r="Q213" s="233"/>
      <c r="R213" s="233"/>
      <c r="S213" s="233"/>
      <c r="T213" s="233"/>
      <c r="U213" s="74"/>
      <c r="V213" s="173">
        <f t="shared" ref="V213:V225" si="8">B3</f>
        <v>0</v>
      </c>
      <c r="W213" s="173"/>
      <c r="X213" s="173"/>
      <c r="Y213" s="227">
        <f t="shared" ref="Y213:Y225" si="9">D3</f>
        <v>0</v>
      </c>
      <c r="Z213" s="227"/>
      <c r="AA213" s="228">
        <f t="shared" ref="AA213:AA225" si="10">E3</f>
        <v>0</v>
      </c>
      <c r="AB213" s="228"/>
      <c r="AC213" s="75">
        <f t="shared" si="7"/>
        <v>0</v>
      </c>
      <c r="AD213" s="75">
        <f t="shared" si="7"/>
        <v>0</v>
      </c>
      <c r="AE213" s="75">
        <f t="shared" si="7"/>
        <v>0</v>
      </c>
      <c r="AF213" s="75">
        <f t="shared" si="7"/>
        <v>0</v>
      </c>
      <c r="AG213" s="75">
        <f t="shared" si="7"/>
        <v>0</v>
      </c>
      <c r="AH213" s="75">
        <f t="shared" si="7"/>
        <v>0</v>
      </c>
      <c r="AI213" s="75">
        <f t="shared" si="7"/>
        <v>0</v>
      </c>
      <c r="AJ213" s="75">
        <f t="shared" si="7"/>
        <v>0</v>
      </c>
      <c r="AK213" s="75">
        <f t="shared" si="7"/>
        <v>0</v>
      </c>
      <c r="AL213" s="75">
        <f t="shared" si="7"/>
        <v>0</v>
      </c>
      <c r="AM213" s="76">
        <f t="shared" ref="AM213:AN225" si="11">S3</f>
        <v>0</v>
      </c>
      <c r="AN213" s="76">
        <f t="shared" si="11"/>
        <v>0</v>
      </c>
      <c r="BQ213" s="50"/>
    </row>
    <row r="214" spans="1:75" ht="16.5" customHeight="1" x14ac:dyDescent="0.3">
      <c r="A214" s="74"/>
      <c r="B214" s="74"/>
      <c r="C214" s="74"/>
      <c r="D214" s="74"/>
      <c r="E214" s="74"/>
      <c r="F214" s="74"/>
      <c r="G214" s="74"/>
      <c r="H214" s="74"/>
      <c r="I214" s="74"/>
      <c r="J214" s="74"/>
      <c r="K214" s="74"/>
      <c r="L214" s="74"/>
      <c r="M214" s="74"/>
      <c r="N214" s="74"/>
      <c r="O214" s="74"/>
      <c r="P214" s="74"/>
      <c r="Q214" s="74"/>
      <c r="R214" s="74"/>
      <c r="S214" s="74"/>
      <c r="T214" s="74"/>
      <c r="U214" s="74"/>
      <c r="V214" s="173">
        <f t="shared" si="8"/>
        <v>0</v>
      </c>
      <c r="W214" s="173"/>
      <c r="X214" s="173"/>
      <c r="Y214" s="227">
        <f t="shared" si="9"/>
        <v>0</v>
      </c>
      <c r="Z214" s="227"/>
      <c r="AA214" s="228">
        <f t="shared" si="10"/>
        <v>0</v>
      </c>
      <c r="AB214" s="228"/>
      <c r="AC214" s="75">
        <f t="shared" si="7"/>
        <v>0</v>
      </c>
      <c r="AD214" s="75">
        <f t="shared" si="7"/>
        <v>0</v>
      </c>
      <c r="AE214" s="75">
        <f t="shared" si="7"/>
        <v>0</v>
      </c>
      <c r="AF214" s="75">
        <f t="shared" si="7"/>
        <v>0</v>
      </c>
      <c r="AG214" s="75">
        <f t="shared" si="7"/>
        <v>0</v>
      </c>
      <c r="AH214" s="75">
        <f t="shared" si="7"/>
        <v>0</v>
      </c>
      <c r="AI214" s="75">
        <f t="shared" si="7"/>
        <v>0</v>
      </c>
      <c r="AJ214" s="75">
        <f t="shared" si="7"/>
        <v>0</v>
      </c>
      <c r="AK214" s="75">
        <f t="shared" si="7"/>
        <v>0</v>
      </c>
      <c r="AL214" s="75">
        <f t="shared" si="7"/>
        <v>0</v>
      </c>
      <c r="AM214" s="76">
        <f t="shared" si="11"/>
        <v>0</v>
      </c>
      <c r="AN214" s="76">
        <f t="shared" si="11"/>
        <v>0</v>
      </c>
      <c r="BQ214" s="223"/>
      <c r="BR214" s="223"/>
      <c r="BS214" s="223"/>
      <c r="BT214" s="223"/>
      <c r="BU214" s="223"/>
      <c r="BV214" s="223"/>
      <c r="BW214" s="223"/>
    </row>
    <row r="215" spans="1:75" ht="16.5" customHeight="1" x14ac:dyDescent="0.3">
      <c r="A215" s="74" t="s">
        <v>257</v>
      </c>
      <c r="B215" s="74"/>
      <c r="C215" s="74"/>
      <c r="D215" s="74"/>
      <c r="E215" s="74"/>
      <c r="F215" s="74"/>
      <c r="G215" s="233">
        <f>B2</f>
        <v>0</v>
      </c>
      <c r="H215" s="233"/>
      <c r="I215" s="233"/>
      <c r="J215" s="233"/>
      <c r="K215" s="233"/>
      <c r="L215" s="233"/>
      <c r="M215" s="233"/>
      <c r="N215" s="233"/>
      <c r="O215" s="233"/>
      <c r="P215" s="233"/>
      <c r="Q215" s="233"/>
      <c r="R215" s="233"/>
      <c r="S215" s="233"/>
      <c r="T215" s="233"/>
      <c r="U215" s="74"/>
      <c r="V215" s="173">
        <f t="shared" si="8"/>
        <v>0</v>
      </c>
      <c r="W215" s="173"/>
      <c r="X215" s="173"/>
      <c r="Y215" s="227">
        <f t="shared" si="9"/>
        <v>0</v>
      </c>
      <c r="Z215" s="227"/>
      <c r="AA215" s="228">
        <f t="shared" si="10"/>
        <v>0</v>
      </c>
      <c r="AB215" s="228"/>
      <c r="AC215" s="75">
        <f t="shared" si="7"/>
        <v>0</v>
      </c>
      <c r="AD215" s="75">
        <f t="shared" si="7"/>
        <v>0</v>
      </c>
      <c r="AE215" s="75">
        <f t="shared" si="7"/>
        <v>0</v>
      </c>
      <c r="AF215" s="75">
        <f t="shared" si="7"/>
        <v>0</v>
      </c>
      <c r="AG215" s="75">
        <f t="shared" si="7"/>
        <v>0</v>
      </c>
      <c r="AH215" s="75">
        <f t="shared" si="7"/>
        <v>0</v>
      </c>
      <c r="AI215" s="75">
        <f t="shared" si="7"/>
        <v>0</v>
      </c>
      <c r="AJ215" s="75">
        <f t="shared" si="7"/>
        <v>0</v>
      </c>
      <c r="AK215" s="75">
        <f t="shared" si="7"/>
        <v>0</v>
      </c>
      <c r="AL215" s="75">
        <f t="shared" si="7"/>
        <v>0</v>
      </c>
      <c r="AM215" s="76">
        <f t="shared" si="11"/>
        <v>0</v>
      </c>
      <c r="AN215" s="76">
        <f t="shared" si="11"/>
        <v>0</v>
      </c>
      <c r="BQ215" s="47"/>
    </row>
    <row r="216" spans="1:75" ht="16.5" customHeight="1" x14ac:dyDescent="0.3">
      <c r="A216" s="74"/>
      <c r="B216" s="74"/>
      <c r="C216" s="74"/>
      <c r="D216" s="74"/>
      <c r="E216" s="74"/>
      <c r="F216" s="74"/>
      <c r="G216" s="74"/>
      <c r="H216" s="74"/>
      <c r="I216" s="74"/>
      <c r="J216" s="74"/>
      <c r="K216" s="74"/>
      <c r="L216" s="74"/>
      <c r="M216" s="74"/>
      <c r="N216" s="74"/>
      <c r="O216" s="74"/>
      <c r="P216" s="74"/>
      <c r="Q216" s="74"/>
      <c r="R216" s="74"/>
      <c r="S216" s="74"/>
      <c r="T216" s="74"/>
      <c r="U216" s="74"/>
      <c r="V216" s="173">
        <f t="shared" si="8"/>
        <v>0</v>
      </c>
      <c r="W216" s="173"/>
      <c r="X216" s="173"/>
      <c r="Y216" s="227">
        <f t="shared" si="9"/>
        <v>0</v>
      </c>
      <c r="Z216" s="227"/>
      <c r="AA216" s="228">
        <f t="shared" si="10"/>
        <v>0</v>
      </c>
      <c r="AB216" s="228"/>
      <c r="AC216" s="75">
        <f t="shared" si="7"/>
        <v>0</v>
      </c>
      <c r="AD216" s="75">
        <f t="shared" si="7"/>
        <v>0</v>
      </c>
      <c r="AE216" s="75">
        <f t="shared" si="7"/>
        <v>0</v>
      </c>
      <c r="AF216" s="75">
        <f t="shared" si="7"/>
        <v>0</v>
      </c>
      <c r="AG216" s="75">
        <f t="shared" si="7"/>
        <v>0</v>
      </c>
      <c r="AH216" s="75">
        <f t="shared" si="7"/>
        <v>0</v>
      </c>
      <c r="AI216" s="75">
        <f t="shared" si="7"/>
        <v>0</v>
      </c>
      <c r="AJ216" s="75">
        <f t="shared" si="7"/>
        <v>0</v>
      </c>
      <c r="AK216" s="75">
        <f t="shared" si="7"/>
        <v>0</v>
      </c>
      <c r="AL216" s="75">
        <f t="shared" si="7"/>
        <v>0</v>
      </c>
      <c r="AM216" s="76">
        <f t="shared" si="11"/>
        <v>0</v>
      </c>
      <c r="AN216" s="76">
        <f t="shared" si="11"/>
        <v>0</v>
      </c>
      <c r="BQ216" s="213"/>
      <c r="BR216" s="213"/>
      <c r="BS216" s="213"/>
      <c r="BT216" s="213"/>
      <c r="BU216" s="213"/>
      <c r="BV216" s="213"/>
      <c r="BW216" s="213"/>
    </row>
    <row r="217" spans="1:75" ht="16.5" customHeight="1" x14ac:dyDescent="0.3">
      <c r="A217" s="74" t="s">
        <v>258</v>
      </c>
      <c r="B217" s="74"/>
      <c r="C217" s="74"/>
      <c r="D217" s="74"/>
      <c r="E217" s="74"/>
      <c r="F217" s="74"/>
      <c r="G217" s="77">
        <f>DG2</f>
        <v>0</v>
      </c>
      <c r="H217" s="236" t="s">
        <v>310</v>
      </c>
      <c r="I217" s="236"/>
      <c r="J217" s="236"/>
      <c r="K217" s="236" t="s">
        <v>319</v>
      </c>
      <c r="L217" s="236"/>
      <c r="M217" s="236"/>
      <c r="N217" s="236"/>
      <c r="O217" s="236"/>
      <c r="P217" s="236"/>
      <c r="Q217" s="236"/>
      <c r="R217" s="236"/>
      <c r="S217" s="236"/>
      <c r="T217" s="236"/>
      <c r="U217" s="74"/>
      <c r="V217" s="173">
        <f t="shared" si="8"/>
        <v>0</v>
      </c>
      <c r="W217" s="173"/>
      <c r="X217" s="173"/>
      <c r="Y217" s="227">
        <f t="shared" si="9"/>
        <v>0</v>
      </c>
      <c r="Z217" s="227"/>
      <c r="AA217" s="228">
        <f t="shared" si="10"/>
        <v>0</v>
      </c>
      <c r="AB217" s="228"/>
      <c r="AC217" s="75">
        <f t="shared" si="7"/>
        <v>0</v>
      </c>
      <c r="AD217" s="75">
        <f t="shared" si="7"/>
        <v>0</v>
      </c>
      <c r="AE217" s="75">
        <f t="shared" si="7"/>
        <v>0</v>
      </c>
      <c r="AF217" s="75">
        <f t="shared" si="7"/>
        <v>0</v>
      </c>
      <c r="AG217" s="75">
        <f t="shared" si="7"/>
        <v>0</v>
      </c>
      <c r="AH217" s="75">
        <f t="shared" si="7"/>
        <v>0</v>
      </c>
      <c r="AI217" s="75">
        <f t="shared" si="7"/>
        <v>0</v>
      </c>
      <c r="AJ217" s="75">
        <f t="shared" si="7"/>
        <v>0</v>
      </c>
      <c r="AK217" s="75">
        <f t="shared" si="7"/>
        <v>0</v>
      </c>
      <c r="AL217" s="75">
        <f t="shared" si="7"/>
        <v>0</v>
      </c>
      <c r="AM217" s="76">
        <f t="shared" si="11"/>
        <v>0</v>
      </c>
      <c r="AN217" s="76">
        <f t="shared" si="11"/>
        <v>0</v>
      </c>
      <c r="BQ217" s="213"/>
      <c r="BR217" s="213"/>
      <c r="BS217" s="213"/>
      <c r="BT217" s="213"/>
      <c r="BU217" s="213"/>
      <c r="BV217" s="213"/>
      <c r="BW217" s="213"/>
    </row>
    <row r="218" spans="1:75" ht="16.5" customHeight="1" x14ac:dyDescent="0.3">
      <c r="A218" s="74"/>
      <c r="B218" s="74"/>
      <c r="C218" s="74"/>
      <c r="D218" s="74"/>
      <c r="E218" s="74"/>
      <c r="F218" s="74"/>
      <c r="G218" s="74"/>
      <c r="H218" s="74"/>
      <c r="I218" s="74"/>
      <c r="J218" s="74"/>
      <c r="K218" s="74"/>
      <c r="L218" s="74"/>
      <c r="M218" s="74"/>
      <c r="N218" s="74"/>
      <c r="O218" s="74"/>
      <c r="P218" s="74"/>
      <c r="Q218" s="74"/>
      <c r="R218" s="74"/>
      <c r="S218" s="74"/>
      <c r="T218" s="74"/>
      <c r="U218" s="74"/>
      <c r="V218" s="173">
        <f t="shared" si="8"/>
        <v>0</v>
      </c>
      <c r="W218" s="173"/>
      <c r="X218" s="173"/>
      <c r="Y218" s="227">
        <f t="shared" si="9"/>
        <v>0</v>
      </c>
      <c r="Z218" s="227"/>
      <c r="AA218" s="228">
        <f t="shared" si="10"/>
        <v>0</v>
      </c>
      <c r="AB218" s="228"/>
      <c r="AC218" s="75">
        <f t="shared" si="7"/>
        <v>0</v>
      </c>
      <c r="AD218" s="75">
        <f t="shared" si="7"/>
        <v>0</v>
      </c>
      <c r="AE218" s="75">
        <f t="shared" si="7"/>
        <v>0</v>
      </c>
      <c r="AF218" s="75">
        <f t="shared" si="7"/>
        <v>0</v>
      </c>
      <c r="AG218" s="75">
        <f t="shared" si="7"/>
        <v>0</v>
      </c>
      <c r="AH218" s="75">
        <f t="shared" si="7"/>
        <v>0</v>
      </c>
      <c r="AI218" s="75">
        <f t="shared" si="7"/>
        <v>0</v>
      </c>
      <c r="AJ218" s="75">
        <f t="shared" si="7"/>
        <v>0</v>
      </c>
      <c r="AK218" s="75">
        <f t="shared" si="7"/>
        <v>0</v>
      </c>
      <c r="AL218" s="75">
        <f t="shared" si="7"/>
        <v>0</v>
      </c>
      <c r="AM218" s="76">
        <f t="shared" si="11"/>
        <v>0</v>
      </c>
      <c r="AN218" s="76">
        <f t="shared" si="11"/>
        <v>0</v>
      </c>
      <c r="BQ218" s="47"/>
    </row>
    <row r="219" spans="1:75" ht="16.5" customHeight="1" x14ac:dyDescent="0.3">
      <c r="A219" s="74" t="s">
        <v>259</v>
      </c>
      <c r="B219" s="74"/>
      <c r="C219" s="74"/>
      <c r="D219" s="74"/>
      <c r="E219" s="74"/>
      <c r="F219" s="74"/>
      <c r="G219" s="235">
        <v>34000</v>
      </c>
      <c r="H219" s="235"/>
      <c r="I219" s="235"/>
      <c r="J219" s="74"/>
      <c r="K219" s="74"/>
      <c r="L219" s="78" t="s">
        <v>260</v>
      </c>
      <c r="M219" s="79"/>
      <c r="N219" s="211" t="s">
        <v>323</v>
      </c>
      <c r="O219" s="211"/>
      <c r="P219" s="211"/>
      <c r="Q219" s="211"/>
      <c r="R219" s="211"/>
      <c r="S219" s="211"/>
      <c r="T219" s="211"/>
      <c r="U219" s="74"/>
      <c r="V219" s="173">
        <f t="shared" si="8"/>
        <v>0</v>
      </c>
      <c r="W219" s="173"/>
      <c r="X219" s="173"/>
      <c r="Y219" s="227">
        <f t="shared" si="9"/>
        <v>0</v>
      </c>
      <c r="Z219" s="227"/>
      <c r="AA219" s="228">
        <f t="shared" si="10"/>
        <v>0</v>
      </c>
      <c r="AB219" s="228"/>
      <c r="AC219" s="75">
        <f t="shared" si="7"/>
        <v>0</v>
      </c>
      <c r="AD219" s="75">
        <f t="shared" si="7"/>
        <v>0</v>
      </c>
      <c r="AE219" s="75">
        <f t="shared" si="7"/>
        <v>0</v>
      </c>
      <c r="AF219" s="75">
        <f t="shared" si="7"/>
        <v>0</v>
      </c>
      <c r="AG219" s="75">
        <f t="shared" si="7"/>
        <v>0</v>
      </c>
      <c r="AH219" s="75">
        <f t="shared" si="7"/>
        <v>0</v>
      </c>
      <c r="AI219" s="75">
        <f t="shared" si="7"/>
        <v>0</v>
      </c>
      <c r="AJ219" s="75">
        <f t="shared" si="7"/>
        <v>0</v>
      </c>
      <c r="AK219" s="75">
        <f t="shared" si="7"/>
        <v>0</v>
      </c>
      <c r="AL219" s="75">
        <f t="shared" si="7"/>
        <v>0</v>
      </c>
      <c r="AM219" s="76">
        <f t="shared" si="11"/>
        <v>0</v>
      </c>
      <c r="AN219" s="76">
        <f t="shared" si="11"/>
        <v>0</v>
      </c>
      <c r="BQ219" s="50"/>
    </row>
    <row r="220" spans="1:75" ht="16.5" customHeight="1" x14ac:dyDescent="0.3">
      <c r="A220" s="80"/>
      <c r="B220" s="80"/>
      <c r="C220" s="80"/>
      <c r="D220" s="80"/>
      <c r="E220" s="80"/>
      <c r="F220" s="80"/>
      <c r="G220" s="80"/>
      <c r="H220" s="74"/>
      <c r="I220" s="74"/>
      <c r="J220" s="74"/>
      <c r="K220" s="74"/>
      <c r="L220" s="74"/>
      <c r="M220" s="74"/>
      <c r="N220" s="74"/>
      <c r="O220" s="74"/>
      <c r="P220" s="74"/>
      <c r="Q220" s="74"/>
      <c r="R220" s="74"/>
      <c r="S220" s="74"/>
      <c r="T220" s="74"/>
      <c r="U220" s="74"/>
      <c r="V220" s="173">
        <f t="shared" si="8"/>
        <v>0</v>
      </c>
      <c r="W220" s="173"/>
      <c r="X220" s="173"/>
      <c r="Y220" s="227">
        <f t="shared" si="9"/>
        <v>0</v>
      </c>
      <c r="Z220" s="227"/>
      <c r="AA220" s="228">
        <f t="shared" si="10"/>
        <v>0</v>
      </c>
      <c r="AB220" s="228"/>
      <c r="AC220" s="75">
        <f t="shared" si="7"/>
        <v>0</v>
      </c>
      <c r="AD220" s="75">
        <f t="shared" si="7"/>
        <v>0</v>
      </c>
      <c r="AE220" s="75">
        <f t="shared" si="7"/>
        <v>0</v>
      </c>
      <c r="AF220" s="75">
        <f t="shared" si="7"/>
        <v>0</v>
      </c>
      <c r="AG220" s="75">
        <f t="shared" si="7"/>
        <v>0</v>
      </c>
      <c r="AH220" s="75">
        <f t="shared" si="7"/>
        <v>0</v>
      </c>
      <c r="AI220" s="75">
        <f t="shared" si="7"/>
        <v>0</v>
      </c>
      <c r="AJ220" s="75">
        <f t="shared" si="7"/>
        <v>0</v>
      </c>
      <c r="AK220" s="75">
        <f t="shared" si="7"/>
        <v>0</v>
      </c>
      <c r="AL220" s="75">
        <f t="shared" si="7"/>
        <v>0</v>
      </c>
      <c r="AM220" s="76">
        <f t="shared" si="11"/>
        <v>0</v>
      </c>
      <c r="AN220" s="76">
        <f t="shared" si="11"/>
        <v>0</v>
      </c>
      <c r="BQ220" s="223"/>
      <c r="BR220" s="223"/>
      <c r="BS220" s="223"/>
      <c r="BT220" s="223"/>
      <c r="BU220" s="223"/>
      <c r="BV220" s="223"/>
      <c r="BW220" s="223"/>
    </row>
    <row r="221" spans="1:75" ht="16.5" customHeight="1" x14ac:dyDescent="0.3">
      <c r="A221" s="81" t="s">
        <v>261</v>
      </c>
      <c r="B221" s="81"/>
      <c r="C221" s="81"/>
      <c r="D221" s="81"/>
      <c r="E221" s="81"/>
      <c r="F221" s="81"/>
      <c r="G221" s="81"/>
      <c r="H221" s="81"/>
      <c r="I221" s="81"/>
      <c r="J221" s="81"/>
      <c r="K221" s="81"/>
      <c r="L221" s="81"/>
      <c r="M221" s="81"/>
      <c r="N221" s="81"/>
      <c r="O221" s="81"/>
      <c r="P221" s="81"/>
      <c r="Q221" s="81"/>
      <c r="R221" s="81"/>
      <c r="S221" s="81"/>
      <c r="T221" s="81"/>
      <c r="U221" s="82"/>
      <c r="V221" s="173">
        <f t="shared" si="8"/>
        <v>0</v>
      </c>
      <c r="W221" s="173"/>
      <c r="X221" s="173"/>
      <c r="Y221" s="227">
        <f t="shared" si="9"/>
        <v>0</v>
      </c>
      <c r="Z221" s="227"/>
      <c r="AA221" s="228">
        <f t="shared" si="10"/>
        <v>0</v>
      </c>
      <c r="AB221" s="228"/>
      <c r="AC221" s="75">
        <f t="shared" si="7"/>
        <v>0</v>
      </c>
      <c r="AD221" s="75">
        <f t="shared" si="7"/>
        <v>0</v>
      </c>
      <c r="AE221" s="75">
        <f t="shared" si="7"/>
        <v>0</v>
      </c>
      <c r="AF221" s="75">
        <f t="shared" si="7"/>
        <v>0</v>
      </c>
      <c r="AG221" s="75">
        <f t="shared" si="7"/>
        <v>0</v>
      </c>
      <c r="AH221" s="75">
        <f t="shared" si="7"/>
        <v>0</v>
      </c>
      <c r="AI221" s="75">
        <f t="shared" si="7"/>
        <v>0</v>
      </c>
      <c r="AJ221" s="75">
        <f t="shared" si="7"/>
        <v>0</v>
      </c>
      <c r="AK221" s="75">
        <f t="shared" si="7"/>
        <v>0</v>
      </c>
      <c r="AL221" s="75">
        <f t="shared" si="7"/>
        <v>0</v>
      </c>
      <c r="AM221" s="76">
        <f t="shared" si="11"/>
        <v>0</v>
      </c>
      <c r="AN221" s="76">
        <f t="shared" si="11"/>
        <v>0</v>
      </c>
      <c r="BQ221" s="213"/>
      <c r="BR221" s="213"/>
      <c r="BS221" s="213"/>
      <c r="BT221" s="213"/>
      <c r="BU221" s="213"/>
      <c r="BV221" s="213"/>
      <c r="BW221" s="213"/>
    </row>
    <row r="222" spans="1:75" ht="16.5" customHeight="1" x14ac:dyDescent="0.3">
      <c r="A222" s="83" t="s">
        <v>262</v>
      </c>
      <c r="B222" s="233" t="s">
        <v>324</v>
      </c>
      <c r="C222" s="233"/>
      <c r="D222" s="233"/>
      <c r="E222" s="233"/>
      <c r="F222" s="233"/>
      <c r="G222" s="233"/>
      <c r="H222" s="233"/>
      <c r="I222" s="233"/>
      <c r="J222" s="81"/>
      <c r="K222" s="81" t="s">
        <v>263</v>
      </c>
      <c r="L222" s="81"/>
      <c r="M222" s="81"/>
      <c r="N222" s="211" t="s">
        <v>325</v>
      </c>
      <c r="O222" s="211"/>
      <c r="P222" s="211"/>
      <c r="Q222" s="211"/>
      <c r="R222" s="211"/>
      <c r="S222" s="211"/>
      <c r="T222" s="211"/>
      <c r="U222" s="81"/>
      <c r="V222" s="173">
        <f t="shared" si="8"/>
        <v>0</v>
      </c>
      <c r="W222" s="173"/>
      <c r="X222" s="173"/>
      <c r="Y222" s="227">
        <f t="shared" si="9"/>
        <v>0</v>
      </c>
      <c r="Z222" s="227"/>
      <c r="AA222" s="228">
        <f t="shared" si="10"/>
        <v>0</v>
      </c>
      <c r="AB222" s="228"/>
      <c r="AC222" s="75">
        <f t="shared" si="7"/>
        <v>0</v>
      </c>
      <c r="AD222" s="75">
        <f t="shared" si="7"/>
        <v>0</v>
      </c>
      <c r="AE222" s="75">
        <f t="shared" si="7"/>
        <v>0</v>
      </c>
      <c r="AF222" s="75">
        <f t="shared" si="7"/>
        <v>0</v>
      </c>
      <c r="AG222" s="75">
        <f t="shared" si="7"/>
        <v>0</v>
      </c>
      <c r="AH222" s="75">
        <f t="shared" si="7"/>
        <v>0</v>
      </c>
      <c r="AI222" s="75">
        <f t="shared" si="7"/>
        <v>0</v>
      </c>
      <c r="AJ222" s="75">
        <f t="shared" si="7"/>
        <v>0</v>
      </c>
      <c r="AK222" s="75">
        <f t="shared" si="7"/>
        <v>0</v>
      </c>
      <c r="AL222" s="75">
        <f t="shared" si="7"/>
        <v>0</v>
      </c>
      <c r="AM222" s="76">
        <f t="shared" si="11"/>
        <v>0</v>
      </c>
      <c r="AN222" s="76">
        <f t="shared" si="11"/>
        <v>0</v>
      </c>
      <c r="BQ222" s="213"/>
      <c r="BR222" s="213"/>
      <c r="BS222" s="213"/>
      <c r="BT222" s="213"/>
      <c r="BU222" s="213"/>
      <c r="BV222" s="213"/>
      <c r="BW222" s="213"/>
    </row>
    <row r="223" spans="1:75" ht="16.5" customHeight="1" x14ac:dyDescent="0.3">
      <c r="A223" s="81"/>
      <c r="B223" s="81"/>
      <c r="C223" s="81"/>
      <c r="D223" s="81"/>
      <c r="E223" s="81"/>
      <c r="F223" s="81"/>
      <c r="G223" s="81"/>
      <c r="H223" s="81"/>
      <c r="I223" s="81"/>
      <c r="J223" s="81"/>
      <c r="K223" s="81"/>
      <c r="L223" s="81"/>
      <c r="M223" s="81"/>
      <c r="N223" s="81"/>
      <c r="O223" s="81"/>
      <c r="P223" s="81"/>
      <c r="Q223" s="81"/>
      <c r="R223" s="81"/>
      <c r="S223" s="81"/>
      <c r="T223" s="81"/>
      <c r="U223" s="81"/>
      <c r="V223" s="173">
        <f t="shared" si="8"/>
        <v>0</v>
      </c>
      <c r="W223" s="173"/>
      <c r="X223" s="173"/>
      <c r="Y223" s="227">
        <f t="shared" si="9"/>
        <v>0</v>
      </c>
      <c r="Z223" s="227"/>
      <c r="AA223" s="228">
        <f t="shared" si="10"/>
        <v>0</v>
      </c>
      <c r="AB223" s="228"/>
      <c r="AC223" s="75">
        <f t="shared" si="7"/>
        <v>0</v>
      </c>
      <c r="AD223" s="75">
        <f t="shared" si="7"/>
        <v>0</v>
      </c>
      <c r="AE223" s="75">
        <f t="shared" si="7"/>
        <v>0</v>
      </c>
      <c r="AF223" s="75">
        <f t="shared" si="7"/>
        <v>0</v>
      </c>
      <c r="AG223" s="75">
        <f t="shared" si="7"/>
        <v>0</v>
      </c>
      <c r="AH223" s="75">
        <f t="shared" si="7"/>
        <v>0</v>
      </c>
      <c r="AI223" s="75">
        <f t="shared" si="7"/>
        <v>0</v>
      </c>
      <c r="AJ223" s="75">
        <f t="shared" si="7"/>
        <v>0</v>
      </c>
      <c r="AK223" s="75">
        <f t="shared" si="7"/>
        <v>0</v>
      </c>
      <c r="AL223" s="75">
        <f t="shared" si="7"/>
        <v>0</v>
      </c>
      <c r="AM223" s="76">
        <f t="shared" si="11"/>
        <v>0</v>
      </c>
      <c r="AN223" s="76">
        <f t="shared" si="11"/>
        <v>0</v>
      </c>
      <c r="BQ223" s="213"/>
      <c r="BR223" s="213"/>
      <c r="BS223" s="213"/>
      <c r="BT223" s="213"/>
      <c r="BU223" s="213"/>
      <c r="BV223" s="213"/>
      <c r="BW223" s="213"/>
    </row>
    <row r="224" spans="1:75" ht="16.5" customHeight="1" x14ac:dyDescent="0.3">
      <c r="A224" s="84" t="s">
        <v>264</v>
      </c>
      <c r="B224" s="81"/>
      <c r="C224" s="233">
        <f>EE2</f>
        <v>0</v>
      </c>
      <c r="D224" s="233"/>
      <c r="E224" s="233"/>
      <c r="F224" s="233"/>
      <c r="G224" s="81" t="s">
        <v>265</v>
      </c>
      <c r="H224" s="81"/>
      <c r="I224" s="85">
        <f>EF2</f>
        <v>0</v>
      </c>
      <c r="J224" s="34"/>
      <c r="K224" s="86"/>
      <c r="L224" s="81"/>
      <c r="M224" s="87" t="s">
        <v>266</v>
      </c>
      <c r="N224" s="234">
        <f>EG2</f>
        <v>0</v>
      </c>
      <c r="O224" s="234"/>
      <c r="P224" s="234"/>
      <c r="Q224" s="234"/>
      <c r="R224" s="234"/>
      <c r="S224" s="234"/>
      <c r="T224" s="234"/>
      <c r="U224" s="81"/>
      <c r="V224" s="173">
        <f t="shared" si="8"/>
        <v>0</v>
      </c>
      <c r="W224" s="173"/>
      <c r="X224" s="173"/>
      <c r="Y224" s="227">
        <f t="shared" si="9"/>
        <v>0</v>
      </c>
      <c r="Z224" s="227"/>
      <c r="AA224" s="228">
        <f t="shared" si="10"/>
        <v>0</v>
      </c>
      <c r="AB224" s="228"/>
      <c r="AC224" s="75">
        <f t="shared" si="7"/>
        <v>0</v>
      </c>
      <c r="AD224" s="75">
        <f t="shared" si="7"/>
        <v>0</v>
      </c>
      <c r="AE224" s="75">
        <f t="shared" si="7"/>
        <v>0</v>
      </c>
      <c r="AF224" s="75">
        <f t="shared" si="7"/>
        <v>0</v>
      </c>
      <c r="AG224" s="75">
        <f t="shared" si="7"/>
        <v>0</v>
      </c>
      <c r="AH224" s="75">
        <f t="shared" si="7"/>
        <v>0</v>
      </c>
      <c r="AI224" s="75">
        <f t="shared" si="7"/>
        <v>0</v>
      </c>
      <c r="AJ224" s="75">
        <f t="shared" si="7"/>
        <v>0</v>
      </c>
      <c r="AK224" s="75">
        <f t="shared" si="7"/>
        <v>0</v>
      </c>
      <c r="AL224" s="75">
        <f t="shared" si="7"/>
        <v>0</v>
      </c>
      <c r="AM224" s="76">
        <f t="shared" si="11"/>
        <v>0</v>
      </c>
      <c r="AN224" s="76">
        <f t="shared" si="11"/>
        <v>0</v>
      </c>
      <c r="BQ224" s="213"/>
      <c r="BR224" s="213"/>
      <c r="BS224" s="213"/>
      <c r="BT224" s="213"/>
      <c r="BU224" s="213"/>
      <c r="BV224" s="213"/>
      <c r="BW224" s="213"/>
    </row>
    <row r="225" spans="1:75" ht="16.5" customHeight="1" x14ac:dyDescent="0.3">
      <c r="A225" s="81"/>
      <c r="B225" s="81"/>
      <c r="C225" s="81"/>
      <c r="D225" s="81"/>
      <c r="E225" s="81"/>
      <c r="F225" s="81"/>
      <c r="G225" s="81"/>
      <c r="H225" s="81"/>
      <c r="I225" s="81"/>
      <c r="J225" s="81"/>
      <c r="K225" s="81"/>
      <c r="L225" s="81"/>
      <c r="M225" s="81"/>
      <c r="N225" s="81"/>
      <c r="O225" s="81"/>
      <c r="P225" s="81"/>
      <c r="Q225" s="81"/>
      <c r="R225" s="81"/>
      <c r="S225" s="81"/>
      <c r="T225" s="81"/>
      <c r="U225" s="81"/>
      <c r="V225" s="173">
        <f t="shared" si="8"/>
        <v>0</v>
      </c>
      <c r="W225" s="173"/>
      <c r="X225" s="173"/>
      <c r="Y225" s="227">
        <f t="shared" si="9"/>
        <v>0</v>
      </c>
      <c r="Z225" s="227"/>
      <c r="AA225" s="228">
        <f t="shared" si="10"/>
        <v>0</v>
      </c>
      <c r="AB225" s="228"/>
      <c r="AC225" s="75">
        <f t="shared" si="7"/>
        <v>0</v>
      </c>
      <c r="AD225" s="75">
        <f t="shared" si="7"/>
        <v>0</v>
      </c>
      <c r="AE225" s="75">
        <f t="shared" si="7"/>
        <v>0</v>
      </c>
      <c r="AF225" s="75">
        <f t="shared" si="7"/>
        <v>0</v>
      </c>
      <c r="AG225" s="75">
        <f t="shared" si="7"/>
        <v>0</v>
      </c>
      <c r="AH225" s="75">
        <f t="shared" si="7"/>
        <v>0</v>
      </c>
      <c r="AI225" s="75">
        <f t="shared" si="7"/>
        <v>0</v>
      </c>
      <c r="AJ225" s="75">
        <f t="shared" si="7"/>
        <v>0</v>
      </c>
      <c r="AK225" s="75">
        <f t="shared" si="7"/>
        <v>0</v>
      </c>
      <c r="AL225" s="75">
        <f t="shared" si="7"/>
        <v>0</v>
      </c>
      <c r="AM225" s="76">
        <f t="shared" si="11"/>
        <v>0</v>
      </c>
      <c r="AN225" s="76">
        <f t="shared" si="11"/>
        <v>0</v>
      </c>
      <c r="BQ225" s="213"/>
      <c r="BR225" s="213"/>
      <c r="BS225" s="213"/>
      <c r="BT225" s="213"/>
      <c r="BU225" s="213"/>
      <c r="BV225" s="213"/>
      <c r="BW225" s="213"/>
    </row>
    <row r="226" spans="1:75" ht="16.5" customHeight="1" x14ac:dyDescent="0.3">
      <c r="A226" s="74" t="s">
        <v>267</v>
      </c>
      <c r="B226" s="74"/>
      <c r="C226" s="74"/>
      <c r="D226" s="74"/>
      <c r="E226" s="74"/>
      <c r="F226" s="74"/>
      <c r="G226" s="74" t="s">
        <v>268</v>
      </c>
      <c r="H226" s="74"/>
      <c r="I226" s="74"/>
      <c r="J226" s="74"/>
      <c r="K226" s="74"/>
      <c r="L226" s="74"/>
      <c r="M226" s="88" t="s">
        <v>323</v>
      </c>
      <c r="N226" s="89"/>
      <c r="O226" s="89" t="s">
        <v>269</v>
      </c>
      <c r="P226" s="74"/>
      <c r="Q226" s="74"/>
      <c r="R226" s="74"/>
      <c r="S226" s="74"/>
      <c r="T226" s="90"/>
      <c r="U226" s="74"/>
      <c r="V226" s="229" t="s">
        <v>322</v>
      </c>
      <c r="W226" s="230"/>
      <c r="X226" s="230"/>
      <c r="Y226" s="230"/>
      <c r="Z226" s="230"/>
      <c r="AA226" s="230"/>
      <c r="AB226" s="230"/>
      <c r="AC226" s="231"/>
      <c r="AD226" s="231"/>
      <c r="AE226" s="231"/>
      <c r="AF226" s="231"/>
      <c r="AG226" s="231"/>
      <c r="AH226" s="231"/>
      <c r="AI226" s="230"/>
      <c r="AJ226" s="230"/>
      <c r="AK226" s="230"/>
      <c r="AL226" s="230"/>
      <c r="AM226" s="230"/>
      <c r="AN226" s="232"/>
      <c r="BQ226" s="213"/>
      <c r="BR226" s="213"/>
      <c r="BS226" s="213"/>
      <c r="BT226" s="213"/>
      <c r="BU226" s="213"/>
      <c r="BV226" s="213"/>
      <c r="BW226" s="213"/>
    </row>
    <row r="227" spans="1:75" ht="16.5" customHeight="1" x14ac:dyDescent="0.3">
      <c r="A227" s="74"/>
      <c r="B227" s="74"/>
      <c r="C227" s="74"/>
      <c r="D227" s="74"/>
      <c r="E227" s="74"/>
      <c r="F227" s="74"/>
      <c r="G227" s="74" t="s">
        <v>270</v>
      </c>
      <c r="H227" s="74"/>
      <c r="I227" s="74"/>
      <c r="J227" s="74"/>
      <c r="K227" s="74"/>
      <c r="L227" s="74"/>
      <c r="M227" s="91"/>
      <c r="N227" s="74"/>
      <c r="O227" s="74" t="s">
        <v>271</v>
      </c>
      <c r="P227" s="74"/>
      <c r="Q227" s="74"/>
      <c r="R227" s="74"/>
      <c r="S227" s="74"/>
      <c r="T227" s="90"/>
      <c r="U227" s="74"/>
      <c r="V227" s="220" t="str">
        <f>IF(AN227&lt;&gt;"",DF2,"")</f>
        <v/>
      </c>
      <c r="W227" s="221"/>
      <c r="X227" s="221"/>
      <c r="Y227" s="221"/>
      <c r="Z227" s="221"/>
      <c r="AA227" s="221"/>
      <c r="AB227" s="221"/>
      <c r="AC227" s="92" t="str">
        <f>IF(AO2=0,"",AO2)</f>
        <v/>
      </c>
      <c r="AD227" s="92" t="str">
        <f t="shared" ref="AD227:AI227" si="12">IF(AP2=0,"",AP2)</f>
        <v/>
      </c>
      <c r="AE227" s="92" t="str">
        <f t="shared" si="12"/>
        <v/>
      </c>
      <c r="AF227" s="92" t="str">
        <f t="shared" si="12"/>
        <v/>
      </c>
      <c r="AG227" s="92" t="str">
        <f t="shared" si="12"/>
        <v/>
      </c>
      <c r="AH227" s="92" t="str">
        <f t="shared" si="12"/>
        <v/>
      </c>
      <c r="AI227" s="92" t="str">
        <f t="shared" si="12"/>
        <v/>
      </c>
      <c r="AJ227" s="93" t="str">
        <f>IF(BP2=0,"",BP2)</f>
        <v/>
      </c>
      <c r="AK227" s="93" t="str">
        <f>IF(BQ2=0,"",BQ2)</f>
        <v/>
      </c>
      <c r="AL227" s="93" t="str">
        <f>IF(BR2=0,"",BR2)</f>
        <v/>
      </c>
      <c r="AM227" s="94" t="str">
        <f>IF(AZ2=0,"",AZ2)</f>
        <v/>
      </c>
      <c r="AN227" s="93" t="str">
        <f>IF(BJ2=0,"",BJ2)</f>
        <v/>
      </c>
      <c r="BQ227" s="213"/>
      <c r="BR227" s="213"/>
      <c r="BS227" s="213"/>
      <c r="BT227" s="213"/>
      <c r="BU227" s="213"/>
      <c r="BV227" s="213"/>
      <c r="BW227" s="213"/>
    </row>
    <row r="228" spans="1:75" ht="16.5" x14ac:dyDescent="0.3">
      <c r="A228" s="74"/>
      <c r="B228" s="74"/>
      <c r="C228" s="74"/>
      <c r="D228" s="74"/>
      <c r="E228" s="74"/>
      <c r="F228" s="74"/>
      <c r="G228" s="89" t="s">
        <v>272</v>
      </c>
      <c r="H228" s="74"/>
      <c r="I228" s="74"/>
      <c r="J228" s="74"/>
      <c r="K228" s="74"/>
      <c r="L228" s="74"/>
      <c r="M228" s="90"/>
      <c r="N228" s="74"/>
      <c r="O228" s="74" t="s">
        <v>273</v>
      </c>
      <c r="P228" s="74"/>
      <c r="Q228" s="74"/>
      <c r="R228" s="74"/>
      <c r="S228" s="74"/>
      <c r="T228" s="90"/>
      <c r="U228" s="74"/>
      <c r="V228" s="220" t="s">
        <v>319</v>
      </c>
      <c r="W228" s="221"/>
      <c r="X228" s="221"/>
      <c r="Y228" s="221"/>
      <c r="Z228" s="221"/>
      <c r="AA228" s="221"/>
      <c r="AB228" s="222"/>
      <c r="AC228" s="95" t="str">
        <f>IF(BV2=0,"",BV2)</f>
        <v/>
      </c>
      <c r="AD228" s="95" t="str">
        <f t="shared" ref="AD228:AI228" si="13">IF(BW2=0,"",BW2)</f>
        <v/>
      </c>
      <c r="AE228" s="95">
        <v>1</v>
      </c>
      <c r="AF228" s="95" t="str">
        <f t="shared" si="13"/>
        <v/>
      </c>
      <c r="AG228" s="95" t="str">
        <f t="shared" si="13"/>
        <v/>
      </c>
      <c r="AH228" s="95" t="str">
        <f t="shared" si="13"/>
        <v/>
      </c>
      <c r="AI228" s="95" t="str">
        <f t="shared" si="13"/>
        <v/>
      </c>
      <c r="AJ228" s="93" t="str">
        <f>IF(CW2=0,"",CW2)</f>
        <v/>
      </c>
      <c r="AK228" s="93" t="str">
        <f>IF(CX2=0,"",CX2)</f>
        <v/>
      </c>
      <c r="AL228" s="93">
        <v>1</v>
      </c>
      <c r="AM228" s="93">
        <v>1</v>
      </c>
      <c r="AN228" s="93">
        <v>770</v>
      </c>
      <c r="BT228" s="28"/>
    </row>
    <row r="229" spans="1:75" ht="16.5" customHeight="1" x14ac:dyDescent="0.3">
      <c r="A229" s="74"/>
      <c r="B229" s="74"/>
      <c r="C229" s="74"/>
      <c r="D229" s="74"/>
      <c r="E229" s="74"/>
      <c r="F229" s="74"/>
      <c r="G229" s="74"/>
      <c r="H229" s="74"/>
      <c r="I229" s="74"/>
      <c r="J229" s="74"/>
      <c r="K229" s="74"/>
      <c r="L229" s="74"/>
      <c r="M229" s="74"/>
      <c r="N229" s="74"/>
      <c r="O229" s="74" t="s">
        <v>274</v>
      </c>
      <c r="P229" s="74"/>
      <c r="Q229" s="74"/>
      <c r="R229" s="74"/>
      <c r="S229" s="74"/>
      <c r="T229" s="90"/>
      <c r="U229" s="74"/>
      <c r="V229" s="2"/>
      <c r="W229" s="2"/>
      <c r="X229" s="2"/>
      <c r="Y229" s="2"/>
      <c r="Z229" s="2"/>
      <c r="AA229" s="2"/>
      <c r="AB229" s="2"/>
      <c r="AC229" s="2"/>
      <c r="AD229" s="2"/>
      <c r="AE229" s="2"/>
      <c r="AF229" s="2"/>
      <c r="AG229" s="2"/>
      <c r="AH229" s="2"/>
      <c r="AI229" s="2"/>
      <c r="AJ229" s="2"/>
      <c r="AK229" s="2"/>
      <c r="AL229" s="2"/>
      <c r="AM229" s="2"/>
      <c r="AN229" s="2"/>
      <c r="BQ229" s="223"/>
      <c r="BR229" s="223"/>
      <c r="BS229" s="223"/>
      <c r="BT229" s="223"/>
      <c r="BU229" s="223"/>
      <c r="BV229" s="223"/>
      <c r="BW229" s="223"/>
    </row>
    <row r="230" spans="1:75" ht="16.5" customHeight="1" x14ac:dyDescent="0.3">
      <c r="A230" s="74"/>
      <c r="B230" s="74"/>
      <c r="C230" s="74"/>
      <c r="D230" s="74"/>
      <c r="E230" s="74"/>
      <c r="F230" s="74"/>
      <c r="G230" s="74"/>
      <c r="H230" s="74"/>
      <c r="I230" s="74"/>
      <c r="J230" s="74"/>
      <c r="K230" s="74"/>
      <c r="L230" s="74"/>
      <c r="M230" s="74"/>
      <c r="N230" s="74"/>
      <c r="O230" s="74"/>
      <c r="P230" s="74"/>
      <c r="Q230" s="74"/>
      <c r="R230" s="74"/>
      <c r="S230" s="74"/>
      <c r="T230" s="74"/>
      <c r="U230" s="74"/>
      <c r="V230" s="2"/>
      <c r="W230" s="2"/>
      <c r="X230" s="2"/>
      <c r="Y230" s="2"/>
      <c r="Z230" s="2"/>
      <c r="AA230" s="2"/>
      <c r="AB230" s="2"/>
      <c r="AC230" s="2"/>
      <c r="AD230" s="2"/>
      <c r="AE230" s="2"/>
      <c r="AF230" s="2"/>
      <c r="AG230" s="2"/>
      <c r="AH230" s="2"/>
      <c r="AI230" s="2"/>
      <c r="AJ230" s="2"/>
      <c r="AK230" s="2"/>
      <c r="AL230" s="2"/>
      <c r="AM230" s="2"/>
      <c r="AN230" s="2"/>
      <c r="BQ230" s="47"/>
    </row>
    <row r="231" spans="1:75" ht="16.5" customHeight="1" x14ac:dyDescent="0.3">
      <c r="A231" s="74"/>
      <c r="B231" s="74"/>
      <c r="C231" s="74"/>
      <c r="D231" s="74"/>
      <c r="E231" s="74" t="s">
        <v>275</v>
      </c>
      <c r="F231" s="74"/>
      <c r="G231" s="74"/>
      <c r="H231" s="74"/>
      <c r="I231" s="74"/>
      <c r="J231" s="78" t="s">
        <v>276</v>
      </c>
      <c r="K231" s="74"/>
      <c r="L231" s="74"/>
      <c r="M231" s="74"/>
      <c r="N231" s="74"/>
      <c r="O231" s="74"/>
      <c r="P231" s="74"/>
      <c r="Q231" s="74"/>
      <c r="R231" s="74"/>
      <c r="S231" s="74"/>
      <c r="T231" s="74"/>
      <c r="U231" s="74"/>
      <c r="V231" s="224" t="s">
        <v>243</v>
      </c>
      <c r="W231" s="224"/>
      <c r="X231" s="224"/>
      <c r="Y231" s="217" t="s">
        <v>277</v>
      </c>
      <c r="Z231" s="217"/>
      <c r="AA231" s="225" t="s">
        <v>278</v>
      </c>
      <c r="AB231" s="217" t="s">
        <v>279</v>
      </c>
      <c r="AC231" s="217"/>
      <c r="AD231" s="217"/>
      <c r="AE231" s="217"/>
      <c r="AF231" s="217" t="s">
        <v>280</v>
      </c>
      <c r="AG231" s="217"/>
      <c r="AH231" s="226" t="s">
        <v>281</v>
      </c>
      <c r="AI231" s="226"/>
      <c r="AJ231" s="217" t="s">
        <v>282</v>
      </c>
      <c r="AK231" s="217"/>
      <c r="AL231" s="217"/>
      <c r="AM231" s="217" t="s">
        <v>283</v>
      </c>
      <c r="AN231" s="217" t="s">
        <v>284</v>
      </c>
      <c r="BQ231" s="213"/>
      <c r="BR231" s="213"/>
      <c r="BS231" s="213"/>
      <c r="BT231" s="213"/>
      <c r="BU231" s="213"/>
      <c r="BV231" s="213"/>
      <c r="BW231" s="213"/>
    </row>
    <row r="232" spans="1:75" ht="16.5" customHeight="1" x14ac:dyDescent="0.3">
      <c r="A232" s="74"/>
      <c r="B232" s="74"/>
      <c r="C232" s="74"/>
      <c r="D232" s="74"/>
      <c r="E232" s="74"/>
      <c r="F232" s="74"/>
      <c r="G232" s="74"/>
      <c r="H232" s="74"/>
      <c r="I232" s="74"/>
      <c r="J232" s="74"/>
      <c r="K232" s="74"/>
      <c r="L232" s="74"/>
      <c r="M232" s="74"/>
      <c r="N232" s="74"/>
      <c r="O232" s="74"/>
      <c r="P232" s="74"/>
      <c r="Q232" s="74"/>
      <c r="R232" s="74"/>
      <c r="S232" s="74"/>
      <c r="T232" s="74"/>
      <c r="U232" s="74"/>
      <c r="V232" s="224"/>
      <c r="W232" s="224"/>
      <c r="X232" s="224"/>
      <c r="Y232" s="217"/>
      <c r="Z232" s="217"/>
      <c r="AA232" s="225"/>
      <c r="AB232" s="217"/>
      <c r="AC232" s="217"/>
      <c r="AD232" s="217"/>
      <c r="AE232" s="217"/>
      <c r="AF232" s="217"/>
      <c r="AG232" s="217"/>
      <c r="AH232" s="226"/>
      <c r="AI232" s="226"/>
      <c r="AJ232" s="217"/>
      <c r="AK232" s="217"/>
      <c r="AL232" s="217"/>
      <c r="AM232" s="217"/>
      <c r="AN232" s="217"/>
      <c r="BQ232" s="213"/>
      <c r="BR232" s="213"/>
      <c r="BS232" s="213"/>
      <c r="BT232" s="213"/>
      <c r="BU232" s="213"/>
      <c r="BV232" s="213"/>
      <c r="BW232" s="213"/>
    </row>
    <row r="233" spans="1:75" ht="16.5" customHeight="1" x14ac:dyDescent="0.3">
      <c r="A233" s="74"/>
      <c r="B233" s="74"/>
      <c r="C233" s="74"/>
      <c r="D233" s="74"/>
      <c r="E233" s="74"/>
      <c r="F233" s="74"/>
      <c r="G233" s="74"/>
      <c r="H233" s="74"/>
      <c r="I233" s="74"/>
      <c r="J233" s="74"/>
      <c r="K233" s="74"/>
      <c r="L233" s="74"/>
      <c r="M233" s="74"/>
      <c r="N233" s="74"/>
      <c r="O233" s="74"/>
      <c r="P233" s="74"/>
      <c r="Q233" s="74"/>
      <c r="R233" s="74"/>
      <c r="S233" s="74"/>
      <c r="T233" s="74"/>
      <c r="U233" s="74"/>
      <c r="V233" s="224"/>
      <c r="W233" s="224"/>
      <c r="X233" s="224"/>
      <c r="Y233" s="217"/>
      <c r="Z233" s="217"/>
      <c r="AA233" s="225"/>
      <c r="AB233" s="218">
        <f>'[2]base de calculs'!Y3</f>
        <v>1.7299999999999999E-2</v>
      </c>
      <c r="AC233" s="218"/>
      <c r="AD233" s="218"/>
      <c r="AE233" s="218"/>
      <c r="AF233" s="219">
        <f>'[2]base de calculs'!AB3</f>
        <v>0.08</v>
      </c>
      <c r="AG233" s="217"/>
      <c r="AH233" s="226"/>
      <c r="AI233" s="226"/>
      <c r="AJ233" s="217"/>
      <c r="AK233" s="217"/>
      <c r="AL233" s="217"/>
      <c r="AM233" s="217"/>
      <c r="AN233" s="217"/>
      <c r="BQ233" s="47"/>
    </row>
    <row r="234" spans="1:75" ht="16.5" customHeight="1" x14ac:dyDescent="0.3">
      <c r="A234" s="74"/>
      <c r="B234" s="74"/>
      <c r="C234" s="74"/>
      <c r="D234" s="74"/>
      <c r="E234" s="74"/>
      <c r="F234" s="74"/>
      <c r="G234" s="74"/>
      <c r="H234" s="74"/>
      <c r="I234" s="74"/>
      <c r="J234" s="74"/>
      <c r="K234" s="74"/>
      <c r="L234" s="74"/>
      <c r="M234" s="74"/>
      <c r="N234" s="74"/>
      <c r="O234" s="74"/>
      <c r="P234" s="74"/>
      <c r="Q234" s="74"/>
      <c r="R234" s="74"/>
      <c r="S234" s="74"/>
      <c r="T234" s="74"/>
      <c r="U234" s="74"/>
      <c r="V234" s="180" t="str">
        <f t="shared" ref="V234:V246" si="14">V212</f>
        <v>Société</v>
      </c>
      <c r="W234" s="180"/>
      <c r="X234" s="180"/>
      <c r="Y234" s="181">
        <v>52</v>
      </c>
      <c r="Z234" s="181"/>
      <c r="AA234" s="96">
        <v>80080</v>
      </c>
      <c r="AB234" s="182">
        <v>1385.38</v>
      </c>
      <c r="AC234" s="182"/>
      <c r="AD234" s="182"/>
      <c r="AE234" s="182"/>
      <c r="AF234" s="183">
        <v>110.83</v>
      </c>
      <c r="AG234" s="182"/>
      <c r="AH234" s="179">
        <v>30</v>
      </c>
      <c r="AI234" s="179"/>
      <c r="AJ234" s="175">
        <v>1526.21</v>
      </c>
      <c r="AK234" s="175"/>
      <c r="AL234" s="175"/>
      <c r="AM234" s="97">
        <v>861</v>
      </c>
      <c r="AN234" s="98">
        <f>665.21</f>
        <v>665.21</v>
      </c>
      <c r="BQ234" s="47"/>
    </row>
    <row r="235" spans="1:75" ht="16.5" customHeight="1" x14ac:dyDescent="0.3">
      <c r="A235" s="74" t="s">
        <v>285</v>
      </c>
      <c r="B235" s="74"/>
      <c r="C235" s="74"/>
      <c r="D235" s="214">
        <f>DX2</f>
        <v>0</v>
      </c>
      <c r="E235" s="214"/>
      <c r="F235" s="214"/>
      <c r="G235" s="74"/>
      <c r="H235" s="74" t="s">
        <v>286</v>
      </c>
      <c r="I235" s="74"/>
      <c r="J235" s="74"/>
      <c r="K235" s="215">
        <f>DZ2</f>
        <v>0</v>
      </c>
      <c r="L235" s="215"/>
      <c r="M235" s="215"/>
      <c r="N235" s="215"/>
      <c r="O235" s="74" t="s">
        <v>287</v>
      </c>
      <c r="P235" s="74"/>
      <c r="Q235" s="74"/>
      <c r="R235" s="74"/>
      <c r="S235" s="216">
        <f>DY2</f>
        <v>0</v>
      </c>
      <c r="T235" s="216"/>
      <c r="U235" s="74"/>
      <c r="V235" s="180">
        <f t="shared" si="14"/>
        <v>0</v>
      </c>
      <c r="W235" s="180"/>
      <c r="X235" s="180"/>
      <c r="Y235" s="181">
        <f t="shared" ref="Y235:Y246" si="15">U3</f>
        <v>0</v>
      </c>
      <c r="Z235" s="181"/>
      <c r="AA235" s="96">
        <f t="shared" ref="AA235:AA246" si="16">V3</f>
        <v>0</v>
      </c>
      <c r="AB235" s="182">
        <f t="shared" ref="AB235:AB246" si="17">Y3</f>
        <v>0</v>
      </c>
      <c r="AC235" s="182"/>
      <c r="AD235" s="182"/>
      <c r="AE235" s="182"/>
      <c r="AF235" s="183">
        <f t="shared" ref="AF235:AF246" si="18">AA3</f>
        <v>0</v>
      </c>
      <c r="AG235" s="182"/>
      <c r="AH235" s="179">
        <f t="shared" ref="AH235:AH246" si="19">Z3</f>
        <v>0</v>
      </c>
      <c r="AI235" s="179"/>
      <c r="AJ235" s="175">
        <f t="shared" ref="AJ235:AJ246" si="20">AB3</f>
        <v>0</v>
      </c>
      <c r="AK235" s="175"/>
      <c r="AL235" s="175"/>
      <c r="AM235" s="97">
        <f t="shared" ref="AM235:AM246" si="21">DL3</f>
        <v>0</v>
      </c>
      <c r="AN235" s="98">
        <f t="shared" ref="AN235:AN246" si="22">DO3</f>
        <v>0</v>
      </c>
      <c r="BQ235" s="213"/>
      <c r="BR235" s="213"/>
      <c r="BS235" s="213"/>
      <c r="BT235" s="213"/>
      <c r="BU235" s="213"/>
      <c r="BV235" s="213"/>
      <c r="BW235" s="213"/>
    </row>
    <row r="236" spans="1:75" ht="16.5" customHeight="1" x14ac:dyDescent="0.3">
      <c r="A236" s="74"/>
      <c r="B236" s="74"/>
      <c r="C236" s="74"/>
      <c r="D236" s="74"/>
      <c r="E236" s="74"/>
      <c r="F236" s="74"/>
      <c r="G236" s="74"/>
      <c r="H236" s="74"/>
      <c r="I236" s="74"/>
      <c r="J236" s="74"/>
      <c r="K236" s="74"/>
      <c r="L236" s="74"/>
      <c r="M236" s="74"/>
      <c r="N236" s="74"/>
      <c r="O236" s="74"/>
      <c r="P236" s="74"/>
      <c r="Q236" s="74"/>
      <c r="R236" s="74"/>
      <c r="S236" s="74"/>
      <c r="T236" s="74"/>
      <c r="U236" s="74"/>
      <c r="V236" s="180">
        <f t="shared" si="14"/>
        <v>0</v>
      </c>
      <c r="W236" s="180"/>
      <c r="X236" s="180"/>
      <c r="Y236" s="181">
        <f t="shared" si="15"/>
        <v>0</v>
      </c>
      <c r="Z236" s="181"/>
      <c r="AA236" s="96">
        <f t="shared" si="16"/>
        <v>0</v>
      </c>
      <c r="AB236" s="182">
        <f t="shared" si="17"/>
        <v>0</v>
      </c>
      <c r="AC236" s="182"/>
      <c r="AD236" s="182"/>
      <c r="AE236" s="182"/>
      <c r="AF236" s="183">
        <f t="shared" si="18"/>
        <v>0</v>
      </c>
      <c r="AG236" s="182"/>
      <c r="AH236" s="179">
        <f t="shared" si="19"/>
        <v>0</v>
      </c>
      <c r="AI236" s="179"/>
      <c r="AJ236" s="175">
        <f t="shared" si="20"/>
        <v>0</v>
      </c>
      <c r="AK236" s="175"/>
      <c r="AL236" s="175"/>
      <c r="AM236" s="97">
        <f t="shared" si="21"/>
        <v>0</v>
      </c>
      <c r="AN236" s="98">
        <f t="shared" si="22"/>
        <v>0</v>
      </c>
      <c r="BQ236" s="47"/>
    </row>
    <row r="237" spans="1:75" ht="16.5" customHeight="1" x14ac:dyDescent="0.3">
      <c r="A237" s="74" t="s">
        <v>288</v>
      </c>
      <c r="B237" s="74"/>
      <c r="C237" s="74"/>
      <c r="D237" s="74"/>
      <c r="E237" s="211">
        <f>EB2</f>
        <v>0</v>
      </c>
      <c r="F237" s="211"/>
      <c r="G237" s="211"/>
      <c r="H237" s="211"/>
      <c r="I237" s="211"/>
      <c r="J237" s="211"/>
      <c r="K237" s="211"/>
      <c r="L237" s="211"/>
      <c r="M237" s="211"/>
      <c r="N237" s="211"/>
      <c r="O237" s="74" t="s">
        <v>289</v>
      </c>
      <c r="P237" s="74"/>
      <c r="Q237" s="74"/>
      <c r="R237" s="74"/>
      <c r="S237" s="212">
        <f>EH2</f>
        <v>0</v>
      </c>
      <c r="T237" s="212"/>
      <c r="U237" s="74"/>
      <c r="V237" s="180">
        <f t="shared" si="14"/>
        <v>0</v>
      </c>
      <c r="W237" s="180"/>
      <c r="X237" s="180"/>
      <c r="Y237" s="181">
        <f t="shared" si="15"/>
        <v>0</v>
      </c>
      <c r="Z237" s="181"/>
      <c r="AA237" s="96">
        <f t="shared" si="16"/>
        <v>0</v>
      </c>
      <c r="AB237" s="182">
        <f t="shared" si="17"/>
        <v>0</v>
      </c>
      <c r="AC237" s="182"/>
      <c r="AD237" s="182"/>
      <c r="AE237" s="182"/>
      <c r="AF237" s="183">
        <f t="shared" si="18"/>
        <v>0</v>
      </c>
      <c r="AG237" s="182"/>
      <c r="AH237" s="179">
        <f t="shared" si="19"/>
        <v>0</v>
      </c>
      <c r="AI237" s="179"/>
      <c r="AJ237" s="175">
        <f t="shared" si="20"/>
        <v>0</v>
      </c>
      <c r="AK237" s="175"/>
      <c r="AL237" s="175"/>
      <c r="AM237" s="97">
        <f t="shared" si="21"/>
        <v>0</v>
      </c>
      <c r="AN237" s="98">
        <f t="shared" si="22"/>
        <v>0</v>
      </c>
      <c r="BQ237" s="47"/>
    </row>
    <row r="238" spans="1:75" ht="16.5" customHeight="1" x14ac:dyDescent="0.3">
      <c r="A238" s="74"/>
      <c r="B238" s="74"/>
      <c r="C238" s="74"/>
      <c r="D238" s="74"/>
      <c r="E238" s="74"/>
      <c r="F238" s="74"/>
      <c r="G238" s="80"/>
      <c r="H238" s="74"/>
      <c r="I238" s="74"/>
      <c r="J238" s="74"/>
      <c r="K238" s="74"/>
      <c r="L238" s="74"/>
      <c r="M238" s="74"/>
      <c r="N238" s="74"/>
      <c r="O238" s="74"/>
      <c r="P238" s="74"/>
      <c r="Q238" s="74"/>
      <c r="R238" s="74"/>
      <c r="S238" s="74"/>
      <c r="T238" s="74"/>
      <c r="U238" s="74"/>
      <c r="V238" s="180">
        <f t="shared" si="14"/>
        <v>0</v>
      </c>
      <c r="W238" s="180"/>
      <c r="X238" s="180"/>
      <c r="Y238" s="181">
        <f t="shared" si="15"/>
        <v>0</v>
      </c>
      <c r="Z238" s="181"/>
      <c r="AA238" s="96">
        <f t="shared" si="16"/>
        <v>0</v>
      </c>
      <c r="AB238" s="182">
        <f t="shared" si="17"/>
        <v>0</v>
      </c>
      <c r="AC238" s="182"/>
      <c r="AD238" s="182"/>
      <c r="AE238" s="182"/>
      <c r="AF238" s="183">
        <f t="shared" si="18"/>
        <v>0</v>
      </c>
      <c r="AG238" s="182"/>
      <c r="AH238" s="179">
        <f t="shared" si="19"/>
        <v>0</v>
      </c>
      <c r="AI238" s="179"/>
      <c r="AJ238" s="175">
        <f t="shared" si="20"/>
        <v>0</v>
      </c>
      <c r="AK238" s="175"/>
      <c r="AL238" s="175"/>
      <c r="AM238" s="97">
        <f t="shared" si="21"/>
        <v>0</v>
      </c>
      <c r="AN238" s="98">
        <f t="shared" si="22"/>
        <v>0</v>
      </c>
      <c r="BQ238" s="47"/>
    </row>
    <row r="239" spans="1:75" ht="16.5" x14ac:dyDescent="0.3">
      <c r="B239" s="2"/>
      <c r="C239" s="2"/>
      <c r="D239" s="2"/>
      <c r="E239" s="2"/>
      <c r="F239" s="2"/>
      <c r="G239" s="2"/>
      <c r="H239" s="2"/>
      <c r="I239" s="2"/>
      <c r="J239" s="2"/>
      <c r="K239" s="2"/>
      <c r="L239" s="2"/>
      <c r="M239" s="2"/>
      <c r="N239" s="2"/>
      <c r="O239" s="2"/>
      <c r="P239" s="2"/>
      <c r="Q239" s="2"/>
      <c r="R239" s="2"/>
      <c r="S239" s="2"/>
      <c r="T239" s="2"/>
      <c r="U239" s="2"/>
      <c r="V239" s="180">
        <f t="shared" si="14"/>
        <v>0</v>
      </c>
      <c r="W239" s="180"/>
      <c r="X239" s="180"/>
      <c r="Y239" s="181">
        <f t="shared" si="15"/>
        <v>0</v>
      </c>
      <c r="Z239" s="181"/>
      <c r="AA239" s="96">
        <f t="shared" si="16"/>
        <v>0</v>
      </c>
      <c r="AB239" s="182">
        <f t="shared" si="17"/>
        <v>0</v>
      </c>
      <c r="AC239" s="182"/>
      <c r="AD239" s="182"/>
      <c r="AE239" s="182"/>
      <c r="AF239" s="183">
        <f t="shared" si="18"/>
        <v>0</v>
      </c>
      <c r="AG239" s="182"/>
      <c r="AH239" s="179">
        <f t="shared" si="19"/>
        <v>0</v>
      </c>
      <c r="AI239" s="179"/>
      <c r="AJ239" s="175">
        <f t="shared" si="20"/>
        <v>0</v>
      </c>
      <c r="AK239" s="175"/>
      <c r="AL239" s="175"/>
      <c r="AM239" s="97">
        <f t="shared" si="21"/>
        <v>0</v>
      </c>
      <c r="AN239" s="98">
        <f t="shared" si="22"/>
        <v>0</v>
      </c>
      <c r="BQ239" s="47"/>
    </row>
    <row r="240" spans="1:75" ht="16.5" customHeight="1" x14ac:dyDescent="0.3">
      <c r="B240" s="2"/>
      <c r="C240" s="199" t="s">
        <v>290</v>
      </c>
      <c r="D240" s="200"/>
      <c r="E240" s="200"/>
      <c r="F240" s="200"/>
      <c r="G240" s="200"/>
      <c r="H240" s="201"/>
      <c r="I240" s="2"/>
      <c r="J240" s="205" t="s">
        <v>291</v>
      </c>
      <c r="K240" s="206"/>
      <c r="L240" s="206"/>
      <c r="M240" s="206"/>
      <c r="N240" s="206"/>
      <c r="O240" s="206"/>
      <c r="P240" s="206"/>
      <c r="Q240" s="206"/>
      <c r="R240" s="206"/>
      <c r="S240" s="206"/>
      <c r="T240" s="206"/>
      <c r="U240" s="207"/>
      <c r="V240" s="180">
        <f t="shared" si="14"/>
        <v>0</v>
      </c>
      <c r="W240" s="180"/>
      <c r="X240" s="180"/>
      <c r="Y240" s="181">
        <f t="shared" si="15"/>
        <v>0</v>
      </c>
      <c r="Z240" s="181"/>
      <c r="AA240" s="96">
        <f t="shared" si="16"/>
        <v>0</v>
      </c>
      <c r="AB240" s="182">
        <f t="shared" si="17"/>
        <v>0</v>
      </c>
      <c r="AC240" s="182"/>
      <c r="AD240" s="182"/>
      <c r="AE240" s="182"/>
      <c r="AF240" s="183">
        <f t="shared" si="18"/>
        <v>0</v>
      </c>
      <c r="AG240" s="182"/>
      <c r="AH240" s="179">
        <f t="shared" si="19"/>
        <v>0</v>
      </c>
      <c r="AI240" s="179"/>
      <c r="AJ240" s="175">
        <f t="shared" si="20"/>
        <v>0</v>
      </c>
      <c r="AK240" s="175"/>
      <c r="AL240" s="175"/>
      <c r="AM240" s="97">
        <f t="shared" si="21"/>
        <v>0</v>
      </c>
      <c r="AN240" s="98">
        <f t="shared" si="22"/>
        <v>0</v>
      </c>
      <c r="BQ240" s="34"/>
      <c r="BW240" s="99"/>
    </row>
    <row r="241" spans="1:74" ht="16.5" x14ac:dyDescent="0.3">
      <c r="B241" s="2"/>
      <c r="C241" s="202"/>
      <c r="D241" s="203"/>
      <c r="E241" s="203"/>
      <c r="F241" s="203"/>
      <c r="G241" s="203"/>
      <c r="H241" s="204"/>
      <c r="I241" s="2"/>
      <c r="J241" s="208"/>
      <c r="K241" s="209"/>
      <c r="L241" s="209"/>
      <c r="M241" s="209"/>
      <c r="N241" s="209"/>
      <c r="O241" s="209"/>
      <c r="P241" s="209"/>
      <c r="Q241" s="209"/>
      <c r="R241" s="209"/>
      <c r="S241" s="209"/>
      <c r="T241" s="209"/>
      <c r="U241" s="210"/>
      <c r="V241" s="180">
        <f t="shared" si="14"/>
        <v>0</v>
      </c>
      <c r="W241" s="180"/>
      <c r="X241" s="180"/>
      <c r="Y241" s="181">
        <f t="shared" si="15"/>
        <v>0</v>
      </c>
      <c r="Z241" s="181"/>
      <c r="AA241" s="96">
        <f t="shared" si="16"/>
        <v>0</v>
      </c>
      <c r="AB241" s="182">
        <f t="shared" si="17"/>
        <v>0</v>
      </c>
      <c r="AC241" s="182"/>
      <c r="AD241" s="182"/>
      <c r="AE241" s="182"/>
      <c r="AF241" s="183">
        <f t="shared" si="18"/>
        <v>0</v>
      </c>
      <c r="AG241" s="182"/>
      <c r="AH241" s="179">
        <f t="shared" si="19"/>
        <v>0</v>
      </c>
      <c r="AI241" s="179"/>
      <c r="AJ241" s="175">
        <f t="shared" si="20"/>
        <v>0</v>
      </c>
      <c r="AK241" s="175"/>
      <c r="AL241" s="175"/>
      <c r="AM241" s="97">
        <f t="shared" si="21"/>
        <v>0</v>
      </c>
      <c r="AN241" s="98">
        <f t="shared" si="22"/>
        <v>0</v>
      </c>
      <c r="BQ241" s="34"/>
      <c r="BV241" s="99"/>
    </row>
    <row r="242" spans="1:74" ht="16.5" customHeight="1" x14ac:dyDescent="0.3">
      <c r="A242" s="188" t="s">
        <v>292</v>
      </c>
      <c r="B242" s="188"/>
      <c r="C242" s="189" t="s">
        <v>317</v>
      </c>
      <c r="D242" s="189"/>
      <c r="E242" s="190"/>
      <c r="F242" s="193" t="s">
        <v>318</v>
      </c>
      <c r="G242" s="189"/>
      <c r="H242" s="190"/>
      <c r="I242" s="2"/>
      <c r="J242" s="195" t="s">
        <v>317</v>
      </c>
      <c r="K242" s="195"/>
      <c r="L242" s="195"/>
      <c r="M242" s="195"/>
      <c r="N242" s="195"/>
      <c r="O242" s="195"/>
      <c r="P242" s="196" t="s">
        <v>318</v>
      </c>
      <c r="Q242" s="197"/>
      <c r="R242" s="197"/>
      <c r="S242" s="197"/>
      <c r="T242" s="197"/>
      <c r="U242" s="198"/>
      <c r="V242" s="180">
        <f t="shared" si="14"/>
        <v>0</v>
      </c>
      <c r="W242" s="180"/>
      <c r="X242" s="180"/>
      <c r="Y242" s="181">
        <f t="shared" si="15"/>
        <v>0</v>
      </c>
      <c r="Z242" s="181"/>
      <c r="AA242" s="96">
        <f t="shared" si="16"/>
        <v>0</v>
      </c>
      <c r="AB242" s="182">
        <f t="shared" si="17"/>
        <v>0</v>
      </c>
      <c r="AC242" s="182"/>
      <c r="AD242" s="182"/>
      <c r="AE242" s="182"/>
      <c r="AF242" s="183">
        <f t="shared" si="18"/>
        <v>0</v>
      </c>
      <c r="AG242" s="182"/>
      <c r="AH242" s="179">
        <f t="shared" si="19"/>
        <v>0</v>
      </c>
      <c r="AI242" s="179"/>
      <c r="AJ242" s="175">
        <f t="shared" si="20"/>
        <v>0</v>
      </c>
      <c r="AK242" s="175"/>
      <c r="AL242" s="175"/>
      <c r="AM242" s="97">
        <f t="shared" si="21"/>
        <v>0</v>
      </c>
      <c r="AN242" s="98">
        <f t="shared" si="22"/>
        <v>0</v>
      </c>
      <c r="BQ242" s="34"/>
    </row>
    <row r="243" spans="1:74" ht="16.5" customHeight="1" x14ac:dyDescent="0.25">
      <c r="A243" s="188"/>
      <c r="B243" s="188"/>
      <c r="C243" s="191"/>
      <c r="D243" s="191"/>
      <c r="E243" s="192"/>
      <c r="F243" s="194"/>
      <c r="G243" s="191"/>
      <c r="H243" s="192"/>
      <c r="I243" s="2"/>
      <c r="J243" s="184" t="s">
        <v>293</v>
      </c>
      <c r="K243" s="184"/>
      <c r="L243" s="184"/>
      <c r="M243" s="184" t="s">
        <v>294</v>
      </c>
      <c r="N243" s="184"/>
      <c r="O243" s="184"/>
      <c r="P243" s="184" t="s">
        <v>293</v>
      </c>
      <c r="Q243" s="184"/>
      <c r="R243" s="184"/>
      <c r="S243" s="185" t="s">
        <v>294</v>
      </c>
      <c r="T243" s="186"/>
      <c r="U243" s="187"/>
      <c r="V243" s="180">
        <f t="shared" si="14"/>
        <v>0</v>
      </c>
      <c r="W243" s="180"/>
      <c r="X243" s="180"/>
      <c r="Y243" s="181">
        <f t="shared" si="15"/>
        <v>0</v>
      </c>
      <c r="Z243" s="181"/>
      <c r="AA243" s="96">
        <f t="shared" si="16"/>
        <v>0</v>
      </c>
      <c r="AB243" s="182">
        <f t="shared" si="17"/>
        <v>0</v>
      </c>
      <c r="AC243" s="182"/>
      <c r="AD243" s="182"/>
      <c r="AE243" s="182"/>
      <c r="AF243" s="183">
        <f t="shared" si="18"/>
        <v>0</v>
      </c>
      <c r="AG243" s="182"/>
      <c r="AH243" s="179">
        <f t="shared" si="19"/>
        <v>0</v>
      </c>
      <c r="AI243" s="179"/>
      <c r="AJ243" s="175">
        <f t="shared" si="20"/>
        <v>0</v>
      </c>
      <c r="AK243" s="175"/>
      <c r="AL243" s="175"/>
      <c r="AM243" s="97">
        <f t="shared" si="21"/>
        <v>0</v>
      </c>
      <c r="AN243" s="98">
        <f t="shared" si="22"/>
        <v>0</v>
      </c>
    </row>
    <row r="244" spans="1:74" ht="16.5" customHeight="1" x14ac:dyDescent="0.25">
      <c r="A244" s="188"/>
      <c r="B244" s="188"/>
      <c r="C244" s="100">
        <v>120</v>
      </c>
      <c r="D244" s="101">
        <v>360</v>
      </c>
      <c r="E244" s="101">
        <v>770</v>
      </c>
      <c r="F244" s="102">
        <v>120</v>
      </c>
      <c r="G244" s="102">
        <v>360</v>
      </c>
      <c r="H244" s="102">
        <v>770</v>
      </c>
      <c r="I244" s="2"/>
      <c r="J244" s="103">
        <v>120</v>
      </c>
      <c r="K244" s="103">
        <v>360</v>
      </c>
      <c r="L244" s="103">
        <v>770</v>
      </c>
      <c r="M244" s="104">
        <v>120</v>
      </c>
      <c r="N244" s="104">
        <v>360</v>
      </c>
      <c r="O244" s="104">
        <v>770</v>
      </c>
      <c r="P244" s="103">
        <v>120</v>
      </c>
      <c r="Q244" s="103">
        <v>360</v>
      </c>
      <c r="R244" s="103">
        <v>770</v>
      </c>
      <c r="S244" s="104">
        <v>120</v>
      </c>
      <c r="T244" s="104">
        <v>360</v>
      </c>
      <c r="U244" s="104">
        <v>770</v>
      </c>
      <c r="V244" s="180">
        <f t="shared" si="14"/>
        <v>0</v>
      </c>
      <c r="W244" s="180"/>
      <c r="X244" s="180"/>
      <c r="Y244" s="181">
        <f t="shared" si="15"/>
        <v>0</v>
      </c>
      <c r="Z244" s="181"/>
      <c r="AA244" s="96">
        <f t="shared" si="16"/>
        <v>0</v>
      </c>
      <c r="AB244" s="182">
        <f t="shared" si="17"/>
        <v>0</v>
      </c>
      <c r="AC244" s="182"/>
      <c r="AD244" s="182"/>
      <c r="AE244" s="182"/>
      <c r="AF244" s="183">
        <f t="shared" si="18"/>
        <v>0</v>
      </c>
      <c r="AG244" s="182"/>
      <c r="AH244" s="179">
        <f t="shared" si="19"/>
        <v>0</v>
      </c>
      <c r="AI244" s="179"/>
      <c r="AJ244" s="175">
        <f t="shared" si="20"/>
        <v>0</v>
      </c>
      <c r="AK244" s="175"/>
      <c r="AL244" s="175"/>
      <c r="AM244" s="97">
        <f t="shared" si="21"/>
        <v>0</v>
      </c>
      <c r="AN244" s="98">
        <f t="shared" si="22"/>
        <v>0</v>
      </c>
    </row>
    <row r="245" spans="1:74" x14ac:dyDescent="0.25">
      <c r="A245" s="152" t="s">
        <v>319</v>
      </c>
      <c r="B245" s="153"/>
      <c r="C245" s="105">
        <f>EL2</f>
        <v>0</v>
      </c>
      <c r="D245" s="105">
        <f t="shared" ref="D245:E258" si="23">EM2</f>
        <v>0</v>
      </c>
      <c r="E245" s="105">
        <v>1</v>
      </c>
      <c r="F245" s="105">
        <f t="shared" ref="F245:H258" si="24">O2</f>
        <v>0</v>
      </c>
      <c r="G245" s="105">
        <f t="shared" si="24"/>
        <v>0</v>
      </c>
      <c r="H245" s="105">
        <v>1</v>
      </c>
      <c r="I245" s="106">
        <f>SUM(F245:H245)</f>
        <v>1</v>
      </c>
      <c r="J245" s="107">
        <f>EO2</f>
        <v>0</v>
      </c>
      <c r="K245" s="107">
        <f t="shared" ref="K245:M258" si="25">EP2</f>
        <v>0</v>
      </c>
      <c r="L245" s="107">
        <f t="shared" si="25"/>
        <v>0</v>
      </c>
      <c r="M245" s="136">
        <f>ER2</f>
        <v>0</v>
      </c>
      <c r="N245" s="136">
        <f t="shared" ref="N245:O258" si="26">ES2</f>
        <v>0</v>
      </c>
      <c r="O245" s="136">
        <v>1</v>
      </c>
      <c r="P245" s="107">
        <f>AV2</f>
        <v>0</v>
      </c>
      <c r="Q245" s="107">
        <f t="shared" ref="Q245:R258" si="27">AW2</f>
        <v>0</v>
      </c>
      <c r="R245" s="107">
        <f t="shared" si="27"/>
        <v>0</v>
      </c>
      <c r="S245" s="136">
        <f>CC2</f>
        <v>0</v>
      </c>
      <c r="T245" s="136">
        <f t="shared" ref="T245:U258" si="28">CD2</f>
        <v>0</v>
      </c>
      <c r="U245" s="136">
        <v>1</v>
      </c>
      <c r="V245" s="180">
        <f t="shared" si="14"/>
        <v>0</v>
      </c>
      <c r="W245" s="180"/>
      <c r="X245" s="180"/>
      <c r="Y245" s="181">
        <f t="shared" si="15"/>
        <v>0</v>
      </c>
      <c r="Z245" s="181"/>
      <c r="AA245" s="96">
        <f t="shared" si="16"/>
        <v>0</v>
      </c>
      <c r="AB245" s="182">
        <f t="shared" si="17"/>
        <v>0</v>
      </c>
      <c r="AC245" s="182"/>
      <c r="AD245" s="182"/>
      <c r="AE245" s="182"/>
      <c r="AF245" s="183">
        <f t="shared" si="18"/>
        <v>0</v>
      </c>
      <c r="AG245" s="182"/>
      <c r="AH245" s="179">
        <f t="shared" si="19"/>
        <v>0</v>
      </c>
      <c r="AI245" s="179"/>
      <c r="AJ245" s="175">
        <f t="shared" si="20"/>
        <v>0</v>
      </c>
      <c r="AK245" s="175"/>
      <c r="AL245" s="175"/>
      <c r="AM245" s="97">
        <f t="shared" si="21"/>
        <v>0</v>
      </c>
      <c r="AN245" s="98">
        <f t="shared" si="22"/>
        <v>0</v>
      </c>
    </row>
    <row r="246" spans="1:74" x14ac:dyDescent="0.25">
      <c r="A246" s="152">
        <f t="shared" ref="A246:A258" si="29">B3</f>
        <v>0</v>
      </c>
      <c r="B246" s="153"/>
      <c r="C246" s="105">
        <f t="shared" ref="C246:C258" si="30">EL3</f>
        <v>0</v>
      </c>
      <c r="D246" s="105">
        <f t="shared" si="23"/>
        <v>0</v>
      </c>
      <c r="E246" s="105">
        <f t="shared" si="23"/>
        <v>0</v>
      </c>
      <c r="F246" s="105">
        <f t="shared" si="24"/>
        <v>0</v>
      </c>
      <c r="G246" s="105">
        <f t="shared" si="24"/>
        <v>0</v>
      </c>
      <c r="H246" s="105">
        <f t="shared" si="24"/>
        <v>0</v>
      </c>
      <c r="I246" s="106">
        <f>SUM(F246:H246)</f>
        <v>0</v>
      </c>
      <c r="J246" s="107">
        <f t="shared" ref="J246:J258" si="31">EO3</f>
        <v>0</v>
      </c>
      <c r="K246" s="107">
        <f t="shared" si="25"/>
        <v>0</v>
      </c>
      <c r="L246" s="107">
        <f t="shared" si="25"/>
        <v>0</v>
      </c>
      <c r="M246" s="136">
        <f t="shared" si="25"/>
        <v>0</v>
      </c>
      <c r="N246" s="136">
        <f t="shared" si="26"/>
        <v>0</v>
      </c>
      <c r="O246" s="136">
        <f t="shared" si="26"/>
        <v>0</v>
      </c>
      <c r="P246" s="107">
        <f t="shared" ref="P246:P258" si="32">AV3</f>
        <v>0</v>
      </c>
      <c r="Q246" s="107">
        <f t="shared" si="27"/>
        <v>0</v>
      </c>
      <c r="R246" s="107">
        <f t="shared" si="27"/>
        <v>0</v>
      </c>
      <c r="S246" s="136">
        <f t="shared" ref="S246:S258" si="33">CC3</f>
        <v>0</v>
      </c>
      <c r="T246" s="136">
        <f t="shared" si="28"/>
        <v>0</v>
      </c>
      <c r="U246" s="136">
        <f t="shared" si="28"/>
        <v>0</v>
      </c>
      <c r="V246" s="180">
        <f t="shared" si="14"/>
        <v>0</v>
      </c>
      <c r="W246" s="180"/>
      <c r="X246" s="180"/>
      <c r="Y246" s="181">
        <f t="shared" si="15"/>
        <v>0</v>
      </c>
      <c r="Z246" s="181"/>
      <c r="AA246" s="96">
        <f t="shared" si="16"/>
        <v>0</v>
      </c>
      <c r="AB246" s="182">
        <f t="shared" si="17"/>
        <v>0</v>
      </c>
      <c r="AC246" s="182"/>
      <c r="AD246" s="182"/>
      <c r="AE246" s="182"/>
      <c r="AF246" s="183">
        <f t="shared" si="18"/>
        <v>0</v>
      </c>
      <c r="AG246" s="182"/>
      <c r="AH246" s="179">
        <f t="shared" si="19"/>
        <v>0</v>
      </c>
      <c r="AI246" s="179"/>
      <c r="AJ246" s="175">
        <f t="shared" si="20"/>
        <v>0</v>
      </c>
      <c r="AK246" s="175"/>
      <c r="AL246" s="175"/>
      <c r="AM246" s="97">
        <f t="shared" si="21"/>
        <v>0</v>
      </c>
      <c r="AN246" s="98">
        <f t="shared" si="22"/>
        <v>0</v>
      </c>
    </row>
    <row r="247" spans="1:74" ht="15" customHeight="1" x14ac:dyDescent="0.25">
      <c r="A247" s="152">
        <f t="shared" si="29"/>
        <v>0</v>
      </c>
      <c r="B247" s="153"/>
      <c r="C247" s="105">
        <f t="shared" si="30"/>
        <v>0</v>
      </c>
      <c r="D247" s="105">
        <f t="shared" si="23"/>
        <v>0</v>
      </c>
      <c r="E247" s="105">
        <f t="shared" si="23"/>
        <v>0</v>
      </c>
      <c r="F247" s="105">
        <f t="shared" si="24"/>
        <v>0</v>
      </c>
      <c r="G247" s="105">
        <f t="shared" si="24"/>
        <v>0</v>
      </c>
      <c r="H247" s="105">
        <f t="shared" si="24"/>
        <v>0</v>
      </c>
      <c r="I247" s="106">
        <f>SUM(F247:H247)</f>
        <v>0</v>
      </c>
      <c r="J247" s="107">
        <f t="shared" si="31"/>
        <v>0</v>
      </c>
      <c r="K247" s="107">
        <f t="shared" si="25"/>
        <v>0</v>
      </c>
      <c r="L247" s="107">
        <f t="shared" si="25"/>
        <v>0</v>
      </c>
      <c r="M247" s="136">
        <f t="shared" si="25"/>
        <v>0</v>
      </c>
      <c r="N247" s="136">
        <f t="shared" si="26"/>
        <v>0</v>
      </c>
      <c r="O247" s="136">
        <f t="shared" si="26"/>
        <v>0</v>
      </c>
      <c r="P247" s="107">
        <f t="shared" si="32"/>
        <v>0</v>
      </c>
      <c r="Q247" s="107">
        <f t="shared" si="27"/>
        <v>0</v>
      </c>
      <c r="R247" s="107">
        <f t="shared" si="27"/>
        <v>0</v>
      </c>
      <c r="S247" s="136">
        <f t="shared" si="33"/>
        <v>0</v>
      </c>
      <c r="T247" s="136">
        <f t="shared" si="28"/>
        <v>0</v>
      </c>
      <c r="U247" s="136">
        <f t="shared" si="28"/>
        <v>0</v>
      </c>
      <c r="V247" s="176" t="s">
        <v>295</v>
      </c>
      <c r="W247" s="176"/>
      <c r="X247" s="176"/>
      <c r="Y247" s="176"/>
      <c r="Z247" s="176"/>
      <c r="AA247" s="108">
        <f>AA234</f>
        <v>80080</v>
      </c>
      <c r="AB247" s="177"/>
      <c r="AC247" s="177"/>
      <c r="AD247" s="177"/>
      <c r="AE247" s="177"/>
      <c r="AF247" s="178"/>
      <c r="AG247" s="177"/>
      <c r="AH247" s="179"/>
      <c r="AI247" s="179"/>
      <c r="AJ247" s="169"/>
      <c r="AK247" s="169"/>
      <c r="AL247" s="169"/>
      <c r="AM247" s="97"/>
      <c r="AN247" s="97">
        <f>AN234</f>
        <v>665.21</v>
      </c>
    </row>
    <row r="248" spans="1:74" ht="15" customHeight="1" x14ac:dyDescent="0.25">
      <c r="A248" s="152">
        <f t="shared" si="29"/>
        <v>0</v>
      </c>
      <c r="B248" s="153"/>
      <c r="C248" s="105">
        <f t="shared" si="30"/>
        <v>0</v>
      </c>
      <c r="D248" s="105">
        <f t="shared" si="23"/>
        <v>0</v>
      </c>
      <c r="E248" s="105">
        <f t="shared" si="23"/>
        <v>0</v>
      </c>
      <c r="F248" s="105">
        <f t="shared" si="24"/>
        <v>0</v>
      </c>
      <c r="G248" s="105">
        <f t="shared" si="24"/>
        <v>0</v>
      </c>
      <c r="H248" s="105">
        <f t="shared" si="24"/>
        <v>0</v>
      </c>
      <c r="I248" s="106">
        <f>SUM(F248:H248)</f>
        <v>0</v>
      </c>
      <c r="J248" s="107">
        <f t="shared" si="31"/>
        <v>0</v>
      </c>
      <c r="K248" s="107">
        <f t="shared" si="25"/>
        <v>0</v>
      </c>
      <c r="L248" s="107">
        <f t="shared" si="25"/>
        <v>0</v>
      </c>
      <c r="M248" s="136">
        <f t="shared" si="25"/>
        <v>0</v>
      </c>
      <c r="N248" s="136">
        <f t="shared" si="26"/>
        <v>0</v>
      </c>
      <c r="O248" s="136">
        <f t="shared" si="26"/>
        <v>0</v>
      </c>
      <c r="P248" s="107">
        <f t="shared" si="32"/>
        <v>0</v>
      </c>
      <c r="Q248" s="107">
        <f t="shared" si="27"/>
        <v>0</v>
      </c>
      <c r="R248" s="107">
        <f t="shared" si="27"/>
        <v>0</v>
      </c>
      <c r="S248" s="136">
        <f t="shared" si="33"/>
        <v>0</v>
      </c>
      <c r="T248" s="136">
        <f t="shared" si="28"/>
        <v>0</v>
      </c>
      <c r="U248" s="136">
        <f t="shared" si="28"/>
        <v>0</v>
      </c>
      <c r="V248" s="172" t="str">
        <f>V226</f>
        <v xml:space="preserve">COLLECTE SELECTIVE </v>
      </c>
      <c r="W248" s="172"/>
      <c r="X248" s="172"/>
      <c r="Y248" s="172"/>
      <c r="Z248" s="172"/>
      <c r="AA248" s="172"/>
      <c r="AB248" s="172"/>
      <c r="AC248" s="172"/>
      <c r="AD248" s="172"/>
      <c r="AE248" s="172"/>
      <c r="AF248" s="172"/>
      <c r="AG248" s="172"/>
      <c r="AH248" s="172"/>
      <c r="AI248" s="172"/>
      <c r="AJ248" s="172"/>
      <c r="AK248" s="172"/>
      <c r="AL248" s="172"/>
      <c r="AM248" s="172"/>
      <c r="AN248" s="172"/>
    </row>
    <row r="249" spans="1:74" ht="15" customHeight="1" x14ac:dyDescent="0.25">
      <c r="A249" s="152">
        <f t="shared" si="29"/>
        <v>0</v>
      </c>
      <c r="B249" s="153"/>
      <c r="C249" s="105">
        <f t="shared" si="30"/>
        <v>0</v>
      </c>
      <c r="D249" s="105">
        <f t="shared" si="23"/>
        <v>0</v>
      </c>
      <c r="E249" s="105">
        <f t="shared" si="23"/>
        <v>0</v>
      </c>
      <c r="F249" s="105">
        <f t="shared" si="24"/>
        <v>0</v>
      </c>
      <c r="G249" s="105">
        <f t="shared" si="24"/>
        <v>0</v>
      </c>
      <c r="H249" s="105">
        <f t="shared" si="24"/>
        <v>0</v>
      </c>
      <c r="I249" s="106">
        <f>SUM(F249:H249)</f>
        <v>0</v>
      </c>
      <c r="J249" s="107">
        <f t="shared" si="31"/>
        <v>0</v>
      </c>
      <c r="K249" s="107">
        <f t="shared" si="25"/>
        <v>0</v>
      </c>
      <c r="L249" s="107">
        <f t="shared" si="25"/>
        <v>0</v>
      </c>
      <c r="M249" s="136">
        <f t="shared" si="25"/>
        <v>0</v>
      </c>
      <c r="N249" s="136">
        <f t="shared" si="26"/>
        <v>0</v>
      </c>
      <c r="O249" s="136">
        <f t="shared" si="26"/>
        <v>0</v>
      </c>
      <c r="P249" s="107">
        <f t="shared" si="32"/>
        <v>0</v>
      </c>
      <c r="Q249" s="107">
        <f t="shared" si="27"/>
        <v>0</v>
      </c>
      <c r="R249" s="107">
        <f t="shared" si="27"/>
        <v>0</v>
      </c>
      <c r="S249" s="136">
        <f t="shared" si="33"/>
        <v>0</v>
      </c>
      <c r="T249" s="136">
        <f t="shared" si="28"/>
        <v>0</v>
      </c>
      <c r="U249" s="136">
        <f t="shared" si="28"/>
        <v>0</v>
      </c>
      <c r="V249" s="173" t="str">
        <f>IF(AN249&gt;0,DF2,"")</f>
        <v/>
      </c>
      <c r="W249" s="173"/>
      <c r="X249" s="173"/>
      <c r="Y249" s="173"/>
      <c r="Z249" s="173"/>
      <c r="AA249" s="109">
        <f>BK2</f>
        <v>0</v>
      </c>
      <c r="AB249" s="174"/>
      <c r="AC249" s="174"/>
      <c r="AD249" s="174"/>
      <c r="AE249" s="174"/>
      <c r="AF249" s="171"/>
      <c r="AG249" s="171"/>
      <c r="AH249" s="171"/>
      <c r="AI249" s="171"/>
      <c r="AJ249" s="171"/>
      <c r="AK249" s="171"/>
      <c r="AL249" s="171"/>
      <c r="AM249" s="110"/>
      <c r="AN249" s="111"/>
    </row>
    <row r="250" spans="1:74" ht="15" customHeight="1" x14ac:dyDescent="0.25">
      <c r="A250" s="152">
        <f t="shared" si="29"/>
        <v>0</v>
      </c>
      <c r="B250" s="153"/>
      <c r="C250" s="105">
        <f t="shared" si="30"/>
        <v>0</v>
      </c>
      <c r="D250" s="105">
        <f t="shared" si="23"/>
        <v>0</v>
      </c>
      <c r="E250" s="105">
        <f t="shared" si="23"/>
        <v>0</v>
      </c>
      <c r="F250" s="105">
        <f t="shared" si="24"/>
        <v>0</v>
      </c>
      <c r="G250" s="105">
        <f t="shared" si="24"/>
        <v>0</v>
      </c>
      <c r="H250" s="105">
        <f t="shared" si="24"/>
        <v>0</v>
      </c>
      <c r="I250" s="106">
        <f t="shared" ref="I250:I258" si="34">SUM(F250:H250)</f>
        <v>0</v>
      </c>
      <c r="J250" s="107">
        <f t="shared" si="31"/>
        <v>0</v>
      </c>
      <c r="K250" s="107">
        <f t="shared" si="25"/>
        <v>0</v>
      </c>
      <c r="L250" s="107">
        <f t="shared" si="25"/>
        <v>0</v>
      </c>
      <c r="M250" s="136">
        <f t="shared" si="25"/>
        <v>0</v>
      </c>
      <c r="N250" s="136">
        <f t="shared" si="26"/>
        <v>0</v>
      </c>
      <c r="O250" s="136">
        <f t="shared" si="26"/>
        <v>0</v>
      </c>
      <c r="P250" s="107">
        <f t="shared" si="32"/>
        <v>0</v>
      </c>
      <c r="Q250" s="107">
        <f t="shared" si="27"/>
        <v>0</v>
      </c>
      <c r="R250" s="107">
        <f t="shared" si="27"/>
        <v>0</v>
      </c>
      <c r="S250" s="136">
        <f t="shared" si="33"/>
        <v>0</v>
      </c>
      <c r="T250" s="136">
        <f t="shared" si="28"/>
        <v>0</v>
      </c>
      <c r="U250" s="136">
        <f t="shared" si="28"/>
        <v>0</v>
      </c>
      <c r="V250" s="170" t="s">
        <v>321</v>
      </c>
      <c r="W250" s="170"/>
      <c r="X250" s="170"/>
      <c r="Y250" s="170"/>
      <c r="Z250" s="170"/>
      <c r="AA250" s="112">
        <v>40040</v>
      </c>
      <c r="AB250" s="171"/>
      <c r="AC250" s="171"/>
      <c r="AD250" s="171"/>
      <c r="AE250" s="171"/>
      <c r="AF250" s="171"/>
      <c r="AG250" s="171"/>
      <c r="AH250" s="171"/>
      <c r="AI250" s="171"/>
      <c r="AJ250" s="171"/>
      <c r="AK250" s="171"/>
      <c r="AL250" s="171"/>
      <c r="AM250" s="93"/>
      <c r="AN250" s="111">
        <v>0</v>
      </c>
    </row>
    <row r="251" spans="1:74" ht="15" customHeight="1" x14ac:dyDescent="0.25">
      <c r="A251" s="152">
        <f t="shared" si="29"/>
        <v>0</v>
      </c>
      <c r="B251" s="153"/>
      <c r="C251" s="105">
        <f t="shared" si="30"/>
        <v>0</v>
      </c>
      <c r="D251" s="105">
        <f t="shared" si="23"/>
        <v>0</v>
      </c>
      <c r="E251" s="105">
        <f t="shared" si="23"/>
        <v>0</v>
      </c>
      <c r="F251" s="105">
        <f t="shared" si="24"/>
        <v>0</v>
      </c>
      <c r="G251" s="105">
        <f t="shared" si="24"/>
        <v>0</v>
      </c>
      <c r="H251" s="105">
        <f t="shared" si="24"/>
        <v>0</v>
      </c>
      <c r="I251" s="106">
        <f t="shared" si="34"/>
        <v>0</v>
      </c>
      <c r="J251" s="107">
        <f t="shared" si="31"/>
        <v>0</v>
      </c>
      <c r="K251" s="107">
        <f t="shared" si="25"/>
        <v>0</v>
      </c>
      <c r="L251" s="107">
        <f t="shared" si="25"/>
        <v>0</v>
      </c>
      <c r="M251" s="136">
        <f t="shared" si="25"/>
        <v>0</v>
      </c>
      <c r="N251" s="136">
        <f t="shared" si="26"/>
        <v>0</v>
      </c>
      <c r="O251" s="136">
        <f t="shared" si="26"/>
        <v>0</v>
      </c>
      <c r="P251" s="107">
        <f t="shared" si="32"/>
        <v>0</v>
      </c>
      <c r="Q251" s="107">
        <f t="shared" si="27"/>
        <v>0</v>
      </c>
      <c r="R251" s="107">
        <f t="shared" si="27"/>
        <v>0</v>
      </c>
      <c r="S251" s="136">
        <f t="shared" si="33"/>
        <v>0</v>
      </c>
      <c r="T251" s="136">
        <f t="shared" si="28"/>
        <v>0</v>
      </c>
      <c r="U251" s="136">
        <f t="shared" si="28"/>
        <v>0</v>
      </c>
      <c r="V251" s="165" t="s">
        <v>296</v>
      </c>
      <c r="W251" s="165"/>
      <c r="X251" s="165"/>
      <c r="Y251" s="165"/>
      <c r="Z251" s="165"/>
      <c r="AA251" s="108"/>
      <c r="AB251" s="166"/>
      <c r="AC251" s="166"/>
      <c r="AD251" s="166"/>
      <c r="AE251" s="166"/>
      <c r="AF251" s="167"/>
      <c r="AG251" s="167"/>
      <c r="AH251" s="168"/>
      <c r="AI251" s="168"/>
      <c r="AJ251" s="169"/>
      <c r="AK251" s="169"/>
      <c r="AL251" s="169"/>
      <c r="AM251" s="113"/>
      <c r="AN251" s="135">
        <f>AN234</f>
        <v>665.21</v>
      </c>
    </row>
    <row r="252" spans="1:74" ht="15" customHeight="1" x14ac:dyDescent="0.25">
      <c r="A252" s="152">
        <f t="shared" si="29"/>
        <v>0</v>
      </c>
      <c r="B252" s="153"/>
      <c r="C252" s="105">
        <f t="shared" si="30"/>
        <v>0</v>
      </c>
      <c r="D252" s="105">
        <f t="shared" si="23"/>
        <v>0</v>
      </c>
      <c r="E252" s="105">
        <f t="shared" si="23"/>
        <v>0</v>
      </c>
      <c r="F252" s="105">
        <f t="shared" si="24"/>
        <v>0</v>
      </c>
      <c r="G252" s="105">
        <f t="shared" si="24"/>
        <v>0</v>
      </c>
      <c r="H252" s="105">
        <f t="shared" si="24"/>
        <v>0</v>
      </c>
      <c r="I252" s="106">
        <f t="shared" si="34"/>
        <v>0</v>
      </c>
      <c r="J252" s="107">
        <f t="shared" si="31"/>
        <v>0</v>
      </c>
      <c r="K252" s="107">
        <f t="shared" si="25"/>
        <v>0</v>
      </c>
      <c r="L252" s="107">
        <f t="shared" si="25"/>
        <v>0</v>
      </c>
      <c r="M252" s="136">
        <f t="shared" si="25"/>
        <v>0</v>
      </c>
      <c r="N252" s="136">
        <f t="shared" si="26"/>
        <v>0</v>
      </c>
      <c r="O252" s="136">
        <f t="shared" si="26"/>
        <v>0</v>
      </c>
      <c r="P252" s="107">
        <f t="shared" si="32"/>
        <v>0</v>
      </c>
      <c r="Q252" s="107">
        <f t="shared" si="27"/>
        <v>0</v>
      </c>
      <c r="R252" s="107">
        <f t="shared" si="27"/>
        <v>0</v>
      </c>
      <c r="S252" s="136">
        <f t="shared" si="33"/>
        <v>0</v>
      </c>
      <c r="T252" s="136">
        <f t="shared" si="28"/>
        <v>0</v>
      </c>
      <c r="U252" s="136">
        <f t="shared" si="28"/>
        <v>0</v>
      </c>
      <c r="V252" s="2"/>
      <c r="W252" s="2"/>
      <c r="X252" s="2"/>
      <c r="Y252" s="2"/>
      <c r="Z252" s="2"/>
      <c r="AA252" s="2"/>
      <c r="AB252" s="2"/>
      <c r="AC252" s="2"/>
      <c r="AD252" s="2"/>
      <c r="AE252" s="2"/>
      <c r="AF252" s="2"/>
      <c r="AG252" s="2"/>
      <c r="AH252" s="2"/>
      <c r="AI252" s="2"/>
      <c r="AJ252" s="2"/>
      <c r="AK252" s="2"/>
      <c r="AL252" s="2"/>
      <c r="AM252" s="2"/>
      <c r="AN252" s="2"/>
    </row>
    <row r="253" spans="1:74" ht="15" customHeight="1" x14ac:dyDescent="0.25">
      <c r="A253" s="152">
        <f t="shared" si="29"/>
        <v>0</v>
      </c>
      <c r="B253" s="153"/>
      <c r="C253" s="105">
        <f t="shared" si="30"/>
        <v>0</v>
      </c>
      <c r="D253" s="105">
        <f t="shared" si="23"/>
        <v>0</v>
      </c>
      <c r="E253" s="105">
        <f t="shared" si="23"/>
        <v>0</v>
      </c>
      <c r="F253" s="105">
        <f t="shared" si="24"/>
        <v>0</v>
      </c>
      <c r="G253" s="105">
        <f t="shared" si="24"/>
        <v>0</v>
      </c>
      <c r="H253" s="105">
        <f t="shared" si="24"/>
        <v>0</v>
      </c>
      <c r="I253" s="106">
        <f t="shared" si="34"/>
        <v>0</v>
      </c>
      <c r="J253" s="107">
        <f t="shared" si="31"/>
        <v>0</v>
      </c>
      <c r="K253" s="107">
        <f t="shared" si="25"/>
        <v>0</v>
      </c>
      <c r="L253" s="107">
        <f t="shared" si="25"/>
        <v>0</v>
      </c>
      <c r="M253" s="136">
        <f t="shared" si="25"/>
        <v>0</v>
      </c>
      <c r="N253" s="136">
        <f t="shared" si="26"/>
        <v>0</v>
      </c>
      <c r="O253" s="136">
        <f t="shared" si="26"/>
        <v>0</v>
      </c>
      <c r="P253" s="107">
        <f t="shared" si="32"/>
        <v>0</v>
      </c>
      <c r="Q253" s="107">
        <f t="shared" si="27"/>
        <v>0</v>
      </c>
      <c r="R253" s="107">
        <f t="shared" si="27"/>
        <v>0</v>
      </c>
      <c r="S253" s="136">
        <f t="shared" si="33"/>
        <v>0</v>
      </c>
      <c r="T253" s="136">
        <f t="shared" si="28"/>
        <v>0</v>
      </c>
      <c r="U253" s="136">
        <f t="shared" si="28"/>
        <v>0</v>
      </c>
      <c r="V253" s="114" t="s">
        <v>297</v>
      </c>
      <c r="W253" s="115"/>
      <c r="X253" s="115"/>
      <c r="Y253" s="115"/>
      <c r="Z253" s="115"/>
      <c r="AA253" s="115"/>
      <c r="AB253" s="116"/>
      <c r="AC253" s="116"/>
      <c r="AD253" s="117"/>
      <c r="AE253" s="161">
        <f>AJ234</f>
        <v>1526.21</v>
      </c>
      <c r="AF253" s="162"/>
      <c r="AG253" s="162"/>
      <c r="AH253" s="162"/>
      <c r="AI253" s="2"/>
      <c r="AJ253" s="2"/>
      <c r="AK253" s="2"/>
      <c r="AL253" s="2"/>
      <c r="AM253" s="2"/>
      <c r="AN253" s="2"/>
    </row>
    <row r="254" spans="1:74" ht="15" customHeight="1" x14ac:dyDescent="0.25">
      <c r="A254" s="152">
        <f t="shared" si="29"/>
        <v>0</v>
      </c>
      <c r="B254" s="153"/>
      <c r="C254" s="105">
        <f t="shared" si="30"/>
        <v>0</v>
      </c>
      <c r="D254" s="105">
        <f t="shared" si="23"/>
        <v>0</v>
      </c>
      <c r="E254" s="105">
        <f t="shared" si="23"/>
        <v>0</v>
      </c>
      <c r="F254" s="105">
        <f t="shared" si="24"/>
        <v>0</v>
      </c>
      <c r="G254" s="105">
        <f t="shared" si="24"/>
        <v>0</v>
      </c>
      <c r="H254" s="105">
        <f t="shared" si="24"/>
        <v>0</v>
      </c>
      <c r="I254" s="106">
        <f t="shared" si="34"/>
        <v>0</v>
      </c>
      <c r="J254" s="107">
        <f t="shared" si="31"/>
        <v>0</v>
      </c>
      <c r="K254" s="107">
        <f t="shared" si="25"/>
        <v>0</v>
      </c>
      <c r="L254" s="107">
        <f t="shared" si="25"/>
        <v>0</v>
      </c>
      <c r="M254" s="136">
        <f t="shared" si="25"/>
        <v>0</v>
      </c>
      <c r="N254" s="136">
        <f t="shared" si="26"/>
        <v>0</v>
      </c>
      <c r="O254" s="136">
        <f t="shared" si="26"/>
        <v>0</v>
      </c>
      <c r="P254" s="107">
        <f t="shared" si="32"/>
        <v>0</v>
      </c>
      <c r="Q254" s="107">
        <f t="shared" si="27"/>
        <v>0</v>
      </c>
      <c r="R254" s="107">
        <f t="shared" si="27"/>
        <v>0</v>
      </c>
      <c r="S254" s="136">
        <f t="shared" si="33"/>
        <v>0</v>
      </c>
      <c r="T254" s="136">
        <f t="shared" si="28"/>
        <v>0</v>
      </c>
      <c r="U254" s="136">
        <f t="shared" si="28"/>
        <v>0</v>
      </c>
      <c r="V254" s="2"/>
      <c r="W254" s="2"/>
      <c r="X254" s="2"/>
      <c r="Y254" s="2"/>
      <c r="Z254" s="2"/>
      <c r="AA254" s="2"/>
      <c r="AB254" s="2"/>
      <c r="AC254" s="2"/>
      <c r="AD254" s="2"/>
      <c r="AE254" s="2"/>
      <c r="AF254" s="2"/>
      <c r="AG254" s="2"/>
      <c r="AH254" s="2"/>
      <c r="AI254" s="2"/>
      <c r="AJ254" s="2"/>
      <c r="AK254" s="2"/>
      <c r="AL254" s="2"/>
      <c r="AM254" s="2"/>
      <c r="AN254" s="2"/>
    </row>
    <row r="255" spans="1:74" x14ac:dyDescent="0.25">
      <c r="A255" s="152">
        <f t="shared" si="29"/>
        <v>0</v>
      </c>
      <c r="B255" s="153"/>
      <c r="C255" s="105">
        <f t="shared" si="30"/>
        <v>0</v>
      </c>
      <c r="D255" s="105">
        <f t="shared" si="23"/>
        <v>0</v>
      </c>
      <c r="E255" s="105">
        <f t="shared" si="23"/>
        <v>0</v>
      </c>
      <c r="F255" s="105">
        <f t="shared" si="24"/>
        <v>0</v>
      </c>
      <c r="G255" s="105">
        <f t="shared" si="24"/>
        <v>0</v>
      </c>
      <c r="H255" s="105">
        <f t="shared" si="24"/>
        <v>0</v>
      </c>
      <c r="I255" s="106">
        <f t="shared" si="34"/>
        <v>0</v>
      </c>
      <c r="J255" s="107">
        <f t="shared" si="31"/>
        <v>0</v>
      </c>
      <c r="K255" s="107">
        <f t="shared" si="25"/>
        <v>0</v>
      </c>
      <c r="L255" s="107">
        <f t="shared" si="25"/>
        <v>0</v>
      </c>
      <c r="M255" s="136">
        <f t="shared" si="25"/>
        <v>0</v>
      </c>
      <c r="N255" s="136">
        <f t="shared" si="26"/>
        <v>0</v>
      </c>
      <c r="O255" s="136">
        <f t="shared" si="26"/>
        <v>0</v>
      </c>
      <c r="P255" s="107">
        <f t="shared" si="32"/>
        <v>0</v>
      </c>
      <c r="Q255" s="107">
        <f t="shared" si="27"/>
        <v>0</v>
      </c>
      <c r="R255" s="107">
        <f t="shared" si="27"/>
        <v>0</v>
      </c>
      <c r="S255" s="136">
        <f t="shared" si="33"/>
        <v>0</v>
      </c>
      <c r="T255" s="136">
        <f t="shared" si="28"/>
        <v>0</v>
      </c>
      <c r="U255" s="136">
        <f t="shared" si="28"/>
        <v>0</v>
      </c>
      <c r="V255" s="118" t="s">
        <v>298</v>
      </c>
      <c r="W255" s="116"/>
      <c r="X255" s="116"/>
      <c r="Y255" s="116"/>
      <c r="Z255" s="116"/>
      <c r="AA255" s="116"/>
      <c r="AB255" s="116"/>
      <c r="AC255" s="116"/>
      <c r="AD255" s="117"/>
      <c r="AE255" s="163">
        <f>AM234</f>
        <v>861</v>
      </c>
      <c r="AF255" s="164">
        <f>AN282+BI98</f>
        <v>0</v>
      </c>
      <c r="AG255" s="164">
        <f>BI98+BJ98</f>
        <v>0</v>
      </c>
      <c r="AH255" s="164">
        <f>BJ98+CC40</f>
        <v>0</v>
      </c>
      <c r="AI255" s="2"/>
      <c r="AJ255" s="2"/>
      <c r="AK255" s="2"/>
      <c r="AL255" s="2"/>
      <c r="AM255" s="2"/>
      <c r="AN255" s="2"/>
    </row>
    <row r="256" spans="1:74" x14ac:dyDescent="0.25">
      <c r="A256" s="152">
        <f t="shared" si="29"/>
        <v>0</v>
      </c>
      <c r="B256" s="153"/>
      <c r="C256" s="105">
        <f t="shared" si="30"/>
        <v>0</v>
      </c>
      <c r="D256" s="105">
        <f t="shared" si="23"/>
        <v>0</v>
      </c>
      <c r="E256" s="105">
        <f t="shared" si="23"/>
        <v>0</v>
      </c>
      <c r="F256" s="105">
        <f t="shared" si="24"/>
        <v>0</v>
      </c>
      <c r="G256" s="105">
        <f t="shared" si="24"/>
        <v>0</v>
      </c>
      <c r="H256" s="105">
        <f t="shared" si="24"/>
        <v>0</v>
      </c>
      <c r="I256" s="106">
        <f t="shared" si="34"/>
        <v>0</v>
      </c>
      <c r="J256" s="107">
        <f t="shared" si="31"/>
        <v>0</v>
      </c>
      <c r="K256" s="107">
        <f t="shared" si="25"/>
        <v>0</v>
      </c>
      <c r="L256" s="107">
        <f t="shared" si="25"/>
        <v>0</v>
      </c>
      <c r="M256" s="136">
        <f t="shared" si="25"/>
        <v>0</v>
      </c>
      <c r="N256" s="136">
        <f t="shared" si="26"/>
        <v>0</v>
      </c>
      <c r="O256" s="136">
        <f t="shared" si="26"/>
        <v>0</v>
      </c>
      <c r="P256" s="107">
        <f t="shared" si="32"/>
        <v>0</v>
      </c>
      <c r="Q256" s="107">
        <f t="shared" si="27"/>
        <v>0</v>
      </c>
      <c r="R256" s="107">
        <f t="shared" si="27"/>
        <v>0</v>
      </c>
      <c r="S256" s="136">
        <f t="shared" si="33"/>
        <v>0</v>
      </c>
      <c r="T256" s="136">
        <f t="shared" si="28"/>
        <v>0</v>
      </c>
      <c r="U256" s="136">
        <f t="shared" si="28"/>
        <v>0</v>
      </c>
      <c r="V256" s="2"/>
      <c r="W256" s="2"/>
      <c r="X256" s="2"/>
      <c r="Y256" s="2"/>
      <c r="Z256" s="2"/>
      <c r="AA256" s="2"/>
      <c r="AB256" s="2"/>
      <c r="AC256" s="2"/>
      <c r="AD256" s="2"/>
      <c r="AE256" s="2"/>
      <c r="AF256" s="2"/>
      <c r="AG256" s="2"/>
      <c r="AH256" s="2"/>
      <c r="AI256" s="2"/>
      <c r="AJ256" s="2"/>
      <c r="AK256" s="2"/>
      <c r="AL256" s="2"/>
      <c r="AM256" s="2" t="s">
        <v>299</v>
      </c>
      <c r="AN256" s="2"/>
    </row>
    <row r="257" spans="1:40" x14ac:dyDescent="0.25">
      <c r="A257" s="152">
        <f t="shared" si="29"/>
        <v>0</v>
      </c>
      <c r="B257" s="153"/>
      <c r="C257" s="105">
        <f t="shared" si="30"/>
        <v>0</v>
      </c>
      <c r="D257" s="105">
        <f t="shared" si="23"/>
        <v>0</v>
      </c>
      <c r="E257" s="105">
        <f t="shared" si="23"/>
        <v>0</v>
      </c>
      <c r="F257" s="105">
        <f t="shared" si="24"/>
        <v>0</v>
      </c>
      <c r="G257" s="105">
        <f t="shared" si="24"/>
        <v>0</v>
      </c>
      <c r="H257" s="105">
        <f t="shared" si="24"/>
        <v>0</v>
      </c>
      <c r="I257" s="106">
        <f t="shared" si="34"/>
        <v>0</v>
      </c>
      <c r="J257" s="107">
        <f t="shared" si="31"/>
        <v>0</v>
      </c>
      <c r="K257" s="107">
        <f t="shared" si="25"/>
        <v>0</v>
      </c>
      <c r="L257" s="107">
        <f t="shared" si="25"/>
        <v>0</v>
      </c>
      <c r="M257" s="136">
        <f t="shared" si="25"/>
        <v>0</v>
      </c>
      <c r="N257" s="136">
        <f t="shared" si="26"/>
        <v>0</v>
      </c>
      <c r="O257" s="136">
        <f t="shared" si="26"/>
        <v>0</v>
      </c>
      <c r="P257" s="107">
        <f t="shared" si="32"/>
        <v>0</v>
      </c>
      <c r="Q257" s="107">
        <f t="shared" si="27"/>
        <v>0</v>
      </c>
      <c r="R257" s="107">
        <f t="shared" si="27"/>
        <v>0</v>
      </c>
      <c r="S257" s="136">
        <f t="shared" si="33"/>
        <v>0</v>
      </c>
      <c r="T257" s="136">
        <f t="shared" si="28"/>
        <v>0</v>
      </c>
      <c r="U257" s="136">
        <f t="shared" si="28"/>
        <v>0</v>
      </c>
      <c r="V257" s="131" t="s">
        <v>300</v>
      </c>
      <c r="W257" s="132"/>
      <c r="X257" s="132"/>
      <c r="Y257" s="132"/>
      <c r="Z257" s="132"/>
      <c r="AA257" s="132"/>
      <c r="AB257" s="133"/>
      <c r="AC257" s="133"/>
      <c r="AD257" s="134"/>
      <c r="AE257" s="154">
        <f>AN234</f>
        <v>665.21</v>
      </c>
      <c r="AF257" s="154">
        <f>IF(AF253="TEOM",0,IF(AND(AF255&gt;AF253),0,AF253-AF255))</f>
        <v>0</v>
      </c>
      <c r="AG257" s="154">
        <f>IF(AG253="TEOM",0,IF(AND(AG255&gt;AG253),0,AG253-AG255))</f>
        <v>0</v>
      </c>
      <c r="AH257" s="154">
        <f>IF(AH253="TEOM",0,IF(AND(AH255&gt;AH253),0,AH253-AH255))</f>
        <v>0</v>
      </c>
      <c r="AI257" s="2"/>
      <c r="AJ257" s="2"/>
      <c r="AK257" s="2"/>
      <c r="AL257" s="2"/>
      <c r="AM257" s="2"/>
      <c r="AN257" s="32"/>
    </row>
    <row r="258" spans="1:40" ht="15.75" thickBot="1" x14ac:dyDescent="0.3">
      <c r="A258" s="152">
        <f t="shared" si="29"/>
        <v>0</v>
      </c>
      <c r="B258" s="153"/>
      <c r="C258" s="105">
        <f t="shared" si="30"/>
        <v>0</v>
      </c>
      <c r="D258" s="105">
        <f t="shared" si="23"/>
        <v>0</v>
      </c>
      <c r="E258" s="105">
        <f t="shared" si="23"/>
        <v>0</v>
      </c>
      <c r="F258" s="105">
        <f t="shared" si="24"/>
        <v>0</v>
      </c>
      <c r="G258" s="105">
        <f t="shared" si="24"/>
        <v>0</v>
      </c>
      <c r="H258" s="105">
        <f t="shared" si="24"/>
        <v>0</v>
      </c>
      <c r="I258" s="106">
        <f t="shared" si="34"/>
        <v>0</v>
      </c>
      <c r="J258" s="107">
        <f t="shared" si="31"/>
        <v>0</v>
      </c>
      <c r="K258" s="107">
        <f t="shared" si="25"/>
        <v>0</v>
      </c>
      <c r="L258" s="107">
        <f t="shared" si="25"/>
        <v>0</v>
      </c>
      <c r="M258" s="136">
        <f t="shared" si="25"/>
        <v>0</v>
      </c>
      <c r="N258" s="136">
        <f t="shared" si="26"/>
        <v>0</v>
      </c>
      <c r="O258" s="136">
        <f t="shared" si="26"/>
        <v>0</v>
      </c>
      <c r="P258" s="107">
        <f t="shared" si="32"/>
        <v>0</v>
      </c>
      <c r="Q258" s="107">
        <f t="shared" si="27"/>
        <v>0</v>
      </c>
      <c r="R258" s="107">
        <f t="shared" si="27"/>
        <v>0</v>
      </c>
      <c r="S258" s="136">
        <f t="shared" si="33"/>
        <v>0</v>
      </c>
      <c r="T258" s="136">
        <f t="shared" si="28"/>
        <v>0</v>
      </c>
      <c r="U258" s="136">
        <f t="shared" si="28"/>
        <v>0</v>
      </c>
      <c r="V258" s="2"/>
      <c r="W258" s="2"/>
      <c r="X258" s="2"/>
      <c r="Y258" s="2"/>
      <c r="Z258" s="2"/>
      <c r="AA258" s="2"/>
      <c r="AB258" s="2"/>
      <c r="AC258" s="2"/>
      <c r="AD258" s="2"/>
      <c r="AE258" s="2"/>
      <c r="AF258" s="2"/>
      <c r="AG258" s="2"/>
      <c r="AH258" s="2"/>
      <c r="AI258" s="2"/>
      <c r="AJ258" s="2"/>
      <c r="AK258" s="2"/>
      <c r="AL258" s="2"/>
      <c r="AM258" s="2"/>
      <c r="AN258" s="2"/>
    </row>
    <row r="259" spans="1:40" ht="15.75" thickBot="1" x14ac:dyDescent="0.3">
      <c r="A259" s="155" t="s">
        <v>301</v>
      </c>
      <c r="B259" s="156"/>
      <c r="C259" s="156"/>
      <c r="D259" s="156"/>
      <c r="E259" s="156"/>
      <c r="F259" s="156"/>
      <c r="G259" s="156"/>
      <c r="H259" s="157"/>
      <c r="I259" s="106">
        <f>SUM(F259:H259)</f>
        <v>0</v>
      </c>
      <c r="J259" s="158" t="s">
        <v>302</v>
      </c>
      <c r="K259" s="159"/>
      <c r="L259" s="159"/>
      <c r="M259" s="159"/>
      <c r="N259" s="159"/>
      <c r="O259" s="159"/>
      <c r="P259" s="159"/>
      <c r="Q259" s="159"/>
      <c r="R259" s="159"/>
      <c r="S259" s="159"/>
      <c r="T259" s="159"/>
      <c r="U259" s="160"/>
      <c r="V259" s="119" t="s">
        <v>303</v>
      </c>
      <c r="W259" s="119"/>
      <c r="X259" s="119"/>
      <c r="Y259" s="119"/>
      <c r="Z259" s="119"/>
      <c r="AA259" s="119"/>
      <c r="AB259" s="119">
        <f>$DF$2</f>
        <v>0</v>
      </c>
      <c r="AC259" s="119"/>
      <c r="AD259" s="119"/>
      <c r="AE259" s="119"/>
      <c r="AF259" s="119"/>
      <c r="AG259" s="119"/>
      <c r="AH259" s="119"/>
      <c r="AI259" s="119"/>
      <c r="AJ259" s="119"/>
      <c r="AK259" s="119"/>
      <c r="AL259" s="119"/>
      <c r="AM259" s="119"/>
      <c r="AN259" s="119"/>
    </row>
    <row r="260" spans="1:40" x14ac:dyDescent="0.25">
      <c r="A260" s="143" t="s">
        <v>304</v>
      </c>
      <c r="B260" s="143"/>
      <c r="C260" s="120">
        <f>SUM(C245:C259)</f>
        <v>0</v>
      </c>
      <c r="D260" s="120">
        <f>SUM(D245:D259)</f>
        <v>0</v>
      </c>
      <c r="E260" s="120">
        <f>SUM(E245:E259)</f>
        <v>1</v>
      </c>
      <c r="F260" s="120">
        <f>AI2</f>
        <v>0</v>
      </c>
      <c r="G260" s="120">
        <f>AJ2</f>
        <v>0</v>
      </c>
      <c r="H260" s="120">
        <v>1</v>
      </c>
      <c r="I260" s="121"/>
      <c r="J260" s="122">
        <f t="shared" ref="J260:O260" si="35">SUM(J245:J259)</f>
        <v>0</v>
      </c>
      <c r="K260" s="122">
        <f t="shared" si="35"/>
        <v>0</v>
      </c>
      <c r="L260" s="122">
        <f t="shared" si="35"/>
        <v>0</v>
      </c>
      <c r="M260" s="137">
        <f t="shared" si="35"/>
        <v>0</v>
      </c>
      <c r="N260" s="137">
        <f t="shared" si="35"/>
        <v>0</v>
      </c>
      <c r="O260" s="137">
        <f t="shared" si="35"/>
        <v>1</v>
      </c>
      <c r="P260" s="122">
        <f>BP2</f>
        <v>0</v>
      </c>
      <c r="Q260" s="122">
        <f>BQ2</f>
        <v>0</v>
      </c>
      <c r="R260" s="122">
        <f>BR2</f>
        <v>0</v>
      </c>
      <c r="S260" s="137">
        <f>CW2</f>
        <v>0</v>
      </c>
      <c r="T260" s="137">
        <f>CX2</f>
        <v>0</v>
      </c>
      <c r="U260" s="137">
        <v>1</v>
      </c>
      <c r="V260" s="119"/>
      <c r="W260" s="119"/>
      <c r="X260" s="119"/>
      <c r="Y260" s="119"/>
      <c r="Z260" s="119"/>
      <c r="AA260" s="119"/>
      <c r="AB260" s="123"/>
      <c r="AC260" s="144"/>
      <c r="AD260" s="144"/>
      <c r="AE260" s="144"/>
      <c r="AF260" s="124"/>
      <c r="AG260" s="125"/>
      <c r="AH260" s="126"/>
      <c r="AI260" s="119"/>
      <c r="AJ260" s="119"/>
      <c r="AK260" s="119"/>
      <c r="AL260" s="119"/>
      <c r="AM260" s="119"/>
      <c r="AN260" s="119"/>
    </row>
    <row r="261" spans="1:40" ht="16.5" x14ac:dyDescent="0.3">
      <c r="A261" s="145" t="s">
        <v>305</v>
      </c>
      <c r="B261" s="145"/>
      <c r="C261" s="127">
        <f>SUM(C245:C259)*C244</f>
        <v>0</v>
      </c>
      <c r="D261" s="127">
        <f>SUM(D245:D259)*D244</f>
        <v>0</v>
      </c>
      <c r="E261" s="127">
        <f>SUM(E245:E259)*E244</f>
        <v>770</v>
      </c>
      <c r="F261" s="127">
        <f>F260*F244</f>
        <v>0</v>
      </c>
      <c r="G261" s="127">
        <f>G260*G244</f>
        <v>0</v>
      </c>
      <c r="H261" s="127">
        <v>770</v>
      </c>
      <c r="J261" s="128">
        <f t="shared" ref="J261:O261" si="36">SUM(J245:J259)*J244</f>
        <v>0</v>
      </c>
      <c r="K261" s="128">
        <f t="shared" si="36"/>
        <v>0</v>
      </c>
      <c r="L261" s="128">
        <f t="shared" si="36"/>
        <v>0</v>
      </c>
      <c r="M261" s="138">
        <f t="shared" si="36"/>
        <v>0</v>
      </c>
      <c r="N261" s="138">
        <f t="shared" si="36"/>
        <v>0</v>
      </c>
      <c r="O261" s="138">
        <f t="shared" si="36"/>
        <v>770</v>
      </c>
      <c r="P261" s="128">
        <f t="shared" ref="P261:R261" si="37">P260*P244</f>
        <v>0</v>
      </c>
      <c r="Q261" s="128">
        <f t="shared" si="37"/>
        <v>0</v>
      </c>
      <c r="R261" s="128">
        <f t="shared" si="37"/>
        <v>0</v>
      </c>
      <c r="S261" s="138"/>
      <c r="T261" s="138"/>
      <c r="U261" s="138">
        <v>770</v>
      </c>
      <c r="V261" s="119"/>
      <c r="W261" s="119"/>
      <c r="X261" s="119"/>
      <c r="Y261" s="119"/>
      <c r="Z261" s="119"/>
      <c r="AA261" s="119"/>
      <c r="AB261" s="144"/>
      <c r="AC261" s="144"/>
      <c r="AD261" s="144"/>
      <c r="AE261" s="144"/>
      <c r="AF261" s="119"/>
      <c r="AG261" s="119"/>
      <c r="AH261" s="126"/>
      <c r="AI261" s="119"/>
      <c r="AJ261" s="119"/>
      <c r="AK261" s="119"/>
      <c r="AL261" s="119"/>
      <c r="AM261" s="119"/>
      <c r="AN261" s="119"/>
    </row>
    <row r="262" spans="1:40" ht="16.5" x14ac:dyDescent="0.3">
      <c r="A262" s="145" t="s">
        <v>306</v>
      </c>
      <c r="B262" s="145"/>
      <c r="C262" s="146">
        <f>SUM(C261:E261)</f>
        <v>770</v>
      </c>
      <c r="D262" s="147"/>
      <c r="E262" s="148"/>
      <c r="F262" s="146">
        <v>770</v>
      </c>
      <c r="G262" s="147"/>
      <c r="H262" s="148"/>
      <c r="J262" s="149">
        <f>SUM(J261:L261)</f>
        <v>0</v>
      </c>
      <c r="K262" s="150"/>
      <c r="L262" s="151"/>
      <c r="M262" s="139">
        <f>SUM(M261:O261)</f>
        <v>770</v>
      </c>
      <c r="N262" s="140"/>
      <c r="O262" s="141"/>
      <c r="P262" s="149">
        <f>BJ2</f>
        <v>0</v>
      </c>
      <c r="Q262" s="150"/>
      <c r="R262" s="151"/>
      <c r="S262" s="139">
        <v>770</v>
      </c>
      <c r="T262" s="140"/>
      <c r="U262" s="141"/>
      <c r="V262" s="2"/>
      <c r="W262" s="2"/>
      <c r="X262" s="2"/>
      <c r="Y262" s="2"/>
      <c r="Z262" s="2"/>
      <c r="AA262" s="2"/>
      <c r="AB262" s="2"/>
      <c r="AC262" s="2"/>
      <c r="AD262" s="2"/>
      <c r="AE262" s="2"/>
      <c r="AF262" s="2"/>
      <c r="AG262" s="2"/>
      <c r="AH262" s="2"/>
      <c r="AI262" s="2"/>
      <c r="AJ262" s="2"/>
      <c r="AK262" s="2"/>
      <c r="AL262" s="2"/>
      <c r="AM262" s="2"/>
      <c r="AN262" s="2"/>
    </row>
    <row r="263" spans="1:40" x14ac:dyDescent="0.25">
      <c r="V263" s="2"/>
      <c r="W263" s="2"/>
      <c r="X263" s="2"/>
      <c r="Y263" s="2"/>
      <c r="Z263" s="2"/>
      <c r="AA263" s="2"/>
      <c r="AB263" s="2"/>
      <c r="AC263" s="2"/>
      <c r="AD263" s="2"/>
      <c r="AN263" s="2"/>
    </row>
    <row r="264" spans="1:40" ht="16.5" customHeight="1" x14ac:dyDescent="0.25">
      <c r="B264" s="129"/>
      <c r="C264" s="129"/>
      <c r="D264" s="129"/>
      <c r="E264" s="129"/>
      <c r="F264" s="129"/>
      <c r="G264" s="129"/>
      <c r="H264" s="129"/>
      <c r="I264" s="129"/>
      <c r="J264" s="129"/>
      <c r="K264" s="129"/>
      <c r="L264" s="129"/>
      <c r="M264" s="129"/>
      <c r="N264" s="129"/>
      <c r="O264" s="129"/>
      <c r="P264" s="129"/>
      <c r="Q264" s="129"/>
      <c r="R264" s="129"/>
      <c r="S264" s="129"/>
      <c r="T264" s="129"/>
      <c r="U264" s="129"/>
    </row>
    <row r="265" spans="1:40" x14ac:dyDescent="0.25">
      <c r="B265" s="129"/>
      <c r="C265" s="129"/>
      <c r="D265" s="129"/>
      <c r="E265" s="129"/>
      <c r="F265" s="129"/>
      <c r="G265" s="129"/>
      <c r="H265" s="129"/>
      <c r="I265" s="129"/>
      <c r="J265" s="129"/>
      <c r="K265" s="129"/>
      <c r="L265" s="129"/>
      <c r="M265" s="129"/>
      <c r="N265" s="129"/>
      <c r="O265" s="129"/>
      <c r="P265" s="129"/>
      <c r="Q265" s="129"/>
      <c r="R265" s="129"/>
      <c r="S265" s="129"/>
      <c r="T265" s="129"/>
      <c r="U265" s="129"/>
    </row>
    <row r="266" spans="1:40" ht="16.5" customHeight="1" x14ac:dyDescent="0.25">
      <c r="B266" s="129"/>
      <c r="C266" s="129"/>
      <c r="D266" s="129"/>
      <c r="E266" s="129"/>
      <c r="F266" s="129"/>
      <c r="G266" s="129"/>
      <c r="H266" s="129"/>
      <c r="I266" s="129"/>
      <c r="J266" s="129"/>
      <c r="K266" s="129"/>
      <c r="L266" s="129"/>
      <c r="M266" s="129"/>
      <c r="N266" s="129"/>
      <c r="O266" s="129"/>
      <c r="P266" s="129"/>
      <c r="Q266" s="129"/>
      <c r="R266" s="129"/>
      <c r="S266" s="129"/>
      <c r="T266" s="129"/>
      <c r="U266" s="129"/>
    </row>
    <row r="269" spans="1:40" ht="16.5" customHeight="1" x14ac:dyDescent="0.25"/>
    <row r="270" spans="1:40" ht="16.5" customHeight="1" x14ac:dyDescent="0.25"/>
    <row r="272" spans="1:40" ht="16.5" customHeight="1" x14ac:dyDescent="0.25"/>
    <row r="274" ht="16.5" customHeight="1" x14ac:dyDescent="0.25"/>
    <row r="275" ht="16.5" customHeight="1" x14ac:dyDescent="0.25"/>
    <row r="277" ht="15" customHeight="1" x14ac:dyDescent="0.25"/>
    <row r="279" ht="15" customHeight="1" x14ac:dyDescent="0.25"/>
    <row r="280" ht="15" customHeight="1" x14ac:dyDescent="0.25"/>
  </sheetData>
  <mergeCells count="618">
    <mergeCell ref="V21:AN21"/>
    <mergeCell ref="V23:AN23"/>
    <mergeCell ref="V24:AN24"/>
    <mergeCell ref="V26:AA26"/>
    <mergeCell ref="AB26:AN26"/>
    <mergeCell ref="V27:AA27"/>
    <mergeCell ref="AB27:AN27"/>
    <mergeCell ref="B40:T40"/>
    <mergeCell ref="V40:AN40"/>
    <mergeCell ref="V32:AA32"/>
    <mergeCell ref="CY32:CZ32"/>
    <mergeCell ref="AB33:AE33"/>
    <mergeCell ref="AF33:AN33"/>
    <mergeCell ref="V28:AA28"/>
    <mergeCell ref="AB28:AN28"/>
    <mergeCell ref="V29:AA29"/>
    <mergeCell ref="AB29:AN29"/>
    <mergeCell ref="V30:AA30"/>
    <mergeCell ref="AB30:AN30"/>
    <mergeCell ref="V41:AN41"/>
    <mergeCell ref="V43:AN43"/>
    <mergeCell ref="V44:AN44"/>
    <mergeCell ref="V45:AN45"/>
    <mergeCell ref="V46:AN46"/>
    <mergeCell ref="V47:AN47"/>
    <mergeCell ref="V34:AA34"/>
    <mergeCell ref="V35:AN35"/>
    <mergeCell ref="V37:AN37"/>
    <mergeCell ref="V39:AN39"/>
    <mergeCell ref="A55:U55"/>
    <mergeCell ref="V55:AN55"/>
    <mergeCell ref="A56:U56"/>
    <mergeCell ref="V56:AN56"/>
    <mergeCell ref="A57:U57"/>
    <mergeCell ref="V57:AN57"/>
    <mergeCell ref="V48:AN48"/>
    <mergeCell ref="V49:AN49"/>
    <mergeCell ref="V50:AN50"/>
    <mergeCell ref="V51:AN51"/>
    <mergeCell ref="V52:AN52"/>
    <mergeCell ref="A54:U54"/>
    <mergeCell ref="V54:AN54"/>
    <mergeCell ref="A62:U62"/>
    <mergeCell ref="V62:AN62"/>
    <mergeCell ref="A63:U63"/>
    <mergeCell ref="V63:AN63"/>
    <mergeCell ref="A64:U64"/>
    <mergeCell ref="V64:AN64"/>
    <mergeCell ref="A58:U58"/>
    <mergeCell ref="V58:AN58"/>
    <mergeCell ref="A59:U59"/>
    <mergeCell ref="A60:U60"/>
    <mergeCell ref="V60:AN60"/>
    <mergeCell ref="A61:U61"/>
    <mergeCell ref="V61:AN61"/>
    <mergeCell ref="A68:U68"/>
    <mergeCell ref="V68:AN68"/>
    <mergeCell ref="A69:U69"/>
    <mergeCell ref="A70:U70"/>
    <mergeCell ref="V70:AN70"/>
    <mergeCell ref="A71:U71"/>
    <mergeCell ref="V71:AN71"/>
    <mergeCell ref="A65:U65"/>
    <mergeCell ref="V65:AN65"/>
    <mergeCell ref="A66:U66"/>
    <mergeCell ref="V66:AN66"/>
    <mergeCell ref="A67:U67"/>
    <mergeCell ref="V67:AN67"/>
    <mergeCell ref="A76:U76"/>
    <mergeCell ref="V76:AN76"/>
    <mergeCell ref="A77:U77"/>
    <mergeCell ref="V77:AN77"/>
    <mergeCell ref="A78:U78"/>
    <mergeCell ref="V78:AN78"/>
    <mergeCell ref="V72:AN72"/>
    <mergeCell ref="A73:U73"/>
    <mergeCell ref="V73:AN73"/>
    <mergeCell ref="A74:U74"/>
    <mergeCell ref="V74:AN74"/>
    <mergeCell ref="A75:U75"/>
    <mergeCell ref="A82:U82"/>
    <mergeCell ref="V82:AN82"/>
    <mergeCell ref="A83:U83"/>
    <mergeCell ref="V83:AN83"/>
    <mergeCell ref="A84:U84"/>
    <mergeCell ref="V84:AN84"/>
    <mergeCell ref="A79:U79"/>
    <mergeCell ref="V79:AN79"/>
    <mergeCell ref="A80:U80"/>
    <mergeCell ref="V80:AN80"/>
    <mergeCell ref="A81:U81"/>
    <mergeCell ref="V81:AN81"/>
    <mergeCell ref="V89:AN89"/>
    <mergeCell ref="A90:U90"/>
    <mergeCell ref="A91:U91"/>
    <mergeCell ref="V91:AN91"/>
    <mergeCell ref="A92:U92"/>
    <mergeCell ref="A93:U93"/>
    <mergeCell ref="A85:U85"/>
    <mergeCell ref="V85:AN85"/>
    <mergeCell ref="A86:U86"/>
    <mergeCell ref="A87:U87"/>
    <mergeCell ref="A88:U88"/>
    <mergeCell ref="V88:AN88"/>
    <mergeCell ref="A98:U98"/>
    <mergeCell ref="A99:U99"/>
    <mergeCell ref="A100:U100"/>
    <mergeCell ref="A101:U101"/>
    <mergeCell ref="A102:U102"/>
    <mergeCell ref="A103:U103"/>
    <mergeCell ref="A94:U94"/>
    <mergeCell ref="V94:AN94"/>
    <mergeCell ref="A95:U95"/>
    <mergeCell ref="V95:AN95"/>
    <mergeCell ref="A96:U96"/>
    <mergeCell ref="A97:U97"/>
    <mergeCell ref="V97:AN97"/>
    <mergeCell ref="A106:U106"/>
    <mergeCell ref="CF106:CL106"/>
    <mergeCell ref="A107:U107"/>
    <mergeCell ref="V107:Z107"/>
    <mergeCell ref="AI107:AJ107"/>
    <mergeCell ref="AK107:AL107"/>
    <mergeCell ref="AM107:AN107"/>
    <mergeCell ref="CF107:CL107"/>
    <mergeCell ref="CK103:CQ103"/>
    <mergeCell ref="A104:U104"/>
    <mergeCell ref="V104:AE106"/>
    <mergeCell ref="AF104:AH105"/>
    <mergeCell ref="AI104:AJ106"/>
    <mergeCell ref="AK104:AL106"/>
    <mergeCell ref="AM104:AN106"/>
    <mergeCell ref="CF104:CL104"/>
    <mergeCell ref="A105:U105"/>
    <mergeCell ref="CF105:CL105"/>
    <mergeCell ref="A109:U109"/>
    <mergeCell ref="V109:Z109"/>
    <mergeCell ref="AI109:AJ109"/>
    <mergeCell ref="AK109:AL109"/>
    <mergeCell ref="AM109:AN109"/>
    <mergeCell ref="CF109:CL109"/>
    <mergeCell ref="A108:U108"/>
    <mergeCell ref="V108:Z108"/>
    <mergeCell ref="AI108:AJ108"/>
    <mergeCell ref="AK108:AL108"/>
    <mergeCell ref="AM108:AN108"/>
    <mergeCell ref="CF108:CL108"/>
    <mergeCell ref="A111:U111"/>
    <mergeCell ref="V111:Z111"/>
    <mergeCell ref="AI111:AJ111"/>
    <mergeCell ref="AK111:AL111"/>
    <mergeCell ref="AM111:AN111"/>
    <mergeCell ref="CF111:CL111"/>
    <mergeCell ref="A110:U110"/>
    <mergeCell ref="V110:Z110"/>
    <mergeCell ref="AI110:AJ110"/>
    <mergeCell ref="AK110:AL110"/>
    <mergeCell ref="AM110:AN110"/>
    <mergeCell ref="CF110:CL110"/>
    <mergeCell ref="A113:U113"/>
    <mergeCell ref="V113:Z113"/>
    <mergeCell ref="AI113:AJ113"/>
    <mergeCell ref="AK113:AL113"/>
    <mergeCell ref="AM113:AN113"/>
    <mergeCell ref="CF113:CL113"/>
    <mergeCell ref="A112:U112"/>
    <mergeCell ref="V112:Z112"/>
    <mergeCell ref="AI112:AJ112"/>
    <mergeCell ref="AK112:AL112"/>
    <mergeCell ref="AM112:AN112"/>
    <mergeCell ref="CF112:CL112"/>
    <mergeCell ref="A115:U115"/>
    <mergeCell ref="V115:Z115"/>
    <mergeCell ref="AI115:AJ115"/>
    <mergeCell ref="AK115:AL115"/>
    <mergeCell ref="AM115:AN115"/>
    <mergeCell ref="CF115:CL115"/>
    <mergeCell ref="A114:U114"/>
    <mergeCell ref="V114:Z114"/>
    <mergeCell ref="AI114:AJ114"/>
    <mergeCell ref="AK114:AL114"/>
    <mergeCell ref="AM114:AN114"/>
    <mergeCell ref="CF114:CL114"/>
    <mergeCell ref="A117:U117"/>
    <mergeCell ref="V117:Z117"/>
    <mergeCell ref="AI117:AJ117"/>
    <mergeCell ref="AK117:AL117"/>
    <mergeCell ref="AM117:AN117"/>
    <mergeCell ref="CF117:CL117"/>
    <mergeCell ref="A116:U116"/>
    <mergeCell ref="V116:Z116"/>
    <mergeCell ref="AI116:AJ116"/>
    <mergeCell ref="AK116:AL116"/>
    <mergeCell ref="AM116:AN116"/>
    <mergeCell ref="CF116:CL116"/>
    <mergeCell ref="A119:U119"/>
    <mergeCell ref="V119:Z119"/>
    <mergeCell ref="AI119:AJ119"/>
    <mergeCell ref="AK119:AL119"/>
    <mergeCell ref="AM119:AN119"/>
    <mergeCell ref="CF119:CL119"/>
    <mergeCell ref="A118:U118"/>
    <mergeCell ref="V118:Z118"/>
    <mergeCell ref="AI118:AJ118"/>
    <mergeCell ref="AK118:AL118"/>
    <mergeCell ref="AM118:AN118"/>
    <mergeCell ref="CF118:CL118"/>
    <mergeCell ref="A121:U121"/>
    <mergeCell ref="V121:Z121"/>
    <mergeCell ref="AI121:AJ121"/>
    <mergeCell ref="AK121:AL121"/>
    <mergeCell ref="AM121:AN121"/>
    <mergeCell ref="CF121:CL121"/>
    <mergeCell ref="A120:U120"/>
    <mergeCell ref="V120:Z120"/>
    <mergeCell ref="AI120:AJ120"/>
    <mergeCell ref="AK120:AL120"/>
    <mergeCell ref="AM120:AN120"/>
    <mergeCell ref="CF120:CL120"/>
    <mergeCell ref="CF123:CL123"/>
    <mergeCell ref="A124:U124"/>
    <mergeCell ref="CK124:CQ124"/>
    <mergeCell ref="A125:U125"/>
    <mergeCell ref="CK125:CQ125"/>
    <mergeCell ref="CK126:CQ126"/>
    <mergeCell ref="V122:Z122"/>
    <mergeCell ref="AI122:AJ122"/>
    <mergeCell ref="AK122:AL122"/>
    <mergeCell ref="AM122:AN122"/>
    <mergeCell ref="A123:U123"/>
    <mergeCell ref="V123:Z123"/>
    <mergeCell ref="AI123:AJ123"/>
    <mergeCell ref="AK123:AL123"/>
    <mergeCell ref="AM123:AN123"/>
    <mergeCell ref="CK128:CQ128"/>
    <mergeCell ref="A129:D129"/>
    <mergeCell ref="E129:F129"/>
    <mergeCell ref="G129:U129"/>
    <mergeCell ref="V129:AI129"/>
    <mergeCell ref="AJ129:AM129"/>
    <mergeCell ref="AQ129:BA129"/>
    <mergeCell ref="A127:U127"/>
    <mergeCell ref="V127:AI127"/>
    <mergeCell ref="AJ127:AM127"/>
    <mergeCell ref="CK127:CQ127"/>
    <mergeCell ref="A128:D128"/>
    <mergeCell ref="E128:F128"/>
    <mergeCell ref="G128:U128"/>
    <mergeCell ref="V128:AI128"/>
    <mergeCell ref="AJ128:AM128"/>
    <mergeCell ref="AQ128:BA128"/>
    <mergeCell ref="AW130:BK130"/>
    <mergeCell ref="A131:U131"/>
    <mergeCell ref="AQ131:AT131"/>
    <mergeCell ref="AU131:AV131"/>
    <mergeCell ref="AW131:BK131"/>
    <mergeCell ref="A132:U132"/>
    <mergeCell ref="V132:AN132"/>
    <mergeCell ref="AQ132:AT132"/>
    <mergeCell ref="AU132:AV132"/>
    <mergeCell ref="AW132:BK132"/>
    <mergeCell ref="A130:D130"/>
    <mergeCell ref="E130:F130"/>
    <mergeCell ref="G130:U130"/>
    <mergeCell ref="V130:AN130"/>
    <mergeCell ref="AQ130:AT130"/>
    <mergeCell ref="AU130:AV130"/>
    <mergeCell ref="A135:U135"/>
    <mergeCell ref="V135:AN135"/>
    <mergeCell ref="CK135:CQ135"/>
    <mergeCell ref="A136:U136"/>
    <mergeCell ref="CK136:CQ136"/>
    <mergeCell ref="A137:U137"/>
    <mergeCell ref="V137:AN137"/>
    <mergeCell ref="CK137:CQ137"/>
    <mergeCell ref="CK132:CQ132"/>
    <mergeCell ref="A133:U133"/>
    <mergeCell ref="V133:AN133"/>
    <mergeCell ref="CK133:CQ133"/>
    <mergeCell ref="A134:U134"/>
    <mergeCell ref="V134:AN134"/>
    <mergeCell ref="CK134:CQ134"/>
    <mergeCell ref="V141:AN141"/>
    <mergeCell ref="CK141:CQ141"/>
    <mergeCell ref="A142:U142"/>
    <mergeCell ref="V142:AN142"/>
    <mergeCell ref="A143:U143"/>
    <mergeCell ref="V143:AN143"/>
    <mergeCell ref="A138:U138"/>
    <mergeCell ref="CK138:CQ138"/>
    <mergeCell ref="V139:AN139"/>
    <mergeCell ref="CK139:CQ139"/>
    <mergeCell ref="A140:U140"/>
    <mergeCell ref="V140:AN140"/>
    <mergeCell ref="CK140:CQ140"/>
    <mergeCell ref="V149:AN149"/>
    <mergeCell ref="V150:AN150"/>
    <mergeCell ref="A151:U151"/>
    <mergeCell ref="V151:AN151"/>
    <mergeCell ref="A152:U152"/>
    <mergeCell ref="V152:AN152"/>
    <mergeCell ref="A144:U144"/>
    <mergeCell ref="V144:AN144"/>
    <mergeCell ref="V145:AN145"/>
    <mergeCell ref="V146:AN146"/>
    <mergeCell ref="V147:AN147"/>
    <mergeCell ref="V148:AN148"/>
    <mergeCell ref="A158:U158"/>
    <mergeCell ref="V158:AN158"/>
    <mergeCell ref="A159:T159"/>
    <mergeCell ref="V159:AN159"/>
    <mergeCell ref="A160:U160"/>
    <mergeCell ref="V160:AN160"/>
    <mergeCell ref="V153:AN153"/>
    <mergeCell ref="V154:AN154"/>
    <mergeCell ref="A155:U155"/>
    <mergeCell ref="V156:AN156"/>
    <mergeCell ref="A157:U157"/>
    <mergeCell ref="V157:AN157"/>
    <mergeCell ref="A164:B165"/>
    <mergeCell ref="C164:O165"/>
    <mergeCell ref="P164:R165"/>
    <mergeCell ref="S164:U165"/>
    <mergeCell ref="V164:AN164"/>
    <mergeCell ref="V165:AN165"/>
    <mergeCell ref="A161:B161"/>
    <mergeCell ref="C161:O161"/>
    <mergeCell ref="P161:R161"/>
    <mergeCell ref="S161:U161"/>
    <mergeCell ref="A162:B163"/>
    <mergeCell ref="C162:O163"/>
    <mergeCell ref="P162:R163"/>
    <mergeCell ref="S162:U163"/>
    <mergeCell ref="A166:B167"/>
    <mergeCell ref="C166:O167"/>
    <mergeCell ref="P166:R167"/>
    <mergeCell ref="S166:U167"/>
    <mergeCell ref="V166:AN166"/>
    <mergeCell ref="A168:O169"/>
    <mergeCell ref="P168:R169"/>
    <mergeCell ref="S168:U169"/>
    <mergeCell ref="V168:AN168"/>
    <mergeCell ref="A181:U181"/>
    <mergeCell ref="A182:U182"/>
    <mergeCell ref="BQ182:BW182"/>
    <mergeCell ref="A183:U183"/>
    <mergeCell ref="A185:G185"/>
    <mergeCell ref="A186:U186"/>
    <mergeCell ref="BQ186:BW186"/>
    <mergeCell ref="A174:G174"/>
    <mergeCell ref="AE174:AN174"/>
    <mergeCell ref="A176:U176"/>
    <mergeCell ref="A177:U177"/>
    <mergeCell ref="A178:U178"/>
    <mergeCell ref="A180:U180"/>
    <mergeCell ref="A192:U192"/>
    <mergeCell ref="BQ192:BW192"/>
    <mergeCell ref="A193:U193"/>
    <mergeCell ref="BQ193:BW193"/>
    <mergeCell ref="A194:U194"/>
    <mergeCell ref="BQ194:BW194"/>
    <mergeCell ref="A187:U187"/>
    <mergeCell ref="BQ187:BW187"/>
    <mergeCell ref="A189:U189"/>
    <mergeCell ref="BQ189:BW189"/>
    <mergeCell ref="A191:U191"/>
    <mergeCell ref="BQ191:BW191"/>
    <mergeCell ref="A200:U200"/>
    <mergeCell ref="A201:U201"/>
    <mergeCell ref="A202:U202"/>
    <mergeCell ref="A203:U203"/>
    <mergeCell ref="A204:U204"/>
    <mergeCell ref="BQ204:BW204"/>
    <mergeCell ref="A196:U196"/>
    <mergeCell ref="A197:U197"/>
    <mergeCell ref="BQ197:BW197"/>
    <mergeCell ref="A198:U198"/>
    <mergeCell ref="A199:U199"/>
    <mergeCell ref="BQ199:BW199"/>
    <mergeCell ref="A205:U205"/>
    <mergeCell ref="BQ206:BW206"/>
    <mergeCell ref="V207:AN207"/>
    <mergeCell ref="BQ208:BW208"/>
    <mergeCell ref="V209:X211"/>
    <mergeCell ref="Y209:AB211"/>
    <mergeCell ref="AC209:AI210"/>
    <mergeCell ref="AJ209:AL210"/>
    <mergeCell ref="AM209:AM211"/>
    <mergeCell ref="AN209:AN211"/>
    <mergeCell ref="V214:X214"/>
    <mergeCell ref="Y214:Z214"/>
    <mergeCell ref="AA214:AB214"/>
    <mergeCell ref="BQ214:BW214"/>
    <mergeCell ref="G215:T215"/>
    <mergeCell ref="V215:X215"/>
    <mergeCell ref="Y215:Z215"/>
    <mergeCell ref="AA215:AB215"/>
    <mergeCell ref="BQ211:BW211"/>
    <mergeCell ref="V212:X212"/>
    <mergeCell ref="Y212:Z212"/>
    <mergeCell ref="AA212:AB212"/>
    <mergeCell ref="BQ212:BW212"/>
    <mergeCell ref="G213:T213"/>
    <mergeCell ref="V213:X213"/>
    <mergeCell ref="Y213:Z213"/>
    <mergeCell ref="AA213:AB213"/>
    <mergeCell ref="G219:I219"/>
    <mergeCell ref="N219:T219"/>
    <mergeCell ref="V219:X219"/>
    <mergeCell ref="Y219:Z219"/>
    <mergeCell ref="AA219:AB219"/>
    <mergeCell ref="V216:X216"/>
    <mergeCell ref="Y216:Z216"/>
    <mergeCell ref="AA216:AB216"/>
    <mergeCell ref="BQ216:BW216"/>
    <mergeCell ref="H217:J217"/>
    <mergeCell ref="K217:T217"/>
    <mergeCell ref="V217:X217"/>
    <mergeCell ref="Y217:Z217"/>
    <mergeCell ref="AA217:AB217"/>
    <mergeCell ref="BQ217:BW217"/>
    <mergeCell ref="V220:X220"/>
    <mergeCell ref="Y220:Z220"/>
    <mergeCell ref="AA220:AB220"/>
    <mergeCell ref="BQ220:BW220"/>
    <mergeCell ref="V221:X221"/>
    <mergeCell ref="Y221:Z221"/>
    <mergeCell ref="AA221:AB221"/>
    <mergeCell ref="BQ221:BW221"/>
    <mergeCell ref="V218:X218"/>
    <mergeCell ref="Y218:Z218"/>
    <mergeCell ref="AA218:AB218"/>
    <mergeCell ref="C224:F224"/>
    <mergeCell ref="N224:T224"/>
    <mergeCell ref="V224:X224"/>
    <mergeCell ref="Y224:Z224"/>
    <mergeCell ref="AA224:AB224"/>
    <mergeCell ref="BQ224:BW224"/>
    <mergeCell ref="B222:I222"/>
    <mergeCell ref="N222:T222"/>
    <mergeCell ref="V222:X222"/>
    <mergeCell ref="Y222:Z222"/>
    <mergeCell ref="AA222:AB222"/>
    <mergeCell ref="BQ222:BW222"/>
    <mergeCell ref="V225:X225"/>
    <mergeCell ref="Y225:Z225"/>
    <mergeCell ref="AA225:AB225"/>
    <mergeCell ref="BQ225:BW225"/>
    <mergeCell ref="V226:AN226"/>
    <mergeCell ref="BQ226:BW226"/>
    <mergeCell ref="V223:X223"/>
    <mergeCell ref="Y223:Z223"/>
    <mergeCell ref="AA223:AB223"/>
    <mergeCell ref="BQ223:BW223"/>
    <mergeCell ref="BQ231:BW231"/>
    <mergeCell ref="BQ232:BW232"/>
    <mergeCell ref="AB233:AE233"/>
    <mergeCell ref="AF233:AG233"/>
    <mergeCell ref="V227:AB227"/>
    <mergeCell ref="BQ227:BW227"/>
    <mergeCell ref="V228:AB228"/>
    <mergeCell ref="BQ229:BW229"/>
    <mergeCell ref="V231:X233"/>
    <mergeCell ref="Y231:Z233"/>
    <mergeCell ref="AA231:AA233"/>
    <mergeCell ref="AB231:AE232"/>
    <mergeCell ref="AF231:AG232"/>
    <mergeCell ref="AH231:AI233"/>
    <mergeCell ref="V234:X234"/>
    <mergeCell ref="Y234:Z234"/>
    <mergeCell ref="AB234:AE234"/>
    <mergeCell ref="AF234:AG234"/>
    <mergeCell ref="AH234:AI234"/>
    <mergeCell ref="AJ234:AL234"/>
    <mergeCell ref="AJ231:AL233"/>
    <mergeCell ref="AM231:AM233"/>
    <mergeCell ref="AN231:AN233"/>
    <mergeCell ref="BQ235:BW235"/>
    <mergeCell ref="V236:X236"/>
    <mergeCell ref="Y236:Z236"/>
    <mergeCell ref="AB236:AE236"/>
    <mergeCell ref="AF236:AG236"/>
    <mergeCell ref="AH236:AI236"/>
    <mergeCell ref="AJ236:AL236"/>
    <mergeCell ref="D235:F235"/>
    <mergeCell ref="K235:N235"/>
    <mergeCell ref="S235:T235"/>
    <mergeCell ref="V235:X235"/>
    <mergeCell ref="Y235:Z235"/>
    <mergeCell ref="AB235:AE235"/>
    <mergeCell ref="E237:N237"/>
    <mergeCell ref="S237:T237"/>
    <mergeCell ref="V237:X237"/>
    <mergeCell ref="Y237:Z237"/>
    <mergeCell ref="AB237:AE237"/>
    <mergeCell ref="AF237:AG237"/>
    <mergeCell ref="AF235:AG235"/>
    <mergeCell ref="AH235:AI235"/>
    <mergeCell ref="AJ235:AL235"/>
    <mergeCell ref="V239:X239"/>
    <mergeCell ref="Y239:Z239"/>
    <mergeCell ref="AB239:AE239"/>
    <mergeCell ref="AF239:AG239"/>
    <mergeCell ref="AH239:AI239"/>
    <mergeCell ref="AJ239:AL239"/>
    <mergeCell ref="AH237:AI237"/>
    <mergeCell ref="AJ237:AL237"/>
    <mergeCell ref="V238:X238"/>
    <mergeCell ref="Y238:Z238"/>
    <mergeCell ref="AB238:AE238"/>
    <mergeCell ref="AF238:AG238"/>
    <mergeCell ref="AH238:AI238"/>
    <mergeCell ref="AJ238:AL238"/>
    <mergeCell ref="AH240:AI240"/>
    <mergeCell ref="AJ240:AL240"/>
    <mergeCell ref="V241:X241"/>
    <mergeCell ref="Y241:Z241"/>
    <mergeCell ref="AB241:AE241"/>
    <mergeCell ref="AF241:AG241"/>
    <mergeCell ref="AH241:AI241"/>
    <mergeCell ref="AJ241:AL241"/>
    <mergeCell ref="C240:H241"/>
    <mergeCell ref="J240:U241"/>
    <mergeCell ref="V240:X240"/>
    <mergeCell ref="Y240:Z240"/>
    <mergeCell ref="AB240:AE240"/>
    <mergeCell ref="AF240:AG240"/>
    <mergeCell ref="Y242:Z242"/>
    <mergeCell ref="AB242:AE242"/>
    <mergeCell ref="AF242:AG242"/>
    <mergeCell ref="AH242:AI242"/>
    <mergeCell ref="AJ242:AL242"/>
    <mergeCell ref="J243:L243"/>
    <mergeCell ref="M243:O243"/>
    <mergeCell ref="P243:R243"/>
    <mergeCell ref="S243:U243"/>
    <mergeCell ref="V243:X243"/>
    <mergeCell ref="J242:O242"/>
    <mergeCell ref="P242:U242"/>
    <mergeCell ref="V242:X242"/>
    <mergeCell ref="AJ244:AL244"/>
    <mergeCell ref="A245:B245"/>
    <mergeCell ref="V245:X245"/>
    <mergeCell ref="Y245:Z245"/>
    <mergeCell ref="AB245:AE245"/>
    <mergeCell ref="AF245:AG245"/>
    <mergeCell ref="AH245:AI245"/>
    <mergeCell ref="AJ245:AL245"/>
    <mergeCell ref="Y243:Z243"/>
    <mergeCell ref="AB243:AE243"/>
    <mergeCell ref="AF243:AG243"/>
    <mergeCell ref="AH243:AI243"/>
    <mergeCell ref="AJ243:AL243"/>
    <mergeCell ref="V244:X244"/>
    <mergeCell ref="Y244:Z244"/>
    <mergeCell ref="AB244:AE244"/>
    <mergeCell ref="AF244:AG244"/>
    <mergeCell ref="AH244:AI244"/>
    <mergeCell ref="A242:B244"/>
    <mergeCell ref="C242:E243"/>
    <mergeCell ref="F242:H243"/>
    <mergeCell ref="A248:B248"/>
    <mergeCell ref="V248:AN248"/>
    <mergeCell ref="A249:B249"/>
    <mergeCell ref="V249:Z249"/>
    <mergeCell ref="AB249:AE249"/>
    <mergeCell ref="AF249:AG249"/>
    <mergeCell ref="AH249:AI249"/>
    <mergeCell ref="AJ249:AL249"/>
    <mergeCell ref="AJ246:AL246"/>
    <mergeCell ref="A247:B247"/>
    <mergeCell ref="V247:Z247"/>
    <mergeCell ref="AB247:AE247"/>
    <mergeCell ref="AF247:AG247"/>
    <mergeCell ref="AH247:AI247"/>
    <mergeCell ref="AJ247:AL247"/>
    <mergeCell ref="A246:B246"/>
    <mergeCell ref="V246:X246"/>
    <mergeCell ref="Y246:Z246"/>
    <mergeCell ref="AB246:AE246"/>
    <mergeCell ref="AF246:AG246"/>
    <mergeCell ref="AH246:AI246"/>
    <mergeCell ref="A251:B251"/>
    <mergeCell ref="V251:Z251"/>
    <mergeCell ref="AB251:AE251"/>
    <mergeCell ref="AF251:AG251"/>
    <mergeCell ref="AH251:AI251"/>
    <mergeCell ref="AJ251:AL251"/>
    <mergeCell ref="A250:B250"/>
    <mergeCell ref="V250:Z250"/>
    <mergeCell ref="AB250:AE250"/>
    <mergeCell ref="AF250:AG250"/>
    <mergeCell ref="AH250:AI250"/>
    <mergeCell ref="AJ250:AL250"/>
    <mergeCell ref="S262:U262"/>
    <mergeCell ref="AB32:AN32"/>
    <mergeCell ref="A260:B260"/>
    <mergeCell ref="AC260:AE260"/>
    <mergeCell ref="A261:B261"/>
    <mergeCell ref="AB261:AE261"/>
    <mergeCell ref="A262:B262"/>
    <mergeCell ref="C262:E262"/>
    <mergeCell ref="F262:H262"/>
    <mergeCell ref="J262:L262"/>
    <mergeCell ref="M262:O262"/>
    <mergeCell ref="P262:R262"/>
    <mergeCell ref="A256:B256"/>
    <mergeCell ref="A257:B257"/>
    <mergeCell ref="AE257:AH257"/>
    <mergeCell ref="A258:B258"/>
    <mergeCell ref="A259:H259"/>
    <mergeCell ref="J259:U259"/>
    <mergeCell ref="A252:B252"/>
    <mergeCell ref="A253:B253"/>
    <mergeCell ref="AE253:AH253"/>
    <mergeCell ref="A254:B254"/>
    <mergeCell ref="A255:B255"/>
    <mergeCell ref="AE255:AH255"/>
  </mergeCells>
  <conditionalFormatting sqref="AB259:AC259">
    <cfRule type="cellIs" dxfId="7" priority="8" stopIfTrue="1" operator="equal">
      <formula>0</formula>
    </cfRule>
  </conditionalFormatting>
  <conditionalFormatting sqref="P261:P262 C260:E260 K261:L261 J260:L260 C261:C262 D261:E261 J261:J262 P260:R260 Q261:R261 J245:J259 K245:L258 P245:R258">
    <cfRule type="cellIs" dxfId="6" priority="7" stopIfTrue="1" operator="lessThan">
      <formula>1</formula>
    </cfRule>
  </conditionalFormatting>
  <conditionalFormatting sqref="AB260">
    <cfRule type="cellIs" dxfId="5" priority="6" operator="equal">
      <formula>0</formula>
    </cfRule>
  </conditionalFormatting>
  <conditionalFormatting sqref="AJ227:AN227 V122 AA122:AN122">
    <cfRule type="cellIs" dxfId="4" priority="5" operator="equal">
      <formula>0</formula>
    </cfRule>
  </conditionalFormatting>
  <conditionalFormatting sqref="M261:M262 N261:O261 M260:O260 S260:U260 M245:O258 S245:U258 AJ228:AN228 AA250:AM250">
    <cfRule type="cellIs" dxfId="3" priority="4" operator="equal">
      <formula>0</formula>
    </cfRule>
  </conditionalFormatting>
  <conditionalFormatting sqref="AE255:AH255 V107:V121 AA107:AN121 AB32 G217 D235:F235 K235:N235 E237:N237 S235:T235 S237:T237 I224 N224:T224 C224:F224 C260:H262 V212:V225 Y212:Y225 AA212:AA225 AC212:AN225 V234:V246 Y234:AA246 A245:H258 AB234:AN247">
    <cfRule type="cellIs" dxfId="2" priority="3" operator="equal">
      <formula>0</formula>
    </cfRule>
  </conditionalFormatting>
  <conditionalFormatting sqref="S262:U262 U261">
    <cfRule type="cellIs" dxfId="1" priority="2" operator="equal">
      <formula>0</formula>
    </cfRule>
  </conditionalFormatting>
  <conditionalFormatting sqref="V249:AN249">
    <cfRule type="cellIs" dxfId="0" priority="1" operator="equal">
      <formula>0</formula>
    </cfRule>
  </conditionalFormatting>
  <dataValidations count="2">
    <dataValidation operator="equal" allowBlank="1" showInputMessage="1" showErrorMessage="1" sqref="B982954:D982954 B917418:D917418 B851882:D851882 B786346:D786346 B720810:D720810 B655274:D655274 B589738:D589738 B524202:D524202 B458666:D458666 B393130:D393130 B327594:D327594 B262058:D262058 B196522:D196522 B130986:D130986 B65450:D65450 G219:I219 KM34:KO34 UI34:UK34 AEE34:AEG34 AOA34:AOC34 AXW34:AXY34 BHS34:BHU34 BRO34:BRQ34 CBK34:CBM34 CLG34:CLI34 CVC34:CVE34 DEY34:DFA34 DOU34:DOW34 DYQ34:DYS34 EIM34:EIO34 ESI34:ESK34 FCE34:FCG34 FMA34:FMC34 FVW34:FVY34 GFS34:GFU34 GPO34:GPQ34 GZK34:GZM34 HJG34:HJI34 HTC34:HTE34 ICY34:IDA34 IMU34:IMW34 IWQ34:IWS34 JGM34:JGO34 JQI34:JQK34 KAE34:KAG34 KKA34:KKC34 KTW34:KTY34 LDS34:LDU34 LNO34:LNQ34 LXK34:LXM34 MHG34:MHI34 MRC34:MRE34 NAY34:NBA34 NKU34:NKW34 NUQ34:NUS34 OEM34:OEO34 OOI34:OOK34 OYE34:OYG34 PIA34:PIC34 PRW34:PRY34 QBS34:QBU34 QLO34:QLQ34 QVK34:QVM34 RFG34:RFI34 RPC34:RPE34 RYY34:RZA34 SIU34:SIW34 SSQ34:SSS34 TCM34:TCO34 TMI34:TMK34 TWE34:TWG34 UGA34:UGC34 UPW34:UPY34 UZS34:UZU34 VJO34:VJQ34 VTK34:VTM34 WDG34:WDI34 WNC34:WNE34 WWY34:WXA34 WVM982993:WVO982993 WLQ982993:WLS982993 WBU982993:WBW982993 VRY982993:VSA982993 VIC982993:VIE982993 UYG982993:UYI982993 UOK982993:UOM982993 UEO982993:UEQ982993 TUS982993:TUU982993 TKW982993:TKY982993 TBA982993:TBC982993 SRE982993:SRG982993 SHI982993:SHK982993 RXM982993:RXO982993 RNQ982993:RNS982993 RDU982993:RDW982993 QTY982993:QUA982993 QKC982993:QKE982993 QAG982993:QAI982993 PQK982993:PQM982993 PGO982993:PGQ982993 OWS982993:OWU982993 OMW982993:OMY982993 ODA982993:ODC982993 NTE982993:NTG982993 NJI982993:NJK982993 MZM982993:MZO982993 MPQ982993:MPS982993 MFU982993:MFW982993 LVY982993:LWA982993 LMC982993:LME982993 LCG982993:LCI982993 KSK982993:KSM982993 KIO982993:KIQ982993 JYS982993:JYU982993 JOW982993:JOY982993 JFA982993:JFC982993 IVE982993:IVG982993 ILI982993:ILK982993 IBM982993:IBO982993 HRQ982993:HRS982993 HHU982993:HHW982993 GXY982993:GYA982993 GOC982993:GOE982993 GEG982993:GEI982993 FUK982993:FUM982993 FKO982993:FKQ982993 FAS982993:FAU982993 EQW982993:EQY982993 EHA982993:EHC982993 DXE982993:DXG982993 DNI982993:DNK982993 DDM982993:DDO982993 CTQ982993:CTS982993 CJU982993:CJW982993 BZY982993:CAA982993 BQC982993:BQE982993 BGG982993:BGI982993 AWK982993:AWM982993 AMO982993:AMQ982993 ACS982993:ACU982993 SW982993:SY982993 JA982993:JC982993 WVM917457:WVO917457 WLQ917457:WLS917457 WBU917457:WBW917457 VRY917457:VSA917457 VIC917457:VIE917457 UYG917457:UYI917457 UOK917457:UOM917457 UEO917457:UEQ917457 TUS917457:TUU917457 TKW917457:TKY917457 TBA917457:TBC917457 SRE917457:SRG917457 SHI917457:SHK917457 RXM917457:RXO917457 RNQ917457:RNS917457 RDU917457:RDW917457 QTY917457:QUA917457 QKC917457:QKE917457 QAG917457:QAI917457 PQK917457:PQM917457 PGO917457:PGQ917457 OWS917457:OWU917457 OMW917457:OMY917457 ODA917457:ODC917457 NTE917457:NTG917457 NJI917457:NJK917457 MZM917457:MZO917457 MPQ917457:MPS917457 MFU917457:MFW917457 LVY917457:LWA917457 LMC917457:LME917457 LCG917457:LCI917457 KSK917457:KSM917457 KIO917457:KIQ917457 JYS917457:JYU917457 JOW917457:JOY917457 JFA917457:JFC917457 IVE917457:IVG917457 ILI917457:ILK917457 IBM917457:IBO917457 HRQ917457:HRS917457 HHU917457:HHW917457 GXY917457:GYA917457 GOC917457:GOE917457 GEG917457:GEI917457 FUK917457:FUM917457 FKO917457:FKQ917457 FAS917457:FAU917457 EQW917457:EQY917457 EHA917457:EHC917457 DXE917457:DXG917457 DNI917457:DNK917457 DDM917457:DDO917457 CTQ917457:CTS917457 CJU917457:CJW917457 BZY917457:CAA917457 BQC917457:BQE917457 BGG917457:BGI917457 AWK917457:AWM917457 AMO917457:AMQ917457 ACS917457:ACU917457 SW917457:SY917457 JA917457:JC917457 WVM851921:WVO851921 WLQ851921:WLS851921 WBU851921:WBW851921 VRY851921:VSA851921 VIC851921:VIE851921 UYG851921:UYI851921 UOK851921:UOM851921 UEO851921:UEQ851921 TUS851921:TUU851921 TKW851921:TKY851921 TBA851921:TBC851921 SRE851921:SRG851921 SHI851921:SHK851921 RXM851921:RXO851921 RNQ851921:RNS851921 RDU851921:RDW851921 QTY851921:QUA851921 QKC851921:QKE851921 QAG851921:QAI851921 PQK851921:PQM851921 PGO851921:PGQ851921 OWS851921:OWU851921 OMW851921:OMY851921 ODA851921:ODC851921 NTE851921:NTG851921 NJI851921:NJK851921 MZM851921:MZO851921 MPQ851921:MPS851921 MFU851921:MFW851921 LVY851921:LWA851921 LMC851921:LME851921 LCG851921:LCI851921 KSK851921:KSM851921 KIO851921:KIQ851921 JYS851921:JYU851921 JOW851921:JOY851921 JFA851921:JFC851921 IVE851921:IVG851921 ILI851921:ILK851921 IBM851921:IBO851921 HRQ851921:HRS851921 HHU851921:HHW851921 GXY851921:GYA851921 GOC851921:GOE851921 GEG851921:GEI851921 FUK851921:FUM851921 FKO851921:FKQ851921 FAS851921:FAU851921 EQW851921:EQY851921 EHA851921:EHC851921 DXE851921:DXG851921 DNI851921:DNK851921 DDM851921:DDO851921 CTQ851921:CTS851921 CJU851921:CJW851921 BZY851921:CAA851921 BQC851921:BQE851921 BGG851921:BGI851921 AWK851921:AWM851921 AMO851921:AMQ851921 ACS851921:ACU851921 SW851921:SY851921 JA851921:JC851921 WVM786385:WVO786385 WLQ786385:WLS786385 WBU786385:WBW786385 VRY786385:VSA786385 VIC786385:VIE786385 UYG786385:UYI786385 UOK786385:UOM786385 UEO786385:UEQ786385 TUS786385:TUU786385 TKW786385:TKY786385 TBA786385:TBC786385 SRE786385:SRG786385 SHI786385:SHK786385 RXM786385:RXO786385 RNQ786385:RNS786385 RDU786385:RDW786385 QTY786385:QUA786385 QKC786385:QKE786385 QAG786385:QAI786385 PQK786385:PQM786385 PGO786385:PGQ786385 OWS786385:OWU786385 OMW786385:OMY786385 ODA786385:ODC786385 NTE786385:NTG786385 NJI786385:NJK786385 MZM786385:MZO786385 MPQ786385:MPS786385 MFU786385:MFW786385 LVY786385:LWA786385 LMC786385:LME786385 LCG786385:LCI786385 KSK786385:KSM786385 KIO786385:KIQ786385 JYS786385:JYU786385 JOW786385:JOY786385 JFA786385:JFC786385 IVE786385:IVG786385 ILI786385:ILK786385 IBM786385:IBO786385 HRQ786385:HRS786385 HHU786385:HHW786385 GXY786385:GYA786385 GOC786385:GOE786385 GEG786385:GEI786385 FUK786385:FUM786385 FKO786385:FKQ786385 FAS786385:FAU786385 EQW786385:EQY786385 EHA786385:EHC786385 DXE786385:DXG786385 DNI786385:DNK786385 DDM786385:DDO786385 CTQ786385:CTS786385 CJU786385:CJW786385 BZY786385:CAA786385 BQC786385:BQE786385 BGG786385:BGI786385 AWK786385:AWM786385 AMO786385:AMQ786385 ACS786385:ACU786385 SW786385:SY786385 JA786385:JC786385 WVM720849:WVO720849 WLQ720849:WLS720849 WBU720849:WBW720849 VRY720849:VSA720849 VIC720849:VIE720849 UYG720849:UYI720849 UOK720849:UOM720849 UEO720849:UEQ720849 TUS720849:TUU720849 TKW720849:TKY720849 TBA720849:TBC720849 SRE720849:SRG720849 SHI720849:SHK720849 RXM720849:RXO720849 RNQ720849:RNS720849 RDU720849:RDW720849 QTY720849:QUA720849 QKC720849:QKE720849 QAG720849:QAI720849 PQK720849:PQM720849 PGO720849:PGQ720849 OWS720849:OWU720849 OMW720849:OMY720849 ODA720849:ODC720849 NTE720849:NTG720849 NJI720849:NJK720849 MZM720849:MZO720849 MPQ720849:MPS720849 MFU720849:MFW720849 LVY720849:LWA720849 LMC720849:LME720849 LCG720849:LCI720849 KSK720849:KSM720849 KIO720849:KIQ720849 JYS720849:JYU720849 JOW720849:JOY720849 JFA720849:JFC720849 IVE720849:IVG720849 ILI720849:ILK720849 IBM720849:IBO720849 HRQ720849:HRS720849 HHU720849:HHW720849 GXY720849:GYA720849 GOC720849:GOE720849 GEG720849:GEI720849 FUK720849:FUM720849 FKO720849:FKQ720849 FAS720849:FAU720849 EQW720849:EQY720849 EHA720849:EHC720849 DXE720849:DXG720849 DNI720849:DNK720849 DDM720849:DDO720849 CTQ720849:CTS720849 CJU720849:CJW720849 BZY720849:CAA720849 BQC720849:BQE720849 BGG720849:BGI720849 AWK720849:AWM720849 AMO720849:AMQ720849 ACS720849:ACU720849 SW720849:SY720849 JA720849:JC720849 WVM655313:WVO655313 WLQ655313:WLS655313 WBU655313:WBW655313 VRY655313:VSA655313 VIC655313:VIE655313 UYG655313:UYI655313 UOK655313:UOM655313 UEO655313:UEQ655313 TUS655313:TUU655313 TKW655313:TKY655313 TBA655313:TBC655313 SRE655313:SRG655313 SHI655313:SHK655313 RXM655313:RXO655313 RNQ655313:RNS655313 RDU655313:RDW655313 QTY655313:QUA655313 QKC655313:QKE655313 QAG655313:QAI655313 PQK655313:PQM655313 PGO655313:PGQ655313 OWS655313:OWU655313 OMW655313:OMY655313 ODA655313:ODC655313 NTE655313:NTG655313 NJI655313:NJK655313 MZM655313:MZO655313 MPQ655313:MPS655313 MFU655313:MFW655313 LVY655313:LWA655313 LMC655313:LME655313 LCG655313:LCI655313 KSK655313:KSM655313 KIO655313:KIQ655313 JYS655313:JYU655313 JOW655313:JOY655313 JFA655313:JFC655313 IVE655313:IVG655313 ILI655313:ILK655313 IBM655313:IBO655313 HRQ655313:HRS655313 HHU655313:HHW655313 GXY655313:GYA655313 GOC655313:GOE655313 GEG655313:GEI655313 FUK655313:FUM655313 FKO655313:FKQ655313 FAS655313:FAU655313 EQW655313:EQY655313 EHA655313:EHC655313 DXE655313:DXG655313 DNI655313:DNK655313 DDM655313:DDO655313 CTQ655313:CTS655313 CJU655313:CJW655313 BZY655313:CAA655313 BQC655313:BQE655313 BGG655313:BGI655313 AWK655313:AWM655313 AMO655313:AMQ655313 ACS655313:ACU655313 SW655313:SY655313 JA655313:JC655313 WVM589777:WVO589777 WLQ589777:WLS589777 WBU589777:WBW589777 VRY589777:VSA589777 VIC589777:VIE589777 UYG589777:UYI589777 UOK589777:UOM589777 UEO589777:UEQ589777 TUS589777:TUU589777 TKW589777:TKY589777 TBA589777:TBC589777 SRE589777:SRG589777 SHI589777:SHK589777 RXM589777:RXO589777 RNQ589777:RNS589777 RDU589777:RDW589777 QTY589777:QUA589777 QKC589777:QKE589777 QAG589777:QAI589777 PQK589777:PQM589777 PGO589777:PGQ589777 OWS589777:OWU589777 OMW589777:OMY589777 ODA589777:ODC589777 NTE589777:NTG589777 NJI589777:NJK589777 MZM589777:MZO589777 MPQ589777:MPS589777 MFU589777:MFW589777 LVY589777:LWA589777 LMC589777:LME589777 LCG589777:LCI589777 KSK589777:KSM589777 KIO589777:KIQ589777 JYS589777:JYU589777 JOW589777:JOY589777 JFA589777:JFC589777 IVE589777:IVG589777 ILI589777:ILK589777 IBM589777:IBO589777 HRQ589777:HRS589777 HHU589777:HHW589777 GXY589777:GYA589777 GOC589777:GOE589777 GEG589777:GEI589777 FUK589777:FUM589777 FKO589777:FKQ589777 FAS589777:FAU589777 EQW589777:EQY589777 EHA589777:EHC589777 DXE589777:DXG589777 DNI589777:DNK589777 DDM589777:DDO589777 CTQ589777:CTS589777 CJU589777:CJW589777 BZY589777:CAA589777 BQC589777:BQE589777 BGG589777:BGI589777 AWK589777:AWM589777 AMO589777:AMQ589777 ACS589777:ACU589777 SW589777:SY589777 JA589777:JC589777 WVM524241:WVO524241 WLQ524241:WLS524241 WBU524241:WBW524241 VRY524241:VSA524241 VIC524241:VIE524241 UYG524241:UYI524241 UOK524241:UOM524241 UEO524241:UEQ524241 TUS524241:TUU524241 TKW524241:TKY524241 TBA524241:TBC524241 SRE524241:SRG524241 SHI524241:SHK524241 RXM524241:RXO524241 RNQ524241:RNS524241 RDU524241:RDW524241 QTY524241:QUA524241 QKC524241:QKE524241 QAG524241:QAI524241 PQK524241:PQM524241 PGO524241:PGQ524241 OWS524241:OWU524241 OMW524241:OMY524241 ODA524241:ODC524241 NTE524241:NTG524241 NJI524241:NJK524241 MZM524241:MZO524241 MPQ524241:MPS524241 MFU524241:MFW524241 LVY524241:LWA524241 LMC524241:LME524241 LCG524241:LCI524241 KSK524241:KSM524241 KIO524241:KIQ524241 JYS524241:JYU524241 JOW524241:JOY524241 JFA524241:JFC524241 IVE524241:IVG524241 ILI524241:ILK524241 IBM524241:IBO524241 HRQ524241:HRS524241 HHU524241:HHW524241 GXY524241:GYA524241 GOC524241:GOE524241 GEG524241:GEI524241 FUK524241:FUM524241 FKO524241:FKQ524241 FAS524241:FAU524241 EQW524241:EQY524241 EHA524241:EHC524241 DXE524241:DXG524241 DNI524241:DNK524241 DDM524241:DDO524241 CTQ524241:CTS524241 CJU524241:CJW524241 BZY524241:CAA524241 BQC524241:BQE524241 BGG524241:BGI524241 AWK524241:AWM524241 AMO524241:AMQ524241 ACS524241:ACU524241 SW524241:SY524241 JA524241:JC524241 WVM458705:WVO458705 WLQ458705:WLS458705 WBU458705:WBW458705 VRY458705:VSA458705 VIC458705:VIE458705 UYG458705:UYI458705 UOK458705:UOM458705 UEO458705:UEQ458705 TUS458705:TUU458705 TKW458705:TKY458705 TBA458705:TBC458705 SRE458705:SRG458705 SHI458705:SHK458705 RXM458705:RXO458705 RNQ458705:RNS458705 RDU458705:RDW458705 QTY458705:QUA458705 QKC458705:QKE458705 QAG458705:QAI458705 PQK458705:PQM458705 PGO458705:PGQ458705 OWS458705:OWU458705 OMW458705:OMY458705 ODA458705:ODC458705 NTE458705:NTG458705 NJI458705:NJK458705 MZM458705:MZO458705 MPQ458705:MPS458705 MFU458705:MFW458705 LVY458705:LWA458705 LMC458705:LME458705 LCG458705:LCI458705 KSK458705:KSM458705 KIO458705:KIQ458705 JYS458705:JYU458705 JOW458705:JOY458705 JFA458705:JFC458705 IVE458705:IVG458705 ILI458705:ILK458705 IBM458705:IBO458705 HRQ458705:HRS458705 HHU458705:HHW458705 GXY458705:GYA458705 GOC458705:GOE458705 GEG458705:GEI458705 FUK458705:FUM458705 FKO458705:FKQ458705 FAS458705:FAU458705 EQW458705:EQY458705 EHA458705:EHC458705 DXE458705:DXG458705 DNI458705:DNK458705 DDM458705:DDO458705 CTQ458705:CTS458705 CJU458705:CJW458705 BZY458705:CAA458705 BQC458705:BQE458705 BGG458705:BGI458705 AWK458705:AWM458705 AMO458705:AMQ458705 ACS458705:ACU458705 SW458705:SY458705 JA458705:JC458705 WVM393169:WVO393169 WLQ393169:WLS393169 WBU393169:WBW393169 VRY393169:VSA393169 VIC393169:VIE393169 UYG393169:UYI393169 UOK393169:UOM393169 UEO393169:UEQ393169 TUS393169:TUU393169 TKW393169:TKY393169 TBA393169:TBC393169 SRE393169:SRG393169 SHI393169:SHK393169 RXM393169:RXO393169 RNQ393169:RNS393169 RDU393169:RDW393169 QTY393169:QUA393169 QKC393169:QKE393169 QAG393169:QAI393169 PQK393169:PQM393169 PGO393169:PGQ393169 OWS393169:OWU393169 OMW393169:OMY393169 ODA393169:ODC393169 NTE393169:NTG393169 NJI393169:NJK393169 MZM393169:MZO393169 MPQ393169:MPS393169 MFU393169:MFW393169 LVY393169:LWA393169 LMC393169:LME393169 LCG393169:LCI393169 KSK393169:KSM393169 KIO393169:KIQ393169 JYS393169:JYU393169 JOW393169:JOY393169 JFA393169:JFC393169 IVE393169:IVG393169 ILI393169:ILK393169 IBM393169:IBO393169 HRQ393169:HRS393169 HHU393169:HHW393169 GXY393169:GYA393169 GOC393169:GOE393169 GEG393169:GEI393169 FUK393169:FUM393169 FKO393169:FKQ393169 FAS393169:FAU393169 EQW393169:EQY393169 EHA393169:EHC393169 DXE393169:DXG393169 DNI393169:DNK393169 DDM393169:DDO393169 CTQ393169:CTS393169 CJU393169:CJW393169 BZY393169:CAA393169 BQC393169:BQE393169 BGG393169:BGI393169 AWK393169:AWM393169 AMO393169:AMQ393169 ACS393169:ACU393169 SW393169:SY393169 JA393169:JC393169 WVM327633:WVO327633 WLQ327633:WLS327633 WBU327633:WBW327633 VRY327633:VSA327633 VIC327633:VIE327633 UYG327633:UYI327633 UOK327633:UOM327633 UEO327633:UEQ327633 TUS327633:TUU327633 TKW327633:TKY327633 TBA327633:TBC327633 SRE327633:SRG327633 SHI327633:SHK327633 RXM327633:RXO327633 RNQ327633:RNS327633 RDU327633:RDW327633 QTY327633:QUA327633 QKC327633:QKE327633 QAG327633:QAI327633 PQK327633:PQM327633 PGO327633:PGQ327633 OWS327633:OWU327633 OMW327633:OMY327633 ODA327633:ODC327633 NTE327633:NTG327633 NJI327633:NJK327633 MZM327633:MZO327633 MPQ327633:MPS327633 MFU327633:MFW327633 LVY327633:LWA327633 LMC327633:LME327633 LCG327633:LCI327633 KSK327633:KSM327633 KIO327633:KIQ327633 JYS327633:JYU327633 JOW327633:JOY327633 JFA327633:JFC327633 IVE327633:IVG327633 ILI327633:ILK327633 IBM327633:IBO327633 HRQ327633:HRS327633 HHU327633:HHW327633 GXY327633:GYA327633 GOC327633:GOE327633 GEG327633:GEI327633 FUK327633:FUM327633 FKO327633:FKQ327633 FAS327633:FAU327633 EQW327633:EQY327633 EHA327633:EHC327633 DXE327633:DXG327633 DNI327633:DNK327633 DDM327633:DDO327633 CTQ327633:CTS327633 CJU327633:CJW327633 BZY327633:CAA327633 BQC327633:BQE327633 BGG327633:BGI327633 AWK327633:AWM327633 AMO327633:AMQ327633 ACS327633:ACU327633 SW327633:SY327633 JA327633:JC327633 WVM262097:WVO262097 WLQ262097:WLS262097 WBU262097:WBW262097 VRY262097:VSA262097 VIC262097:VIE262097 UYG262097:UYI262097 UOK262097:UOM262097 UEO262097:UEQ262097 TUS262097:TUU262097 TKW262097:TKY262097 TBA262097:TBC262097 SRE262097:SRG262097 SHI262097:SHK262097 RXM262097:RXO262097 RNQ262097:RNS262097 RDU262097:RDW262097 QTY262097:QUA262097 QKC262097:QKE262097 QAG262097:QAI262097 PQK262097:PQM262097 PGO262097:PGQ262097 OWS262097:OWU262097 OMW262097:OMY262097 ODA262097:ODC262097 NTE262097:NTG262097 NJI262097:NJK262097 MZM262097:MZO262097 MPQ262097:MPS262097 MFU262097:MFW262097 LVY262097:LWA262097 LMC262097:LME262097 LCG262097:LCI262097 KSK262097:KSM262097 KIO262097:KIQ262097 JYS262097:JYU262097 JOW262097:JOY262097 JFA262097:JFC262097 IVE262097:IVG262097 ILI262097:ILK262097 IBM262097:IBO262097 HRQ262097:HRS262097 HHU262097:HHW262097 GXY262097:GYA262097 GOC262097:GOE262097 GEG262097:GEI262097 FUK262097:FUM262097 FKO262097:FKQ262097 FAS262097:FAU262097 EQW262097:EQY262097 EHA262097:EHC262097 DXE262097:DXG262097 DNI262097:DNK262097 DDM262097:DDO262097 CTQ262097:CTS262097 CJU262097:CJW262097 BZY262097:CAA262097 BQC262097:BQE262097 BGG262097:BGI262097 AWK262097:AWM262097 AMO262097:AMQ262097 ACS262097:ACU262097 SW262097:SY262097 JA262097:JC262097 WVM196561:WVO196561 WLQ196561:WLS196561 WBU196561:WBW196561 VRY196561:VSA196561 VIC196561:VIE196561 UYG196561:UYI196561 UOK196561:UOM196561 UEO196561:UEQ196561 TUS196561:TUU196561 TKW196561:TKY196561 TBA196561:TBC196561 SRE196561:SRG196561 SHI196561:SHK196561 RXM196561:RXO196561 RNQ196561:RNS196561 RDU196561:RDW196561 QTY196561:QUA196561 QKC196561:QKE196561 QAG196561:QAI196561 PQK196561:PQM196561 PGO196561:PGQ196561 OWS196561:OWU196561 OMW196561:OMY196561 ODA196561:ODC196561 NTE196561:NTG196561 NJI196561:NJK196561 MZM196561:MZO196561 MPQ196561:MPS196561 MFU196561:MFW196561 LVY196561:LWA196561 LMC196561:LME196561 LCG196561:LCI196561 KSK196561:KSM196561 KIO196561:KIQ196561 JYS196561:JYU196561 JOW196561:JOY196561 JFA196561:JFC196561 IVE196561:IVG196561 ILI196561:ILK196561 IBM196561:IBO196561 HRQ196561:HRS196561 HHU196561:HHW196561 GXY196561:GYA196561 GOC196561:GOE196561 GEG196561:GEI196561 FUK196561:FUM196561 FKO196561:FKQ196561 FAS196561:FAU196561 EQW196561:EQY196561 EHA196561:EHC196561 DXE196561:DXG196561 DNI196561:DNK196561 DDM196561:DDO196561 CTQ196561:CTS196561 CJU196561:CJW196561 BZY196561:CAA196561 BQC196561:BQE196561 BGG196561:BGI196561 AWK196561:AWM196561 AMO196561:AMQ196561 ACS196561:ACU196561 SW196561:SY196561 JA196561:JC196561 WVM131025:WVO131025 WLQ131025:WLS131025 WBU131025:WBW131025 VRY131025:VSA131025 VIC131025:VIE131025 UYG131025:UYI131025 UOK131025:UOM131025 UEO131025:UEQ131025 TUS131025:TUU131025 TKW131025:TKY131025 TBA131025:TBC131025 SRE131025:SRG131025 SHI131025:SHK131025 RXM131025:RXO131025 RNQ131025:RNS131025 RDU131025:RDW131025 QTY131025:QUA131025 QKC131025:QKE131025 QAG131025:QAI131025 PQK131025:PQM131025 PGO131025:PGQ131025 OWS131025:OWU131025 OMW131025:OMY131025 ODA131025:ODC131025 NTE131025:NTG131025 NJI131025:NJK131025 MZM131025:MZO131025 MPQ131025:MPS131025 MFU131025:MFW131025 LVY131025:LWA131025 LMC131025:LME131025 LCG131025:LCI131025 KSK131025:KSM131025 KIO131025:KIQ131025 JYS131025:JYU131025 JOW131025:JOY131025 JFA131025:JFC131025 IVE131025:IVG131025 ILI131025:ILK131025 IBM131025:IBO131025 HRQ131025:HRS131025 HHU131025:HHW131025 GXY131025:GYA131025 GOC131025:GOE131025 GEG131025:GEI131025 FUK131025:FUM131025 FKO131025:FKQ131025 FAS131025:FAU131025 EQW131025:EQY131025 EHA131025:EHC131025 DXE131025:DXG131025 DNI131025:DNK131025 DDM131025:DDO131025 CTQ131025:CTS131025 CJU131025:CJW131025 BZY131025:CAA131025 BQC131025:BQE131025 BGG131025:BGI131025 AWK131025:AWM131025 AMO131025:AMQ131025 ACS131025:ACU131025 SW131025:SY131025 JA131025:JC131025 WVM65489:WVO65489 WLQ65489:WLS65489 WBU65489:WBW65489 VRY65489:VSA65489 VIC65489:VIE65489 UYG65489:UYI65489 UOK65489:UOM65489 UEO65489:UEQ65489 TUS65489:TUU65489 TKW65489:TKY65489 TBA65489:TBC65489 SRE65489:SRG65489 SHI65489:SHK65489 RXM65489:RXO65489 RNQ65489:RNS65489 RDU65489:RDW65489 QTY65489:QUA65489 QKC65489:QKE65489 QAG65489:QAI65489 PQK65489:PQM65489 PGO65489:PGQ65489 OWS65489:OWU65489 OMW65489:OMY65489 ODA65489:ODC65489 NTE65489:NTG65489 NJI65489:NJK65489 MZM65489:MZO65489 MPQ65489:MPS65489 MFU65489:MFW65489 LVY65489:LWA65489 LMC65489:LME65489 LCG65489:LCI65489 KSK65489:KSM65489 KIO65489:KIQ65489 JYS65489:JYU65489 JOW65489:JOY65489 JFA65489:JFC65489 IVE65489:IVG65489 ILI65489:ILK65489 IBM65489:IBO65489 HRQ65489:HRS65489 HHU65489:HHW65489 GXY65489:GYA65489 GOC65489:GOE65489 GEG65489:GEI65489 FUK65489:FUM65489 FKO65489:FKQ65489 FAS65489:FAU65489 EQW65489:EQY65489 EHA65489:EHC65489 DXE65489:DXG65489 DNI65489:DNK65489 DDM65489:DDO65489 CTQ65489:CTS65489 CJU65489:CJW65489 BZY65489:CAA65489 BQC65489:BQE65489 BGG65489:BGI65489 AWK65489:AWM65489 AMO65489:AMQ65489 ACS65489:ACU65489 SW65489:SY65489 JA65489:JC65489"/>
    <dataValidation operator="equal" showInputMessage="1" showErrorMessage="1" promptTitle="ne rien saisir" prompt="saisie automatique" sqref="B982948 B917412 B851876 B786340 B720804 B655268 B589732 B524196 B458660 B393124 B327588 B262052 B196516 B130980 B65444 G213 KM28 UI28 AEE28 AOA28 AXW28 BHS28 BRO28 CBK28 CLG28 CVC28 DEY28 DOU28 DYQ28 EIM28 ESI28 FCE28 FMA28 FVW28 GFS28 GPO28 GZK28 HJG28 HTC28 ICY28 IMU28 IWQ28 JGM28 JQI28 KAE28 KKA28 KTW28 LDS28 LNO28 LXK28 MHG28 MRC28 NAY28 NKU28 NUQ28 OEM28 OOI28 OYE28 PIA28 PRW28 QBS28 QLO28 QVK28 RFG28 RPC28 RYY28 SIU28 SSQ28 TCM28 TMI28 TWE28 UGA28 UPW28 UZS28 VJO28 VTK28 WDG28 WNC28 WWY28 WVM982987 WLQ982987 WBU982987 VRY982987 VIC982987 UYG982987 UOK982987 UEO982987 TUS982987 TKW982987 TBA982987 SRE982987 SHI982987 RXM982987 RNQ982987 RDU982987 QTY982987 QKC982987 QAG982987 PQK982987 PGO982987 OWS982987 OMW982987 ODA982987 NTE982987 NJI982987 MZM982987 MPQ982987 MFU982987 LVY982987 LMC982987 LCG982987 KSK982987 KIO982987 JYS982987 JOW982987 JFA982987 IVE982987 ILI982987 IBM982987 HRQ982987 HHU982987 GXY982987 GOC982987 GEG982987 FUK982987 FKO982987 FAS982987 EQW982987 EHA982987 DXE982987 DNI982987 DDM982987 CTQ982987 CJU982987 BZY982987 BQC982987 BGG982987 AWK982987 AMO982987 ACS982987 SW982987 JA982987 WVM917451 WLQ917451 WBU917451 VRY917451 VIC917451 UYG917451 UOK917451 UEO917451 TUS917451 TKW917451 TBA917451 SRE917451 SHI917451 RXM917451 RNQ917451 RDU917451 QTY917451 QKC917451 QAG917451 PQK917451 PGO917451 OWS917451 OMW917451 ODA917451 NTE917451 NJI917451 MZM917451 MPQ917451 MFU917451 LVY917451 LMC917451 LCG917451 KSK917451 KIO917451 JYS917451 JOW917451 JFA917451 IVE917451 ILI917451 IBM917451 HRQ917451 HHU917451 GXY917451 GOC917451 GEG917451 FUK917451 FKO917451 FAS917451 EQW917451 EHA917451 DXE917451 DNI917451 DDM917451 CTQ917451 CJU917451 BZY917451 BQC917451 BGG917451 AWK917451 AMO917451 ACS917451 SW917451 JA917451 WVM851915 WLQ851915 WBU851915 VRY851915 VIC851915 UYG851915 UOK851915 UEO851915 TUS851915 TKW851915 TBA851915 SRE851915 SHI851915 RXM851915 RNQ851915 RDU851915 QTY851915 QKC851915 QAG851915 PQK851915 PGO851915 OWS851915 OMW851915 ODA851915 NTE851915 NJI851915 MZM851915 MPQ851915 MFU851915 LVY851915 LMC851915 LCG851915 KSK851915 KIO851915 JYS851915 JOW851915 JFA851915 IVE851915 ILI851915 IBM851915 HRQ851915 HHU851915 GXY851915 GOC851915 GEG851915 FUK851915 FKO851915 FAS851915 EQW851915 EHA851915 DXE851915 DNI851915 DDM851915 CTQ851915 CJU851915 BZY851915 BQC851915 BGG851915 AWK851915 AMO851915 ACS851915 SW851915 JA851915 WVM786379 WLQ786379 WBU786379 VRY786379 VIC786379 UYG786379 UOK786379 UEO786379 TUS786379 TKW786379 TBA786379 SRE786379 SHI786379 RXM786379 RNQ786379 RDU786379 QTY786379 QKC786379 QAG786379 PQK786379 PGO786379 OWS786379 OMW786379 ODA786379 NTE786379 NJI786379 MZM786379 MPQ786379 MFU786379 LVY786379 LMC786379 LCG786379 KSK786379 KIO786379 JYS786379 JOW786379 JFA786379 IVE786379 ILI786379 IBM786379 HRQ786379 HHU786379 GXY786379 GOC786379 GEG786379 FUK786379 FKO786379 FAS786379 EQW786379 EHA786379 DXE786379 DNI786379 DDM786379 CTQ786379 CJU786379 BZY786379 BQC786379 BGG786379 AWK786379 AMO786379 ACS786379 SW786379 JA786379 WVM720843 WLQ720843 WBU720843 VRY720843 VIC720843 UYG720843 UOK720843 UEO720843 TUS720843 TKW720843 TBA720843 SRE720843 SHI720843 RXM720843 RNQ720843 RDU720843 QTY720843 QKC720843 QAG720843 PQK720843 PGO720843 OWS720843 OMW720843 ODA720843 NTE720843 NJI720843 MZM720843 MPQ720843 MFU720843 LVY720843 LMC720843 LCG720843 KSK720843 KIO720843 JYS720843 JOW720843 JFA720843 IVE720843 ILI720843 IBM720843 HRQ720843 HHU720843 GXY720843 GOC720843 GEG720843 FUK720843 FKO720843 FAS720843 EQW720843 EHA720843 DXE720843 DNI720843 DDM720843 CTQ720843 CJU720843 BZY720843 BQC720843 BGG720843 AWK720843 AMO720843 ACS720843 SW720843 JA720843 WVM655307 WLQ655307 WBU655307 VRY655307 VIC655307 UYG655307 UOK655307 UEO655307 TUS655307 TKW655307 TBA655307 SRE655307 SHI655307 RXM655307 RNQ655307 RDU655307 QTY655307 QKC655307 QAG655307 PQK655307 PGO655307 OWS655307 OMW655307 ODA655307 NTE655307 NJI655307 MZM655307 MPQ655307 MFU655307 LVY655307 LMC655307 LCG655307 KSK655307 KIO655307 JYS655307 JOW655307 JFA655307 IVE655307 ILI655307 IBM655307 HRQ655307 HHU655307 GXY655307 GOC655307 GEG655307 FUK655307 FKO655307 FAS655307 EQW655307 EHA655307 DXE655307 DNI655307 DDM655307 CTQ655307 CJU655307 BZY655307 BQC655307 BGG655307 AWK655307 AMO655307 ACS655307 SW655307 JA655307 WVM589771 WLQ589771 WBU589771 VRY589771 VIC589771 UYG589771 UOK589771 UEO589771 TUS589771 TKW589771 TBA589771 SRE589771 SHI589771 RXM589771 RNQ589771 RDU589771 QTY589771 QKC589771 QAG589771 PQK589771 PGO589771 OWS589771 OMW589771 ODA589771 NTE589771 NJI589771 MZM589771 MPQ589771 MFU589771 LVY589771 LMC589771 LCG589771 KSK589771 KIO589771 JYS589771 JOW589771 JFA589771 IVE589771 ILI589771 IBM589771 HRQ589771 HHU589771 GXY589771 GOC589771 GEG589771 FUK589771 FKO589771 FAS589771 EQW589771 EHA589771 DXE589771 DNI589771 DDM589771 CTQ589771 CJU589771 BZY589771 BQC589771 BGG589771 AWK589771 AMO589771 ACS589771 SW589771 JA589771 WVM524235 WLQ524235 WBU524235 VRY524235 VIC524235 UYG524235 UOK524235 UEO524235 TUS524235 TKW524235 TBA524235 SRE524235 SHI524235 RXM524235 RNQ524235 RDU524235 QTY524235 QKC524235 QAG524235 PQK524235 PGO524235 OWS524235 OMW524235 ODA524235 NTE524235 NJI524235 MZM524235 MPQ524235 MFU524235 LVY524235 LMC524235 LCG524235 KSK524235 KIO524235 JYS524235 JOW524235 JFA524235 IVE524235 ILI524235 IBM524235 HRQ524235 HHU524235 GXY524235 GOC524235 GEG524235 FUK524235 FKO524235 FAS524235 EQW524235 EHA524235 DXE524235 DNI524235 DDM524235 CTQ524235 CJU524235 BZY524235 BQC524235 BGG524235 AWK524235 AMO524235 ACS524235 SW524235 JA524235 WVM458699 WLQ458699 WBU458699 VRY458699 VIC458699 UYG458699 UOK458699 UEO458699 TUS458699 TKW458699 TBA458699 SRE458699 SHI458699 RXM458699 RNQ458699 RDU458699 QTY458699 QKC458699 QAG458699 PQK458699 PGO458699 OWS458699 OMW458699 ODA458699 NTE458699 NJI458699 MZM458699 MPQ458699 MFU458699 LVY458699 LMC458699 LCG458699 KSK458699 KIO458699 JYS458699 JOW458699 JFA458699 IVE458699 ILI458699 IBM458699 HRQ458699 HHU458699 GXY458699 GOC458699 GEG458699 FUK458699 FKO458699 FAS458699 EQW458699 EHA458699 DXE458699 DNI458699 DDM458699 CTQ458699 CJU458699 BZY458699 BQC458699 BGG458699 AWK458699 AMO458699 ACS458699 SW458699 JA458699 WVM393163 WLQ393163 WBU393163 VRY393163 VIC393163 UYG393163 UOK393163 UEO393163 TUS393163 TKW393163 TBA393163 SRE393163 SHI393163 RXM393163 RNQ393163 RDU393163 QTY393163 QKC393163 QAG393163 PQK393163 PGO393163 OWS393163 OMW393163 ODA393163 NTE393163 NJI393163 MZM393163 MPQ393163 MFU393163 LVY393163 LMC393163 LCG393163 KSK393163 KIO393163 JYS393163 JOW393163 JFA393163 IVE393163 ILI393163 IBM393163 HRQ393163 HHU393163 GXY393163 GOC393163 GEG393163 FUK393163 FKO393163 FAS393163 EQW393163 EHA393163 DXE393163 DNI393163 DDM393163 CTQ393163 CJU393163 BZY393163 BQC393163 BGG393163 AWK393163 AMO393163 ACS393163 SW393163 JA393163 WVM327627 WLQ327627 WBU327627 VRY327627 VIC327627 UYG327627 UOK327627 UEO327627 TUS327627 TKW327627 TBA327627 SRE327627 SHI327627 RXM327627 RNQ327627 RDU327627 QTY327627 QKC327627 QAG327627 PQK327627 PGO327627 OWS327627 OMW327627 ODA327627 NTE327627 NJI327627 MZM327627 MPQ327627 MFU327627 LVY327627 LMC327627 LCG327627 KSK327627 KIO327627 JYS327627 JOW327627 JFA327627 IVE327627 ILI327627 IBM327627 HRQ327627 HHU327627 GXY327627 GOC327627 GEG327627 FUK327627 FKO327627 FAS327627 EQW327627 EHA327627 DXE327627 DNI327627 DDM327627 CTQ327627 CJU327627 BZY327627 BQC327627 BGG327627 AWK327627 AMO327627 ACS327627 SW327627 JA327627 WVM262091 WLQ262091 WBU262091 VRY262091 VIC262091 UYG262091 UOK262091 UEO262091 TUS262091 TKW262091 TBA262091 SRE262091 SHI262091 RXM262091 RNQ262091 RDU262091 QTY262091 QKC262091 QAG262091 PQK262091 PGO262091 OWS262091 OMW262091 ODA262091 NTE262091 NJI262091 MZM262091 MPQ262091 MFU262091 LVY262091 LMC262091 LCG262091 KSK262091 KIO262091 JYS262091 JOW262091 JFA262091 IVE262091 ILI262091 IBM262091 HRQ262091 HHU262091 GXY262091 GOC262091 GEG262091 FUK262091 FKO262091 FAS262091 EQW262091 EHA262091 DXE262091 DNI262091 DDM262091 CTQ262091 CJU262091 BZY262091 BQC262091 BGG262091 AWK262091 AMO262091 ACS262091 SW262091 JA262091 WVM196555 WLQ196555 WBU196555 VRY196555 VIC196555 UYG196555 UOK196555 UEO196555 TUS196555 TKW196555 TBA196555 SRE196555 SHI196555 RXM196555 RNQ196555 RDU196555 QTY196555 QKC196555 QAG196555 PQK196555 PGO196555 OWS196555 OMW196555 ODA196555 NTE196555 NJI196555 MZM196555 MPQ196555 MFU196555 LVY196555 LMC196555 LCG196555 KSK196555 KIO196555 JYS196555 JOW196555 JFA196555 IVE196555 ILI196555 IBM196555 HRQ196555 HHU196555 GXY196555 GOC196555 GEG196555 FUK196555 FKO196555 FAS196555 EQW196555 EHA196555 DXE196555 DNI196555 DDM196555 CTQ196555 CJU196555 BZY196555 BQC196555 BGG196555 AWK196555 AMO196555 ACS196555 SW196555 JA196555 WVM131019 WLQ131019 WBU131019 VRY131019 VIC131019 UYG131019 UOK131019 UEO131019 TUS131019 TKW131019 TBA131019 SRE131019 SHI131019 RXM131019 RNQ131019 RDU131019 QTY131019 QKC131019 QAG131019 PQK131019 PGO131019 OWS131019 OMW131019 ODA131019 NTE131019 NJI131019 MZM131019 MPQ131019 MFU131019 LVY131019 LMC131019 LCG131019 KSK131019 KIO131019 JYS131019 JOW131019 JFA131019 IVE131019 ILI131019 IBM131019 HRQ131019 HHU131019 GXY131019 GOC131019 GEG131019 FUK131019 FKO131019 FAS131019 EQW131019 EHA131019 DXE131019 DNI131019 DDM131019 CTQ131019 CJU131019 BZY131019 BQC131019 BGG131019 AWK131019 AMO131019 ACS131019 SW131019 JA131019 WVM65483 WLQ65483 WBU65483 VRY65483 VIC65483 UYG65483 UOK65483 UEO65483 TUS65483 TKW65483 TBA65483 SRE65483 SHI65483 RXM65483 RNQ65483 RDU65483 QTY65483 QKC65483 QAG65483 PQK65483 PGO65483 OWS65483 OMW65483 ODA65483 NTE65483 NJI65483 MZM65483 MPQ65483 MFU65483 LVY65483 LMC65483 LCG65483 KSK65483 KIO65483 JYS65483 JOW65483 JFA65483 IVE65483 ILI65483 IBM65483 HRQ65483 HHU65483 GXY65483 GOC65483 GEG65483 FUK65483 FKO65483 FAS65483 EQW65483 EHA65483 DXE65483 DNI65483 DDM65483 CTQ65483 CJU65483 BZY65483 BQC65483 BGG65483 AWK65483 AMO65483 ACS65483 SW65483 JA65483"/>
  </dataValidations>
  <pageMargins left="0.62992125984251968" right="0.15748031496062992" top="0.55118110236220474" bottom="0.23622047244094491" header="0.19685039370078741" footer="0.15748031496062992"/>
  <pageSetup paperSize="9" scale="87" fitToHeight="11" pageOrder="overThenDown" orientation="portrait" r:id="rId1"/>
  <headerFooter differentOddEven="1">
    <oddFooter>&amp;C Convention 2013 &amp;A&amp;Rpage &amp;P/&amp;N</oddFooter>
    <evenFooter>&amp;Lpage &amp;P/&amp;N&amp;C Convention 2013 &amp;A</evenFooter>
  </headerFooter>
  <rowBreaks count="4" manualBreakCount="4">
    <brk id="53" max="16383" man="1"/>
    <brk id="102" max="36" man="1"/>
    <brk id="150" max="36" man="1"/>
    <brk id="205" max="36" man="1"/>
  </rowBreaks>
  <colBreaks count="1" manualBreakCount="1">
    <brk id="21" max="1048575" man="1"/>
  </colBreaks>
  <ignoredErrors>
    <ignoredError sqref="B220:T221 B219:F219 H219:M219 O219:T219 B223:T225 C222:M222 O222:T222 B227:T237 B226:L226 N226:S226"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N°X  Modèle</vt:lpstr>
      <vt:lpstr>'N°X  Modèle'!Zone_d_impression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Fabien VERTA</dc:creator>
  <cp:lastModifiedBy>Cecile BASCOU</cp:lastModifiedBy>
  <dcterms:created xsi:type="dcterms:W3CDTF">2018-04-17T06:53:00Z</dcterms:created>
  <dcterms:modified xsi:type="dcterms:W3CDTF">2018-04-17T08:21:31Z</dcterms:modified>
</cp:coreProperties>
</file>